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lsx" ContentType="application/vnd.openxmlformats-officedocument.spreadsheetml.sheet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imelineCaches/timelineCache6.xml" ContentType="application/vnd.ms-excel.timelineCache+xml"/>
  <Override PartName="/xl/timelineCaches/timelineCache7.xml" ContentType="application/vnd.ms-excel.timelineCache+xml"/>
  <Override PartName="/xl/timelineCaches/timelineCache8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timelines/timeline4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5.xml" ContentType="application/vnd.ms-excel.slicer+xml"/>
  <Override PartName="/xl/timelines/timeline5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6.xml" ContentType="application/vnd.ms-excel.slicer+xml"/>
  <Override PartName="/xl/timelines/timeline6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slicers/slicer7.xml" ContentType="application/vnd.ms-excel.slicer+xml"/>
  <Override PartName="/xl/timelines/timeline7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slicers/slicer8.xml" ContentType="application/vnd.ms-excel.slicer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slicers/slicer9.xml" ContentType="application/vnd.ms-excel.slicer+xml"/>
  <Override PartName="/xl/timelines/timeline8.xml" ContentType="application/vnd.ms-excel.timeline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pecom-my.sharepoint.com/personal/evangelina_cordero_pecomenergia_com_ar/Documents/Evangelina/Yacimiento/Catriel 12121/Enero 2024/"/>
    </mc:Choice>
  </mc:AlternateContent>
  <xr:revisionPtr revIDLastSave="0" documentId="8_{AED41FE8-E82D-413F-8F8F-4401A4EAD881}" xr6:coauthVersionLast="47" xr6:coauthVersionMax="47" xr10:uidLastSave="{00000000-0000-0000-0000-000000000000}"/>
  <bookViews>
    <workbookView xWindow="-120" yWindow="-120" windowWidth="29040" windowHeight="15840" tabRatio="589" xr2:uid="{00000000-000D-0000-FFFF-FFFF00000000}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" sheetId="23" r:id="rId8"/>
    <sheet name="KPI_CANT_PROD_E" sheetId="18" r:id="rId9"/>
    <sheet name="KPI_CANT_PROD_I" sheetId="19" r:id="rId10"/>
    <sheet name="KPI_Stock" sheetId="20" r:id="rId11"/>
    <sheet name="KPI_Distancia" sheetId="21" r:id="rId12"/>
    <sheet name="Certificacion CRV PT CS" sheetId="13" r:id="rId13"/>
  </sheets>
  <definedNames>
    <definedName name="_xlnm._FilterDatabase" localSheetId="2" hidden="1">'Mantenimiento PDD'!$A$4:$AM$4</definedName>
    <definedName name="_xlnm._FilterDatabase" localSheetId="0" hidden="1">'Rellenado PDD'!$A$4:$CG$43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91029"/>
  <pivotCaches>
    <pivotCache cacheId="1050" r:id="rId14"/>
    <pivotCache cacheId="1057" r:id="rId15"/>
    <pivotCache cacheId="1061" r:id="rId16"/>
    <pivotCache cacheId="1068" r:id="rId17"/>
    <pivotCache cacheId="1076" r:id="rId18"/>
    <pivotCache cacheId="1083" r:id="rId19"/>
    <pivotCache cacheId="1090" r:id="rId20"/>
    <pivotCache cacheId="1093" r:id="rId21"/>
    <pivotCache cacheId="1098" r:id="rId22"/>
  </pivotCaches>
  <extLs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1"/>
        <x15:timelineCacheRef r:id="rId52"/>
        <x15:timelineCacheRef r:id="rId53"/>
        <x15:timelineCacheRef r:id="rId54"/>
        <x15:timelineCacheRef r:id="rId55"/>
        <x15:timelineCacheRef r:id="rId56"/>
        <x15:timelineCacheRef r:id="rId57"/>
        <x15:timelineCacheRef r:id="rId58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8" i="1" l="1"/>
  <c r="AR45" i="1" s="1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<sst xmlns="http://schemas.openxmlformats.org/spreadsheetml/2006/main" count="6476" uniqueCount="413">
  <si>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</si>
  <si>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</si>
  <si>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</si>
  <si>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</si>
  <si>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</si>
  <si>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</si>
  <si>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</si>
  <si>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</si>
  <si>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</si>
  <si>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</si>
  <si>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</si>
  <si>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</si>
  <si>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</si>
  <si>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</si>
  <si>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</si>
  <si>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</si>
  <si>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</si>
  <si>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</si>
  <si>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</si>
  <si>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</si>
  <si>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</si>
  <si>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</si>
  <si>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</si>
  <si>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</si>
  <si>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</si>
  <si>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</si>
  <si>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</si>
  <si>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</si>
  <si>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</si>
  <si>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</si>
  <si>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</si>
  <si>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</si>
  <si>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</si>
  <si>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</si>
  <si>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</si>
  <si>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</si>
  <si>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</si>
  <si>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</si>
  <si>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</si>
  <si>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</si>
  <si>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</si>
  <si>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</si>
  <si>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</si>
  <si>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</si>
  <si>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</si>
  <si>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</si>
  <si>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</si>
  <si>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</si>
  <si>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</si>
  <si>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</si>
  <si>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</si>
  <si>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</si>
  <si>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</si>
  <si>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</si>
  <si>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</si>
  <si>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</si>
  <si>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</si>
  <si>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</si>
  <si>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</si>
  <si>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</si>
  <si>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</si>
  <si>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</si>
  <si>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</si>
  <si>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</si>
  <si>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</si>
  <si>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</si>
  <si>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</si>
  <si>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</si>
  <si>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</si>
  <si>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</si>
  <si>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</si>
  <si>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</si>
  <si>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</si>
  <si>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</si>
  <si>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</si>
  <si>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</si>
  <si>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</si>
  <si>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</si>
  <si>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</si>
  <si>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</si>
  <si>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</si>
  <si>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</si>
  <si>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</si>
  <si>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</si>
  <si>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</si>
  <si>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</si>
  <si>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</si>
  <si>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</si>
  <si>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</si>
  <si>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</si>
  <si>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</si>
  <si>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</si>
  <si>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</si>
  <si>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</si>
  <si>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</si>
  <si>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</si>
  <si>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</si>
  <si>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</si>
  <si>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</si>
  <si>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</si>
  <si>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</si>
  <si>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</si>
  <si>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</si>
  <si>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</si>
  <si>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</si>
  <si>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</si>
  <si>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</si>
  <si>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</si>
  <si>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</si>
  <si>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</si>
  <si>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</si>
  <si>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</si>
  <si>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</si>
  <si>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</si>
  <si>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(Todas)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</si>
  <si>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</si>
  <si>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</si>
  <si>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</si>
  <si>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</si>
  <si>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</si>
  <si>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</si>
  <si>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</si>
  <si>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</si>
  <si>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</si>
  <si>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</si>
  <si>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</si>
  <si>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</si>
  <si>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</si>
  <si>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</si>
  <si>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</si>
  <si>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</si>
  <si>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</si>
  <si>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</si>
  <si>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</si>
  <si>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</si>
  <si>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</si>
  <si>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159</t>
  </si>
  <si>
    <t>695</t>
  </si>
  <si>
    <t>41348</t>
  </si>
  <si>
    <t>41773</t>
  </si>
  <si>
    <t>41733</t>
  </si>
  <si>
    <t>41610</t>
  </si>
  <si>
    <t>44076</t>
  </si>
  <si>
    <t>46266</t>
  </si>
  <si>
    <t>45772</t>
  </si>
  <si>
    <t>46929</t>
  </si>
  <si>
    <t>46731</t>
  </si>
  <si>
    <t>45167</t>
  </si>
  <si>
    <t>46858</t>
  </si>
  <si>
    <t>44478</t>
  </si>
  <si>
    <t>44870</t>
  </si>
  <si>
    <t>37667</t>
  </si>
  <si>
    <t>35228</t>
  </si>
  <si>
    <t>33742</t>
  </si>
  <si>
    <t>33741</t>
  </si>
  <si>
    <t>45521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</si>
  <si>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</si>
  <si>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</si>
  <si>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</si>
  <si>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</si>
  <si>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</si>
  <si>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</si>
  <si>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</si>
  <si>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</si>
  <si>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</si>
  <si>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</si>
  <si>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</si>
  <si>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</si>
  <si>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</si>
  <si>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</si>
  <si>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</si>
  <si>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</si>
  <si>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</si>
  <si>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</si>
  <si>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</si>
  <si>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</si>
  <si>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</si>
  <si>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</si>
  <si>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</si>
  <si>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</si>
  <si>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</si>
  <si>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</si>
  <si>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</si>
  <si>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</si>
  <si>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</si>
  <si>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</si>
  <si>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</si>
  <si>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No dispnible</t>
  </si>
  <si>
    <t>N/A</t>
  </si>
  <si>
    <t>Barros H/ Davila M</t>
  </si>
  <si>
    <t>Recirculado.-</t>
  </si>
  <si>
    <t>IC7001CT</t>
  </si>
  <si>
    <t>C</t>
  </si>
  <si>
    <t>TB</t>
  </si>
  <si>
    <t>N</t>
  </si>
  <si>
    <t>Bomba Dosificadora</t>
  </si>
  <si>
    <t>ACCIONAMIENTO ELÉCTRICO</t>
  </si>
  <si>
    <t>PECOM SERVICIOS ENERGIA S A</t>
  </si>
  <si>
    <t>8484</t>
  </si>
  <si>
    <t>FORD RANGER DOBLE CABINA 4X4 2.2LTS</t>
  </si>
  <si>
    <t>OSÉS, Lorena</t>
  </si>
  <si>
    <t>SIN LOCACIÓN</t>
  </si>
  <si>
    <t>AGUA DEL CAJON</t>
  </si>
  <si>
    <t>NQN</t>
  </si>
  <si>
    <t>Jorge Martin</t>
  </si>
  <si>
    <t>DPA7367SCT</t>
  </si>
  <si>
    <t>Leonardo Lozano</t>
  </si>
  <si>
    <t>12124</t>
  </si>
  <si>
    <t>Línea.-</t>
  </si>
  <si>
    <t>SB14CT</t>
  </si>
  <si>
    <t>ACCIONAMIENTO NEUMÁTICO</t>
  </si>
  <si>
    <t>NEUQUÉN</t>
  </si>
  <si>
    <t>CT</t>
  </si>
  <si>
    <t>DBN1481CT</t>
  </si>
  <si>
    <t>S/D</t>
  </si>
  <si>
    <t>BBA01</t>
  </si>
  <si>
    <t>SEPARADOR</t>
  </si>
  <si>
    <t>EDS</t>
  </si>
  <si>
    <t>SALITRAL</t>
  </si>
  <si>
    <t>EL SALITRAL</t>
  </si>
  <si>
    <t>USP 1-3</t>
  </si>
  <si>
    <t>No disponible</t>
  </si>
  <si>
    <t>SA 1062</t>
  </si>
  <si>
    <t>Fondo de Pozo</t>
  </si>
  <si>
    <t>ESB800CT</t>
  </si>
  <si>
    <t>T 32625-07</t>
  </si>
  <si>
    <t>USP 1-4</t>
  </si>
  <si>
    <t>USP 2-7 PLUS</t>
  </si>
  <si>
    <t>SA 1235</t>
  </si>
  <si>
    <t>USP 2-8</t>
  </si>
  <si>
    <t>SA.P 10</t>
  </si>
  <si>
    <t>SA.P 39</t>
  </si>
  <si>
    <t>USP 2-8 PLUS</t>
  </si>
  <si>
    <t>SA 1046</t>
  </si>
  <si>
    <t>SA.1116</t>
  </si>
  <si>
    <t>ESB900CT</t>
  </si>
  <si>
    <t>T01795-04</t>
  </si>
  <si>
    <t>USP13</t>
  </si>
  <si>
    <t>SA1015</t>
  </si>
  <si>
    <t>COLECTOR AUX 2</t>
  </si>
  <si>
    <t>7 16245-12</t>
  </si>
  <si>
    <t>SA1112</t>
  </si>
  <si>
    <t>S</t>
  </si>
  <si>
    <t>SA1118</t>
  </si>
  <si>
    <t>T22107</t>
  </si>
  <si>
    <t>620798</t>
  </si>
  <si>
    <t>USP14</t>
  </si>
  <si>
    <t>SA1162</t>
  </si>
  <si>
    <t>T18141-08</t>
  </si>
  <si>
    <t>SA1200</t>
  </si>
  <si>
    <t>T17328-07</t>
  </si>
  <si>
    <t>USP15</t>
  </si>
  <si>
    <t>SA1147</t>
  </si>
  <si>
    <t>T18141-07</t>
  </si>
  <si>
    <t xml:space="preserve">  :  </t>
  </si>
  <si>
    <t>5515</t>
  </si>
  <si>
    <t>TOYOTA HILUX DOBLE CABINA 4X4</t>
  </si>
  <si>
    <t>CAMINO</t>
  </si>
  <si>
    <t>Camino en mal estado ó intransitable.-</t>
  </si>
  <si>
    <t>USP 1-5</t>
  </si>
  <si>
    <t>3717978</t>
  </si>
  <si>
    <t>2</t>
  </si>
  <si>
    <t>USP12</t>
  </si>
  <si>
    <t>SAP1020</t>
  </si>
  <si>
    <t>Capilar</t>
  </si>
  <si>
    <t>ESB9846CT</t>
  </si>
  <si>
    <t>33711-01</t>
  </si>
  <si>
    <t>SA1010</t>
  </si>
  <si>
    <t>T17328-08</t>
  </si>
  <si>
    <t>3174</t>
  </si>
  <si>
    <t>4769</t>
  </si>
  <si>
    <t>2875</t>
  </si>
  <si>
    <t>3114</t>
  </si>
  <si>
    <t>3113</t>
  </si>
  <si>
    <t>3039</t>
  </si>
  <si>
    <t>27977</t>
  </si>
  <si>
    <t>SA1166</t>
  </si>
  <si>
    <t>T05186-14</t>
  </si>
  <si>
    <t>11805</t>
  </si>
  <si>
    <t>13493</t>
  </si>
  <si>
    <t>7898</t>
  </si>
  <si>
    <t>USP21</t>
  </si>
  <si>
    <t>SA1269</t>
  </si>
  <si>
    <t>T18141-10</t>
  </si>
  <si>
    <t>RN</t>
  </si>
  <si>
    <t>00:00</t>
  </si>
  <si>
    <t>BD</t>
  </si>
  <si>
    <t>Accesorios Dosificadoras</t>
  </si>
  <si>
    <t>Conectores</t>
  </si>
  <si>
    <t>Estado de Cañerías</t>
  </si>
  <si>
    <t>Estado de Rienda</t>
  </si>
  <si>
    <t>Estado Flexible</t>
  </si>
  <si>
    <t>Motor</t>
  </si>
  <si>
    <t>Válvula de retención</t>
  </si>
  <si>
    <t>KD</t>
  </si>
  <si>
    <t>Bandeja Limpia</t>
  </si>
  <si>
    <t>Carteles de identificación</t>
  </si>
  <si>
    <t>Estado del Visor</t>
  </si>
  <si>
    <t>Ficha de Seguridad</t>
  </si>
  <si>
    <t>Línea de dosificación</t>
  </si>
  <si>
    <t>Pintura</t>
  </si>
  <si>
    <t>Reguladora de presión y manóme</t>
  </si>
  <si>
    <t>Tablero y accesorios eléctrico</t>
  </si>
  <si>
    <t>Tambor/contenedor</t>
  </si>
  <si>
    <t>Acople Rápido</t>
  </si>
  <si>
    <t>Conexiones bce/alta</t>
  </si>
  <si>
    <t>Carteles</t>
  </si>
  <si>
    <t xml:space="preserve"> </t>
  </si>
  <si>
    <t>62 - PET.SUDAMER.S.A.-JCR S.A.-HOMAQ S.A.-UTE</t>
  </si>
  <si>
    <t>RDLS</t>
  </si>
  <si>
    <t>Carlos Luzuriaga</t>
  </si>
  <si>
    <t>62 CHO</t>
  </si>
  <si>
    <t>CHO</t>
  </si>
  <si>
    <t>CHO-14</t>
  </si>
  <si>
    <t>Entrecaño.-</t>
  </si>
  <si>
    <t>15:52</t>
  </si>
  <si>
    <t>BX960</t>
  </si>
  <si>
    <t>7228</t>
  </si>
  <si>
    <t>TOYOTA D/C 4X4</t>
  </si>
  <si>
    <t>BASTIAS ALEJANDRO ABRAHAM</t>
  </si>
  <si>
    <t>Sin tratamiento</t>
  </si>
  <si>
    <t>Cerro Hamaca Oeste</t>
  </si>
  <si>
    <t>16:18</t>
  </si>
  <si>
    <t>14:24</t>
  </si>
  <si>
    <t>Pozo sin tratamiento</t>
  </si>
  <si>
    <t>CHO-19</t>
  </si>
  <si>
    <t>15:53</t>
  </si>
  <si>
    <t>IC5087</t>
  </si>
  <si>
    <t>13:07</t>
  </si>
  <si>
    <t>CHO-22</t>
  </si>
  <si>
    <t>COLECTOR AUX 3</t>
  </si>
  <si>
    <t>15:55</t>
  </si>
  <si>
    <t>DBN1464</t>
  </si>
  <si>
    <t>12:01</t>
  </si>
  <si>
    <t>CHO-26A</t>
  </si>
  <si>
    <t>15:56</t>
  </si>
  <si>
    <t>CY51W</t>
  </si>
  <si>
    <t>34671</t>
  </si>
  <si>
    <t>10:52</t>
  </si>
  <si>
    <t>12:06</t>
  </si>
  <si>
    <t>CHO-31A</t>
  </si>
  <si>
    <t>ENTREColumna</t>
  </si>
  <si>
    <t>34366</t>
  </si>
  <si>
    <t>16:17</t>
  </si>
  <si>
    <t>Pozo  parado</t>
  </si>
  <si>
    <t>14:25</t>
  </si>
  <si>
    <t>Pozo  parado a la espera de equipo</t>
  </si>
  <si>
    <t>CHO-32A</t>
  </si>
  <si>
    <t>15:59</t>
  </si>
  <si>
    <t>34309</t>
  </si>
  <si>
    <t>14:27</t>
  </si>
  <si>
    <t>CHO-9</t>
  </si>
  <si>
    <t>15:57</t>
  </si>
  <si>
    <t>Pozo parado por problemas eléctricos</t>
  </si>
  <si>
    <t>36422</t>
  </si>
  <si>
    <t>10:54</t>
  </si>
  <si>
    <t>14:26</t>
  </si>
  <si>
    <t>CHO.A-5</t>
  </si>
  <si>
    <t>10:53</t>
  </si>
  <si>
    <t>12:07</t>
  </si>
  <si>
    <t>CHO.E-3</t>
  </si>
  <si>
    <t>16:00</t>
  </si>
  <si>
    <t>1617903</t>
  </si>
  <si>
    <t>10:55</t>
  </si>
  <si>
    <t>COLECTOR 1</t>
  </si>
  <si>
    <t>COLECTOR AUX 1</t>
  </si>
  <si>
    <t>16:01</t>
  </si>
  <si>
    <t>13:11</t>
  </si>
  <si>
    <t>14:28</t>
  </si>
  <si>
    <t>COLECTOR 2</t>
  </si>
  <si>
    <t>11:55</t>
  </si>
  <si>
    <t>ENTRADA BATERÍA</t>
  </si>
  <si>
    <t>COLECTOR GENERAL</t>
  </si>
  <si>
    <t>16:03</t>
  </si>
  <si>
    <t>FBS2000</t>
  </si>
  <si>
    <t>13:10</t>
  </si>
  <si>
    <t>14:29</t>
  </si>
  <si>
    <t>SEPARADOR BATERÍA</t>
  </si>
  <si>
    <t>Separador</t>
  </si>
  <si>
    <t>IC5091</t>
  </si>
  <si>
    <t>13:08</t>
  </si>
  <si>
    <t>14:30</t>
  </si>
  <si>
    <t>NODOSIFICA</t>
  </si>
  <si>
    <t>No se batchea. Cambio de Programa</t>
  </si>
  <si>
    <t>CAMINO1</t>
  </si>
  <si>
    <t>Camino cortado por obras.-</t>
  </si>
  <si>
    <t>37095</t>
  </si>
  <si>
    <t>C/T</t>
  </si>
  <si>
    <t>Con Tractor</t>
  </si>
  <si>
    <t>CANERIA</t>
  </si>
  <si>
    <t>Congelamiento de cañerías</t>
  </si>
  <si>
    <t>NOSEGURO</t>
  </si>
  <si>
    <t>Condiciones inseguras p/dosificar</t>
  </si>
  <si>
    <t>SUSPENDE</t>
  </si>
  <si>
    <t>Contingencia Petrolera Instalaci Cliente</t>
  </si>
  <si>
    <t>34709</t>
  </si>
  <si>
    <t>EMPAQUETAD</t>
  </si>
  <si>
    <t>Desperfecto en empaquetadura</t>
  </si>
  <si>
    <t>CHO;CHO-14;1</t>
  </si>
  <si>
    <t>No Cumple</t>
  </si>
  <si>
    <t>CHO;CHO-19;1</t>
  </si>
  <si>
    <t>Cumple</t>
  </si>
  <si>
    <t>CHO;CHO-22;1</t>
  </si>
  <si>
    <t>CHO;CHO-26A;1</t>
  </si>
  <si>
    <t>CHO;CHO-31A;1</t>
  </si>
  <si>
    <t>CHO;CHO-32A;1</t>
  </si>
  <si>
    <t>CHO;CHO-9;1</t>
  </si>
  <si>
    <t>CHO;CHO.A-5;1</t>
  </si>
  <si>
    <t>CHO;CHO.E-3;1</t>
  </si>
  <si>
    <t>CHO;COLECTOR 1;1</t>
  </si>
  <si>
    <t>CHO;COLECTOR 2;1</t>
  </si>
  <si>
    <t>CHO;ENTRADA BATERÍA;1</t>
  </si>
  <si>
    <t>CHO;SEPARADOR BATERÍA;1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</si>
</sst>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/mm/yy"/>
  </numFmts>
  <fonts count="20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16" fillId="0" borderId="0"/>
    <xf numFmtId="0" fontId="16" fillId="0" borderId="0"/>
    <xf numFmtId="0" fontId="16" fillId="0" borderId="0"/>
  </cellStyleXfs>
  <cellXfs count="167">
    <xf numFmtId="0" fontId="0" fillId="0" borderId="0" xfId="0"/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3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3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1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 wrapText="1"/>
    </xf>
    <xf numFmtId="4" fontId="14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11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7" fillId="0" borderId="4" xfId="0" applyFont="1" applyBorder="1" applyAlignment="1">
      <alignment horizontal="right" vertical="center"/>
    </xf>
    <xf numFmtId="0" fontId="17" fillId="0" borderId="5" xfId="0" applyFont="1" applyBorder="1" applyAlignment="1">
      <alignment vertical="center"/>
    </xf>
    <xf numFmtId="9" fontId="17" fillId="0" borderId="5" xfId="2" applyNumberFormat="1" applyFont="1" applyBorder="1" applyAlignment="1">
      <alignment vertical="center"/>
    </xf>
    <xf numFmtId="0" fontId="17" fillId="0" borderId="5" xfId="0" applyFont="1" applyBorder="1" applyAlignment="1">
      <alignment horizontal="right" vertical="center"/>
    </xf>
    <xf numFmtId="0" fontId="0" fillId="2" borderId="0" xfId="0" applyFill="1" applyAlignment="1">
      <alignment vertical="top"/>
    </xf>
    <xf numFmtId="1" fontId="0" fillId="0" borderId="0" xfId="0" applyNumberFormat="1" applyFill="1"/>
    <xf numFmtId="3" fontId="15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11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0" fillId="3" borderId="0" xfId="3" applyNumberFormat="1" applyFont="1" applyFill="1" applyAlignment="1">
      <alignment vertical="top" wrapText="1"/>
    </xf>
    <xf numFmtId="4" fontId="10" fillId="3" borderId="1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vertical="top" wrapText="1"/>
    </xf>
    <xf numFmtId="4" fontId="10" fillId="3" borderId="3" xfId="3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8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8" fillId="3" borderId="2" xfId="3" applyNumberFormat="1" applyFont="1" applyFill="1" applyBorder="1" applyAlignment="1">
      <alignment vertical="top" wrapText="1"/>
    </xf>
    <xf numFmtId="1" fontId="11" fillId="0" borderId="0" xfId="0" applyNumberFormat="1" applyFont="1" applyAlignment="1">
      <alignment vertical="center" wrapText="1"/>
    </xf>
    <xf numFmtId="1" fontId="12" fillId="0" borderId="0" xfId="0" applyNumberFormat="1" applyFont="1" applyAlignment="1">
      <alignment vertical="center" wrapText="1"/>
    </xf>
    <xf numFmtId="4" fontId="11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1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8" fillId="3" borderId="15" xfId="3" applyNumberFormat="1" applyFont="1" applyFill="1" applyBorder="1" applyAlignment="1">
      <alignment vertical="top" wrapText="1"/>
    </xf>
    <xf numFmtId="4" fontId="8" fillId="3" borderId="16" xfId="3" applyNumberFormat="1" applyFont="1" applyFill="1" applyBorder="1" applyAlignment="1">
      <alignment vertical="top" wrapText="1"/>
    </xf>
    <xf numFmtId="4" fontId="10" fillId="3" borderId="1" xfId="3" applyNumberFormat="1" applyFont="1" applyFill="1" applyBorder="1" applyAlignment="1">
      <alignment horizontal="left" vertical="top" wrapText="1"/>
    </xf>
    <xf numFmtId="164" fontId="0" fillId="0" borderId="0" xfId="1" applyNumberFormat="1" applyFont="1" applyAlignment="1">
      <alignment horizontal="left"/>
    </xf>
    <xf numFmtId="4" fontId="0" fillId="0" borderId="0" xfId="0" applyNumberFormat="1" applyFill="1" applyAlignment="1">
      <alignment horizontal="left"/>
    </xf>
    <xf numFmtId="3" fontId="11" fillId="0" borderId="0" xfId="0" applyNumberFormat="1" applyFont="1" applyAlignment="1">
      <alignment vertical="center" wrapText="1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6" fillId="3" borderId="2" xfId="3" applyFont="1" applyFill="1" applyBorder="1" applyAlignment="1">
      <alignment horizontal="center" vertical="top" wrapText="1"/>
    </xf>
    <xf numFmtId="14" fontId="15" fillId="0" borderId="0" xfId="0" applyNumberFormat="1" applyFont="1" applyAlignment="1">
      <alignment vertical="center" wrapText="1"/>
    </xf>
    <xf numFmtId="0" fontId="15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7" fillId="0" borderId="0" xfId="0" applyNumberFormat="1" applyFont="1" applyFill="1" applyBorder="1" applyAlignment="1">
      <alignment horizontal="right" vertical="center"/>
    </xf>
    <xf numFmtId="14" fontId="17" fillId="0" borderId="0" xfId="0" applyNumberFormat="1" applyFont="1" applyFill="1" applyBorder="1" applyAlignment="1">
      <alignment horizontal="right" vertical="center"/>
    </xf>
    <xf numFmtId="3" fontId="17" fillId="0" borderId="0" xfId="0" applyNumberFormat="1" applyFont="1" applyFill="1" applyBorder="1" applyAlignment="1">
      <alignment vertical="center"/>
    </xf>
    <xf numFmtId="14" fontId="17" fillId="0" borderId="0" xfId="2" applyNumberFormat="1" applyFont="1" applyFill="1" applyBorder="1" applyAlignment="1">
      <alignment vertical="center"/>
    </xf>
    <xf numFmtId="0" fontId="0" fillId="0" borderId="0" xfId="0" pivotButton="1"/>
    <xf numFmtId="0" fontId="10" fillId="3" borderId="1" xfId="3" applyFont="1" applyFill="1" applyBorder="1" applyAlignment="1">
      <alignment vertical="top" wrapText="1"/>
    </xf>
    <xf numFmtId="1" fontId="10" fillId="3" borderId="2" xfId="3" applyNumberFormat="1" applyFont="1" applyFill="1" applyBorder="1" applyAlignment="1">
      <alignment vertical="top" wrapText="1"/>
    </xf>
    <xf numFmtId="3" fontId="7" fillId="3" borderId="2" xfId="3" applyNumberFormat="1" applyFont="1" applyFill="1" applyBorder="1" applyAlignment="1">
      <alignment vertical="top" wrapText="1"/>
    </xf>
    <xf numFmtId="3" fontId="10" fillId="3" borderId="2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horizontal="left" vertical="top" wrapText="1"/>
    </xf>
    <xf numFmtId="4" fontId="10" fillId="3" borderId="2" xfId="3" applyNumberFormat="1" applyFont="1" applyFill="1" applyBorder="1" applyAlignment="1">
      <alignment horizontal="left" vertical="center" wrapText="1"/>
    </xf>
    <xf numFmtId="3" fontId="9" fillId="3" borderId="3" xfId="3" applyNumberFormat="1" applyFont="1" applyFill="1" applyBorder="1" applyAlignment="1">
      <alignment vertical="top" wrapText="1"/>
    </xf>
    <xf numFmtId="4" fontId="8" fillId="3" borderId="18" xfId="3" applyNumberFormat="1" applyFont="1" applyFill="1" applyBorder="1" applyAlignment="1">
      <alignment horizontal="center" vertical="center" wrapText="1"/>
    </xf>
    <xf numFmtId="14" fontId="8" fillId="3" borderId="19" xfId="3" applyNumberFormat="1" applyFont="1" applyFill="1" applyBorder="1" applyAlignment="1">
      <alignment horizontal="center" vertical="center" wrapText="1"/>
    </xf>
    <xf numFmtId="4" fontId="15" fillId="0" borderId="0" xfId="0" applyNumberFormat="1" applyFont="1" applyAlignment="1">
      <alignment vertical="center" wrapText="1"/>
    </xf>
    <xf numFmtId="4" fontId="5" fillId="3" borderId="1" xfId="3" applyNumberFormat="1" applyFont="1" applyFill="1" applyBorder="1" applyAlignment="1">
      <alignment vertical="top" wrapText="1"/>
    </xf>
    <xf numFmtId="4" fontId="5" fillId="3" borderId="2" xfId="3" applyNumberFormat="1" applyFont="1" applyFill="1" applyBorder="1" applyAlignment="1">
      <alignment vertical="top" wrapText="1"/>
    </xf>
    <xf numFmtId="1" fontId="15" fillId="0" borderId="0" xfId="0" applyNumberFormat="1" applyFont="1" applyAlignment="1">
      <alignment vertical="center" wrapText="1"/>
    </xf>
    <xf numFmtId="1" fontId="7" fillId="3" borderId="2" xfId="3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0" fillId="3" borderId="2" xfId="3" applyNumberFormat="1" applyFont="1" applyFill="1" applyBorder="1" applyAlignment="1">
      <alignment horizontal="right" vertical="top" wrapText="1"/>
    </xf>
    <xf numFmtId="4" fontId="4" fillId="3" borderId="2" xfId="3" applyNumberFormat="1" applyFont="1" applyFill="1" applyBorder="1" applyAlignment="1">
      <alignment horizontal="left" vertical="top" wrapText="1"/>
    </xf>
    <xf numFmtId="4" fontId="5" fillId="3" borderId="2" xfId="3" applyNumberFormat="1" applyFont="1" applyFill="1" applyBorder="1" applyAlignment="1">
      <alignment horizontal="left" vertical="top" wrapText="1"/>
    </xf>
    <xf numFmtId="0" fontId="10" fillId="3" borderId="2" xfId="3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0" fillId="3" borderId="0" xfId="3" applyNumberFormat="1" applyFont="1" applyFill="1" applyAlignment="1">
      <alignment vertical="top" wrapText="1"/>
    </xf>
    <xf numFmtId="1" fontId="10" fillId="3" borderId="1" xfId="3" applyNumberFormat="1" applyFont="1" applyFill="1" applyBorder="1" applyAlignment="1">
      <alignment horizontal="left" vertical="top" wrapText="1"/>
    </xf>
    <xf numFmtId="1" fontId="0" fillId="0" borderId="0" xfId="1" applyNumberFormat="1" applyFont="1" applyAlignment="1">
      <alignment horizontal="left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3" fillId="3" borderId="3" xfId="3" applyNumberFormat="1" applyFont="1" applyFill="1" applyBorder="1" applyAlignment="1">
      <alignment vertical="top" wrapText="1"/>
    </xf>
    <xf numFmtId="4" fontId="3" fillId="3" borderId="2" xfId="3" applyNumberFormat="1" applyFont="1" applyFill="1" applyBorder="1" applyAlignment="1">
      <alignment vertical="top" wrapText="1"/>
    </xf>
    <xf numFmtId="0" fontId="1" fillId="3" borderId="1" xfId="3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vertical="top" wrapText="1"/>
    </xf>
    <xf numFmtId="1" fontId="1" fillId="3" borderId="2" xfId="3" applyNumberFormat="1" applyFont="1" applyFill="1" applyBorder="1" applyAlignment="1">
      <alignment vertical="top" wrapText="1"/>
    </xf>
    <xf numFmtId="3" fontId="1" fillId="3" borderId="2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left" vertical="top" wrapText="1"/>
    </xf>
    <xf numFmtId="4" fontId="1" fillId="3" borderId="2" xfId="3" applyNumberFormat="1" applyFont="1" applyFill="1" applyBorder="1" applyAlignment="1">
      <alignment horizontal="left" vertical="center" wrapText="1"/>
    </xf>
    <xf numFmtId="4" fontId="1" fillId="3" borderId="2" xfId="3" applyNumberFormat="1" applyFont="1" applyFill="1" applyBorder="1" applyAlignment="1">
      <alignment horizontal="right" vertical="top" wrapText="1"/>
    </xf>
    <xf numFmtId="3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vertical="top" wrapText="1"/>
    </xf>
    <xf numFmtId="4" fontId="1" fillId="3" borderId="15" xfId="3" applyNumberFormat="1" applyFont="1" applyFill="1" applyBorder="1" applyAlignment="1">
      <alignment vertical="top" wrapText="1"/>
    </xf>
    <xf numFmtId="4" fontId="1" fillId="3" borderId="0" xfId="3" applyNumberFormat="1" applyFont="1" applyFill="1" applyBorder="1" applyAlignment="1">
      <alignment vertical="top" wrapText="1"/>
    </xf>
    <xf numFmtId="4" fontId="1" fillId="3" borderId="16" xfId="3" applyNumberFormat="1" applyFont="1" applyFill="1" applyBorder="1" applyAlignment="1">
      <alignment vertical="top" wrapText="1"/>
    </xf>
    <xf numFmtId="4" fontId="1" fillId="3" borderId="0" xfId="3" applyNumberFormat="1" applyFont="1" applyFill="1" applyAlignment="1">
      <alignment vertical="top" wrapText="1"/>
    </xf>
    <xf numFmtId="1" fontId="1" fillId="3" borderId="0" xfId="3" applyNumberFormat="1" applyFont="1" applyFill="1" applyAlignment="1">
      <alignment vertical="top" wrapText="1"/>
    </xf>
    <xf numFmtId="4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horizontal="left" vertical="top" wrapText="1"/>
    </xf>
    <xf numFmtId="4" fontId="1" fillId="3" borderId="17" xfId="3" applyNumberFormat="1" applyFont="1" applyFill="1" applyBorder="1" applyAlignment="1">
      <alignment vertical="top" wrapText="1"/>
    </xf>
    <xf numFmtId="3" fontId="1" fillId="3" borderId="1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center" vertical="top" wrapText="1"/>
    </xf>
    <xf numFmtId="9" fontId="1" fillId="3" borderId="6" xfId="3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66" fontId="0" fillId="0" borderId="0" xfId="0" applyNumberFormat="1"/>
    <xf numFmtId="166" fontId="19" fillId="0" borderId="0" xfId="0" applyNumberFormat="1" applyFont="1"/>
    <xf numFmtId="4" fontId="10" fillId="3" borderId="1" xfId="3" applyNumberFormat="1" applyFont="1" applyFill="1" applyBorder="1" applyAlignment="1">
      <alignment horizontal="center" vertical="top" wrapText="1"/>
    </xf>
    <xf numFmtId="4" fontId="10" fillId="3" borderId="2" xfId="3" applyNumberFormat="1" applyFont="1" applyFill="1" applyBorder="1" applyAlignment="1">
      <alignment horizontal="center" vertical="top" wrapText="1"/>
    </xf>
    <xf numFmtId="4" fontId="10" fillId="3" borderId="3" xfId="3" applyNumberFormat="1" applyFont="1" applyFill="1" applyBorder="1" applyAlignment="1">
      <alignment horizontal="center" vertical="top" wrapText="1"/>
    </xf>
    <xf numFmtId="0" fontId="10" fillId="3" borderId="1" xfId="3" applyFont="1" applyFill="1" applyBorder="1" applyAlignment="1">
      <alignment horizontal="center" vertical="top" wrapText="1"/>
    </xf>
    <xf numFmtId="0" fontId="10" fillId="3" borderId="2" xfId="3" applyFont="1" applyFill="1" applyBorder="1" applyAlignment="1">
      <alignment horizontal="center" vertical="top" wrapText="1"/>
    </xf>
    <xf numFmtId="0" fontId="10" fillId="3" borderId="3" xfId="3" applyFont="1" applyFill="1" applyBorder="1" applyAlignment="1">
      <alignment horizontal="center" vertical="top" wrapText="1"/>
    </xf>
    <xf numFmtId="3" fontId="2" fillId="3" borderId="1" xfId="3" applyNumberFormat="1" applyFont="1" applyFill="1" applyBorder="1" applyAlignment="1">
      <alignment horizontal="center" vertical="center"/>
    </xf>
    <xf numFmtId="3" fontId="7" fillId="3" borderId="2" xfId="3" applyNumberFormat="1" applyFont="1" applyFill="1" applyBorder="1" applyAlignment="1">
      <alignment horizontal="center" vertical="center"/>
    </xf>
    <xf numFmtId="3" fontId="7" fillId="3" borderId="3" xfId="3" applyNumberFormat="1" applyFont="1" applyFill="1" applyBorder="1" applyAlignment="1">
      <alignment horizontal="center" vertical="center"/>
    </xf>
    <xf numFmtId="3" fontId="10" fillId="3" borderId="1" xfId="3" applyNumberFormat="1" applyFont="1" applyFill="1" applyBorder="1" applyAlignment="1">
      <alignment horizontal="center"/>
    </xf>
    <xf numFmtId="3" fontId="10" fillId="3" borderId="3" xfId="3" applyNumberFormat="1" applyFont="1" applyFill="1" applyBorder="1" applyAlignment="1">
      <alignment horizontal="center"/>
    </xf>
    <xf numFmtId="0" fontId="6" fillId="3" borderId="1" xfId="3" applyNumberFormat="1" applyFont="1" applyFill="1" applyBorder="1" applyAlignment="1">
      <alignment horizontal="center" wrapText="1"/>
    </xf>
    <xf numFmtId="0" fontId="6" fillId="3" borderId="2" xfId="3" applyNumberFormat="1" applyFont="1" applyFill="1" applyBorder="1" applyAlignment="1">
      <alignment horizontal="center" wrapText="1"/>
    </xf>
    <xf numFmtId="0" fontId="6" fillId="3" borderId="3" xfId="3" applyNumberFormat="1" applyFont="1" applyFill="1" applyBorder="1" applyAlignment="1">
      <alignment horizontal="center" wrapText="1"/>
    </xf>
    <xf numFmtId="4" fontId="5" fillId="3" borderId="1" xfId="3" applyNumberFormat="1" applyFont="1" applyFill="1" applyBorder="1" applyAlignment="1">
      <alignment horizontal="center" vertical="top" wrapText="1"/>
    </xf>
    <xf numFmtId="4" fontId="5" fillId="3" borderId="2" xfId="3" applyNumberFormat="1" applyFont="1" applyFill="1" applyBorder="1" applyAlignment="1">
      <alignment horizontal="center" vertical="top" wrapText="1"/>
    </xf>
    <xf numFmtId="4" fontId="5" fillId="3" borderId="3" xfId="3" applyNumberFormat="1" applyFont="1" applyFill="1" applyBorder="1" applyAlignment="1">
      <alignment horizontal="center" vertical="top" wrapText="1"/>
    </xf>
    <xf numFmtId="49" fontId="15" fillId="0" borderId="0" xfId="0" applyNumberFormat="1" applyFont="1" applyAlignment="1">
      <alignment vertical="center" wrapText="1"/>
    </xf>
    <xf numFmtId="49" fontId="14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</cellXfs>
  <cellStyles count="4">
    <cellStyle name="60% - Énfasis5" xfId="3" builtinId="48"/>
    <cellStyle name="Millares" xfId="1" builtinId="3"/>
    <cellStyle name="Normal" xfId="0" builtinId="0"/>
    <cellStyle name="Porcentaje" xfId="2" builtinId="5"/>
  </cellStyles>
  <dxfs count="54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microsoft.com/office/2007/relationships/slicerCache" Target="slicerCaches/slicerCache4.xml"/><Relationship Id="rId39" Type="http://schemas.microsoft.com/office/2007/relationships/slicerCache" Target="slicerCaches/slicerCache17.xml"/><Relationship Id="rId21" Type="http://schemas.openxmlformats.org/officeDocument/2006/relationships/pivotCacheDefinition" Target="pivotCache/pivotCacheDefinition8.xml"/><Relationship Id="rId34" Type="http://schemas.microsoft.com/office/2007/relationships/slicerCache" Target="slicerCaches/slicerCache12.xml"/><Relationship Id="rId42" Type="http://schemas.microsoft.com/office/2007/relationships/slicerCache" Target="slicerCaches/slicerCache20.xml"/><Relationship Id="rId47" Type="http://schemas.microsoft.com/office/2007/relationships/slicerCache" Target="slicerCaches/slicerCache25.xml"/><Relationship Id="rId50" Type="http://schemas.microsoft.com/office/2007/relationships/slicerCache" Target="slicerCaches/slicerCache28.xml"/><Relationship Id="rId55" Type="http://schemas.microsoft.com/office/2011/relationships/timelineCache" Target="timelineCaches/timelineCache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microsoft.com/office/2007/relationships/slicerCache" Target="slicerCaches/slicerCache7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microsoft.com/office/2007/relationships/slicerCache" Target="slicerCaches/slicerCache10.xml"/><Relationship Id="rId37" Type="http://schemas.microsoft.com/office/2007/relationships/slicerCache" Target="slicerCaches/slicerCache15.xml"/><Relationship Id="rId40" Type="http://schemas.microsoft.com/office/2007/relationships/slicerCache" Target="slicerCaches/slicerCache18.xml"/><Relationship Id="rId45" Type="http://schemas.microsoft.com/office/2007/relationships/slicerCache" Target="slicerCaches/slicerCache23.xml"/><Relationship Id="rId53" Type="http://schemas.microsoft.com/office/2011/relationships/timelineCache" Target="timelineCaches/timelineCache3.xml"/><Relationship Id="rId58" Type="http://schemas.microsoft.com/office/2011/relationships/timelineCache" Target="timelineCaches/timelineCache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pivotCacheDefinition" Target="pivotCache/pivotCacheDefinition6.xml"/><Relationship Id="rId14" Type="http://schemas.openxmlformats.org/officeDocument/2006/relationships/pivotCacheDefinition" Target="pivotCache/pivotCacheDefinition1.xml"/><Relationship Id="rId22" Type="http://schemas.openxmlformats.org/officeDocument/2006/relationships/pivotCacheDefinition" Target="pivotCache/pivotCacheDefinition9.xml"/><Relationship Id="rId27" Type="http://schemas.microsoft.com/office/2007/relationships/slicerCache" Target="slicerCaches/slicerCache5.xml"/><Relationship Id="rId30" Type="http://schemas.microsoft.com/office/2007/relationships/slicerCache" Target="slicerCaches/slicerCache8.xml"/><Relationship Id="rId35" Type="http://schemas.microsoft.com/office/2007/relationships/slicerCache" Target="slicerCaches/slicerCache13.xml"/><Relationship Id="rId43" Type="http://schemas.microsoft.com/office/2007/relationships/slicerCache" Target="slicerCaches/slicerCache21.xml"/><Relationship Id="rId48" Type="http://schemas.microsoft.com/office/2007/relationships/slicerCache" Target="slicerCaches/slicerCache26.xml"/><Relationship Id="rId56" Type="http://schemas.microsoft.com/office/2011/relationships/timelineCache" Target="timelineCaches/timelineCache6.xml"/><Relationship Id="rId8" Type="http://schemas.openxmlformats.org/officeDocument/2006/relationships/worksheet" Target="worksheets/sheet8.xml"/><Relationship Id="rId51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07/relationships/slicerCache" Target="slicerCaches/slicerCache3.xml"/><Relationship Id="rId33" Type="http://schemas.microsoft.com/office/2007/relationships/slicerCache" Target="slicerCaches/slicerCache11.xml"/><Relationship Id="rId38" Type="http://schemas.microsoft.com/office/2007/relationships/slicerCache" Target="slicerCaches/slicerCache16.xml"/><Relationship Id="rId46" Type="http://schemas.microsoft.com/office/2007/relationships/slicerCache" Target="slicerCaches/slicerCache24.xml"/><Relationship Id="rId59" Type="http://schemas.openxmlformats.org/officeDocument/2006/relationships/theme" Target="theme/theme1.xml"/><Relationship Id="rId20" Type="http://schemas.openxmlformats.org/officeDocument/2006/relationships/pivotCacheDefinition" Target="pivotCache/pivotCacheDefinition7.xml"/><Relationship Id="rId41" Type="http://schemas.microsoft.com/office/2007/relationships/slicerCache" Target="slicerCaches/slicerCache19.xml"/><Relationship Id="rId54" Type="http://schemas.microsoft.com/office/2011/relationships/timelineCache" Target="timelineCaches/timelineCache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1.xml"/><Relationship Id="rId28" Type="http://schemas.microsoft.com/office/2007/relationships/slicerCache" Target="slicerCaches/slicerCache6.xml"/><Relationship Id="rId36" Type="http://schemas.microsoft.com/office/2007/relationships/slicerCache" Target="slicerCaches/slicerCache14.xml"/><Relationship Id="rId49" Type="http://schemas.microsoft.com/office/2007/relationships/slicerCache" Target="slicerCaches/slicerCache27.xml"/><Relationship Id="rId57" Type="http://schemas.microsoft.com/office/2011/relationships/timelineCache" Target="timelineCaches/timelineCache7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9.xml"/><Relationship Id="rId44" Type="http://schemas.microsoft.com/office/2007/relationships/slicerCache" Target="slicerCaches/slicerCache22.xml"/><Relationship Id="rId52" Type="http://schemas.microsoft.com/office/2011/relationships/timelineCache" Target="timelineCaches/timelineCache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CHO 21-12 al 20-01-2024.xlsm]KPI_EF_DOS_P!TablaDinámica1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KPI_EF_DOS_P!$A$14:$A$17</c:f>
              <c:strCache>
                <c:ptCount val="3"/>
                <c:pt idx="0">
                  <c:v>27/12/2023</c:v>
                </c:pt>
                <c:pt idx="1">
                  <c:v>9/1/2024</c:v>
                </c:pt>
                <c:pt idx="2">
                  <c:v>14/1/2024</c:v>
                </c:pt>
              </c:strCache>
            </c:strRef>
          </c:cat>
          <c:val>
            <c:numRef>
              <c:f>KPI_EF_DOS_P!$B$14:$B$17</c:f>
              <c:numCache>
                <c:formatCode>#,##0.00</c:formatCode>
                <c:ptCount val="3"/>
                <c:pt idx="0">
                  <c:v>10.76923076923077</c:v>
                </c:pt>
                <c:pt idx="1">
                  <c:v>10.76923076923077</c:v>
                </c:pt>
                <c:pt idx="2">
                  <c:v>10.76923076923077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KPI_EF_DOS_P!$A$14:$A$17</c:f>
              <c:strCache>
                <c:ptCount val="3"/>
                <c:pt idx="0">
                  <c:v>27/12/2023</c:v>
                </c:pt>
                <c:pt idx="1">
                  <c:v>9/1/2024</c:v>
                </c:pt>
                <c:pt idx="2">
                  <c:v>14/1/2024</c:v>
                </c:pt>
              </c:strCache>
            </c:strRef>
          </c:cat>
          <c:val>
            <c:numRef>
              <c:f>KPI_EF_DOS_P!$C$14:$C$17</c:f>
              <c:numCache>
                <c:formatCode>#,##0.00</c:formatCode>
                <c:ptCount val="3"/>
                <c:pt idx="0">
                  <c:v>15.89846153846154</c:v>
                </c:pt>
                <c:pt idx="1">
                  <c:v>8.0176923076923075</c:v>
                </c:pt>
                <c:pt idx="2">
                  <c:v>11.307692307692308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KPI_EF_DOS_P!$A$14:$A$17</c:f>
              <c:strCache>
                <c:ptCount val="3"/>
                <c:pt idx="0">
                  <c:v>27/12/2023</c:v>
                </c:pt>
                <c:pt idx="1">
                  <c:v>9/1/2024</c:v>
                </c:pt>
                <c:pt idx="2">
                  <c:v>14/1/2024</c:v>
                </c:pt>
              </c:strCache>
            </c:strRef>
          </c:cat>
          <c:val>
            <c:numRef>
              <c:f>KPI_EF_DOS_P!$D$14:$D$17</c:f>
              <c:numCache>
                <c:formatCode>#,##0.00</c:formatCode>
                <c:ptCount val="3"/>
                <c:pt idx="0">
                  <c:v>10.76923076923077</c:v>
                </c:pt>
                <c:pt idx="1">
                  <c:v>10.76923076923077</c:v>
                </c:pt>
                <c:pt idx="2">
                  <c:v>10.76923076923077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CHO 21-12 al 20-01-2024.xlsm]KPI_EF_DOS_S!TablaDinámica1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KPI_EF_DOS_S!$A$14:$A$17</c:f>
              <c:strCache>
                <c:ptCount val="3"/>
                <c:pt idx="0">
                  <c:v>27/12/2023</c:v>
                </c:pt>
                <c:pt idx="1">
                  <c:v>9/1/2024</c:v>
                </c:pt>
                <c:pt idx="2">
                  <c:v>14/1/2024</c:v>
                </c:pt>
              </c:strCache>
            </c:strRef>
          </c:cat>
          <c:val>
            <c:numRef>
              <c:f>KPI_EF_DOS_S!$B$14:$B$17</c:f>
              <c:numCache>
                <c:formatCode>#,##0.00</c:formatCode>
                <c:ptCount val="3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KPI_EF_DOS_S!$A$14:$A$17</c:f>
              <c:strCache>
                <c:ptCount val="3"/>
                <c:pt idx="0">
                  <c:v>27/12/2023</c:v>
                </c:pt>
                <c:pt idx="1">
                  <c:v>9/1/2024</c:v>
                </c:pt>
                <c:pt idx="2">
                  <c:v>14/1/2024</c:v>
                </c:pt>
              </c:strCache>
            </c:strRef>
          </c:cat>
          <c:val>
            <c:numRef>
              <c:f>KPI_EF_DOS_S!$C$14:$C$17</c:f>
              <c:numCache>
                <c:formatCode>#,##0.00</c:formatCode>
                <c:ptCount val="3"/>
                <c:pt idx="0">
                  <c:v>206.68</c:v>
                </c:pt>
                <c:pt idx="1">
                  <c:v>104.23</c:v>
                </c:pt>
                <c:pt idx="2">
                  <c:v>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KPI_EF_DOS_S!$A$14:$A$17</c:f>
              <c:strCache>
                <c:ptCount val="3"/>
                <c:pt idx="0">
                  <c:v>27/12/2023</c:v>
                </c:pt>
                <c:pt idx="1">
                  <c:v>9/1/2024</c:v>
                </c:pt>
                <c:pt idx="2">
                  <c:v>14/1/2024</c:v>
                </c:pt>
              </c:strCache>
            </c:strRef>
          </c:cat>
          <c:val>
            <c:numRef>
              <c:f>KPI_EF_DOS_S!$D$14:$D$17</c:f>
              <c:numCache>
                <c:formatCode>#,##0.00</c:formatCode>
                <c:ptCount val="3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CHO 21-12 al 20-01-2024.xlsm]KPI_PDD_Trat.!TablaDinámica1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Cerro Hamaca Oeste</c:v>
                </c:pt>
              </c:strCache>
            </c:strRef>
          </c:cat>
          <c:val>
            <c:numRef>
              <c:f>KPI_PDD_Trat.!$B$15:$B$16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Cerro Hamaca Oeste</c:v>
                </c:pt>
              </c:strCache>
            </c:strRef>
          </c:cat>
          <c:val>
            <c:numRef>
              <c:f>KPI_PDD_Trat.!$C$15:$C$16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CHO 21-12 al 20-01-2024.xlsm]KPI_Aplicaciones!TablaDinámica1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KPI_Aplicaciones!$A$12:$B$19</c:f>
              <c:multiLvlStrCache>
                <c:ptCount val="6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FBS2000</c:v>
                  </c:pt>
                  <c:pt idx="5">
                    <c:v>IC5091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KPI_Aplicaciones!$C$12:$C$19</c:f>
              <c:numCache>
                <c:formatCode>#,##0.00</c:formatCode>
                <c:ptCount val="6"/>
                <c:pt idx="0">
                  <c:v>198</c:v>
                </c:pt>
                <c:pt idx="1">
                  <c:v>59.4</c:v>
                </c:pt>
                <c:pt idx="2">
                  <c:v>1485</c:v>
                </c:pt>
                <c:pt idx="3">
                  <c:v>1485</c:v>
                </c:pt>
                <c:pt idx="4">
                  <c:v>495</c:v>
                </c:pt>
                <c:pt idx="5">
                  <c:v>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KPI_Aplicaciones!$A$12:$B$19</c:f>
              <c:multiLvlStrCache>
                <c:ptCount val="6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FBS2000</c:v>
                  </c:pt>
                  <c:pt idx="5">
                    <c:v>IC5091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KPI_Aplicaciones!$D$12:$D$19</c:f>
              <c:numCache>
                <c:formatCode>#,##0.00</c:formatCode>
                <c:ptCount val="6"/>
                <c:pt idx="0">
                  <c:v>0</c:v>
                </c:pt>
                <c:pt idx="1">
                  <c:v>81.099999999999994</c:v>
                </c:pt>
                <c:pt idx="2">
                  <c:v>1475</c:v>
                </c:pt>
                <c:pt idx="3">
                  <c:v>850</c:v>
                </c:pt>
                <c:pt idx="4">
                  <c:v>1270</c:v>
                </c:pt>
                <c:pt idx="5">
                  <c:v>1360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KPI_Aplicaciones!$A$12:$B$19</c:f>
              <c:multiLvlStrCache>
                <c:ptCount val="6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FBS2000</c:v>
                  </c:pt>
                  <c:pt idx="5">
                    <c:v>IC5091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KPI_Aplicaciones!$E$12:$E$19</c:f>
              <c:numCache>
                <c:formatCode>#,##0.00</c:formatCode>
                <c:ptCount val="6"/>
                <c:pt idx="0">
                  <c:v>0</c:v>
                </c:pt>
                <c:pt idx="1">
                  <c:v>47</c:v>
                </c:pt>
                <c:pt idx="2">
                  <c:v>1670</c:v>
                </c:pt>
                <c:pt idx="3">
                  <c:v>630</c:v>
                </c:pt>
                <c:pt idx="4">
                  <c:v>1270</c:v>
                </c:pt>
                <c:pt idx="5">
                  <c:v>1360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KPI_Aplicaciones!$A$12:$B$19</c:f>
              <c:multiLvlStrCache>
                <c:ptCount val="6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FBS2000</c:v>
                  </c:pt>
                  <c:pt idx="5">
                    <c:v>IC5091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KPI_Aplicaciones!$F$12:$F$19</c:f>
              <c:numCache>
                <c:formatCode>#,##0.00</c:formatCode>
                <c:ptCount val="6"/>
                <c:pt idx="0">
                  <c:v>144</c:v>
                </c:pt>
                <c:pt idx="1">
                  <c:v>43.2</c:v>
                </c:pt>
                <c:pt idx="2">
                  <c:v>1080</c:v>
                </c:pt>
                <c:pt idx="3">
                  <c:v>1080</c:v>
                </c:pt>
                <c:pt idx="4">
                  <c:v>360</c:v>
                </c:pt>
                <c:pt idx="5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KPI_Aplicaciones!$A$12:$B$19</c:f>
              <c:multiLvlStrCache>
                <c:ptCount val="6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FBS2000</c:v>
                  </c:pt>
                  <c:pt idx="5">
                    <c:v>IC5091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KPI_Aplicaciones!$G$12:$G$19</c:f>
              <c:numCache>
                <c:formatCode>#,##0.00</c:formatCode>
                <c:ptCount val="6"/>
                <c:pt idx="0">
                  <c:v>0</c:v>
                </c:pt>
                <c:pt idx="1">
                  <c:v>50.82</c:v>
                </c:pt>
                <c:pt idx="2">
                  <c:v>1076.04</c:v>
                </c:pt>
                <c:pt idx="3">
                  <c:v>670</c:v>
                </c:pt>
                <c:pt idx="4">
                  <c:v>670.02</c:v>
                </c:pt>
                <c:pt idx="5">
                  <c:v>760.02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KPI_Aplicaciones!$A$12:$B$19</c:f>
              <c:multiLvlStrCache>
                <c:ptCount val="6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FBS2000</c:v>
                  </c:pt>
                  <c:pt idx="5">
                    <c:v>IC5091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KPI_Aplicaciones!$H$12:$H$19</c:f>
              <c:numCache>
                <c:formatCode>0.00%</c:formatCode>
                <c:ptCount val="6"/>
                <c:pt idx="0">
                  <c:v>0</c:v>
                </c:pt>
                <c:pt idx="1">
                  <c:v>1.1763888888888889</c:v>
                </c:pt>
                <c:pt idx="2">
                  <c:v>0.99633333333333329</c:v>
                </c:pt>
                <c:pt idx="3">
                  <c:v>0.62037037037037035</c:v>
                </c:pt>
                <c:pt idx="4">
                  <c:v>1.8611666666666666</c:v>
                </c:pt>
                <c:pt idx="5">
                  <c:v>1.583375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CHO 21-12 al 20-01-2024.xlsm]KPI_Aplicaciones_Det!TablaDinámica1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KPI_Aplicaciones_Det!$A$12:$E$25</c:f>
              <c:multiLvlStrCache>
                <c:ptCount val="13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CY51W</c:v>
                  </c:pt>
                  <c:pt idx="5">
                    <c:v>CY51W</c:v>
                  </c:pt>
                  <c:pt idx="6">
                    <c:v>CY51W</c:v>
                  </c:pt>
                  <c:pt idx="7">
                    <c:v>CY51W</c:v>
                  </c:pt>
                  <c:pt idx="8">
                    <c:v>CY51W</c:v>
                  </c:pt>
                  <c:pt idx="9">
                    <c:v>DBN1464</c:v>
                  </c:pt>
                  <c:pt idx="10">
                    <c:v>DBN1464</c:v>
                  </c:pt>
                  <c:pt idx="11">
                    <c:v>FBS2000</c:v>
                  </c:pt>
                  <c:pt idx="12">
                    <c:v>IC5091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</c:lvl>
                <c:lvl>
                  <c:pt idx="0">
                    <c:v>CHO-14</c:v>
                  </c:pt>
                  <c:pt idx="1">
                    <c:v>CHO-19</c:v>
                  </c:pt>
                  <c:pt idx="2">
                    <c:v>CHO-22</c:v>
                  </c:pt>
                  <c:pt idx="3">
                    <c:v>CHO-26A</c:v>
                  </c:pt>
                  <c:pt idx="4">
                    <c:v>CHO-31A</c:v>
                  </c:pt>
                  <c:pt idx="5">
                    <c:v>CHO-32A</c:v>
                  </c:pt>
                  <c:pt idx="6">
                    <c:v>CHO-9</c:v>
                  </c:pt>
                  <c:pt idx="7">
                    <c:v>CHO.A-5</c:v>
                  </c:pt>
                  <c:pt idx="8">
                    <c:v>CHO.E-3</c:v>
                  </c:pt>
                  <c:pt idx="9">
                    <c:v>COLECTOR 1</c:v>
                  </c:pt>
                  <c:pt idx="10">
                    <c:v>COLECTOR 2</c:v>
                  </c:pt>
                  <c:pt idx="11">
                    <c:v>ENTRADA BATERÍA</c:v>
                  </c:pt>
                  <c:pt idx="12">
                    <c:v>SEPARADOR BATERÍA</c:v>
                  </c:pt>
                </c:lvl>
                <c:lvl>
                  <c:pt idx="0">
                    <c:v>CHO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KPI_Aplicaciones_Det!$F$12:$F$25</c:f>
              <c:numCache>
                <c:formatCode>#,##0.00</c:formatCode>
                <c:ptCount val="13"/>
                <c:pt idx="0">
                  <c:v>0</c:v>
                </c:pt>
                <c:pt idx="1">
                  <c:v>47</c:v>
                </c:pt>
                <c:pt idx="2">
                  <c:v>490</c:v>
                </c:pt>
                <c:pt idx="3">
                  <c:v>200</c:v>
                </c:pt>
                <c:pt idx="4">
                  <c:v>0</c:v>
                </c:pt>
                <c:pt idx="5">
                  <c:v>0</c:v>
                </c:pt>
                <c:pt idx="6">
                  <c:v>170</c:v>
                </c:pt>
                <c:pt idx="7">
                  <c:v>130</c:v>
                </c:pt>
                <c:pt idx="8">
                  <c:v>130</c:v>
                </c:pt>
                <c:pt idx="9">
                  <c:v>690</c:v>
                </c:pt>
                <c:pt idx="10">
                  <c:v>490</c:v>
                </c:pt>
                <c:pt idx="11">
                  <c:v>1270</c:v>
                </c:pt>
                <c:pt idx="12">
                  <c:v>1360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KPI_Aplicaciones_Det!$A$12:$E$25</c:f>
              <c:multiLvlStrCache>
                <c:ptCount val="13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CY51W</c:v>
                  </c:pt>
                  <c:pt idx="5">
                    <c:v>CY51W</c:v>
                  </c:pt>
                  <c:pt idx="6">
                    <c:v>CY51W</c:v>
                  </c:pt>
                  <c:pt idx="7">
                    <c:v>CY51W</c:v>
                  </c:pt>
                  <c:pt idx="8">
                    <c:v>CY51W</c:v>
                  </c:pt>
                  <c:pt idx="9">
                    <c:v>DBN1464</c:v>
                  </c:pt>
                  <c:pt idx="10">
                    <c:v>DBN1464</c:v>
                  </c:pt>
                  <c:pt idx="11">
                    <c:v>FBS2000</c:v>
                  </c:pt>
                  <c:pt idx="12">
                    <c:v>IC5091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</c:lvl>
                <c:lvl>
                  <c:pt idx="0">
                    <c:v>CHO-14</c:v>
                  </c:pt>
                  <c:pt idx="1">
                    <c:v>CHO-19</c:v>
                  </c:pt>
                  <c:pt idx="2">
                    <c:v>CHO-22</c:v>
                  </c:pt>
                  <c:pt idx="3">
                    <c:v>CHO-26A</c:v>
                  </c:pt>
                  <c:pt idx="4">
                    <c:v>CHO-31A</c:v>
                  </c:pt>
                  <c:pt idx="5">
                    <c:v>CHO-32A</c:v>
                  </c:pt>
                  <c:pt idx="6">
                    <c:v>CHO-9</c:v>
                  </c:pt>
                  <c:pt idx="7">
                    <c:v>CHO.A-5</c:v>
                  </c:pt>
                  <c:pt idx="8">
                    <c:v>CHO.E-3</c:v>
                  </c:pt>
                  <c:pt idx="9">
                    <c:v>COLECTOR 1</c:v>
                  </c:pt>
                  <c:pt idx="10">
                    <c:v>COLECTOR 2</c:v>
                  </c:pt>
                  <c:pt idx="11">
                    <c:v>ENTRADA BATERÍA</c:v>
                  </c:pt>
                  <c:pt idx="12">
                    <c:v>SEPARADOR BATERÍA</c:v>
                  </c:pt>
                </c:lvl>
                <c:lvl>
                  <c:pt idx="0">
                    <c:v>CHO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KPI_Aplicaciones_Det!$G$12:$G$25</c:f>
              <c:numCache>
                <c:formatCode>#,##0.00</c:formatCode>
                <c:ptCount val="13"/>
                <c:pt idx="0">
                  <c:v>144</c:v>
                </c:pt>
                <c:pt idx="1">
                  <c:v>43.2</c:v>
                </c:pt>
                <c:pt idx="2">
                  <c:v>360</c:v>
                </c:pt>
                <c:pt idx="3">
                  <c:v>144</c:v>
                </c:pt>
                <c:pt idx="4">
                  <c:v>120</c:v>
                </c:pt>
                <c:pt idx="5">
                  <c:v>480</c:v>
                </c:pt>
                <c:pt idx="6">
                  <c:v>144</c:v>
                </c:pt>
                <c:pt idx="7">
                  <c:v>96</c:v>
                </c:pt>
                <c:pt idx="8">
                  <c:v>96</c:v>
                </c:pt>
                <c:pt idx="9">
                  <c:v>360</c:v>
                </c:pt>
                <c:pt idx="10">
                  <c:v>360</c:v>
                </c:pt>
                <c:pt idx="11">
                  <c:v>360</c:v>
                </c:pt>
                <c:pt idx="1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KPI_Aplicaciones_Det!$A$12:$E$25</c:f>
              <c:multiLvlStrCache>
                <c:ptCount val="13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CY51W</c:v>
                  </c:pt>
                  <c:pt idx="5">
                    <c:v>CY51W</c:v>
                  </c:pt>
                  <c:pt idx="6">
                    <c:v>CY51W</c:v>
                  </c:pt>
                  <c:pt idx="7">
                    <c:v>CY51W</c:v>
                  </c:pt>
                  <c:pt idx="8">
                    <c:v>CY51W</c:v>
                  </c:pt>
                  <c:pt idx="9">
                    <c:v>DBN1464</c:v>
                  </c:pt>
                  <c:pt idx="10">
                    <c:v>DBN1464</c:v>
                  </c:pt>
                  <c:pt idx="11">
                    <c:v>FBS2000</c:v>
                  </c:pt>
                  <c:pt idx="12">
                    <c:v>IC5091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</c:lvl>
                <c:lvl>
                  <c:pt idx="0">
                    <c:v>CHO-14</c:v>
                  </c:pt>
                  <c:pt idx="1">
                    <c:v>CHO-19</c:v>
                  </c:pt>
                  <c:pt idx="2">
                    <c:v>CHO-22</c:v>
                  </c:pt>
                  <c:pt idx="3">
                    <c:v>CHO-26A</c:v>
                  </c:pt>
                  <c:pt idx="4">
                    <c:v>CHO-31A</c:v>
                  </c:pt>
                  <c:pt idx="5">
                    <c:v>CHO-32A</c:v>
                  </c:pt>
                  <c:pt idx="6">
                    <c:v>CHO-9</c:v>
                  </c:pt>
                  <c:pt idx="7">
                    <c:v>CHO.A-5</c:v>
                  </c:pt>
                  <c:pt idx="8">
                    <c:v>CHO.E-3</c:v>
                  </c:pt>
                  <c:pt idx="9">
                    <c:v>COLECTOR 1</c:v>
                  </c:pt>
                  <c:pt idx="10">
                    <c:v>COLECTOR 2</c:v>
                  </c:pt>
                  <c:pt idx="11">
                    <c:v>ENTRADA BATERÍA</c:v>
                  </c:pt>
                  <c:pt idx="12">
                    <c:v>SEPARADOR BATERÍA</c:v>
                  </c:pt>
                </c:lvl>
                <c:lvl>
                  <c:pt idx="0">
                    <c:v>CHO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KPI_Aplicaciones_Det!$H$12:$H$25</c:f>
              <c:numCache>
                <c:formatCode>#,##0.00</c:formatCode>
                <c:ptCount val="13"/>
                <c:pt idx="0">
                  <c:v>0</c:v>
                </c:pt>
                <c:pt idx="1">
                  <c:v>50.82</c:v>
                </c:pt>
                <c:pt idx="2">
                  <c:v>358.02</c:v>
                </c:pt>
                <c:pt idx="3">
                  <c:v>146</c:v>
                </c:pt>
                <c:pt idx="4">
                  <c:v>0</c:v>
                </c:pt>
                <c:pt idx="5">
                  <c:v>0</c:v>
                </c:pt>
                <c:pt idx="6">
                  <c:v>336</c:v>
                </c:pt>
                <c:pt idx="7">
                  <c:v>94</c:v>
                </c:pt>
                <c:pt idx="8">
                  <c:v>94</c:v>
                </c:pt>
                <c:pt idx="9">
                  <c:v>360</c:v>
                </c:pt>
                <c:pt idx="10">
                  <c:v>358.02</c:v>
                </c:pt>
                <c:pt idx="11">
                  <c:v>670.02</c:v>
                </c:pt>
                <c:pt idx="12">
                  <c:v>760.02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KPI_Aplicaciones_Det!$A$12:$E$25</c:f>
              <c:multiLvlStrCache>
                <c:ptCount val="13"/>
                <c:lvl>
                  <c:pt idx="0">
                    <c:v>BX960</c:v>
                  </c:pt>
                  <c:pt idx="1">
                    <c:v>IC5087</c:v>
                  </c:pt>
                  <c:pt idx="2">
                    <c:v>DBN1464</c:v>
                  </c:pt>
                  <c:pt idx="3">
                    <c:v>CY51W</c:v>
                  </c:pt>
                  <c:pt idx="4">
                    <c:v>CY51W</c:v>
                  </c:pt>
                  <c:pt idx="5">
                    <c:v>CY51W</c:v>
                  </c:pt>
                  <c:pt idx="6">
                    <c:v>CY51W</c:v>
                  </c:pt>
                  <c:pt idx="7">
                    <c:v>CY51W</c:v>
                  </c:pt>
                  <c:pt idx="8">
                    <c:v>CY51W</c:v>
                  </c:pt>
                  <c:pt idx="9">
                    <c:v>DBN1464</c:v>
                  </c:pt>
                  <c:pt idx="10">
                    <c:v>DBN1464</c:v>
                  </c:pt>
                  <c:pt idx="11">
                    <c:v>FBS2000</c:v>
                  </c:pt>
                  <c:pt idx="12">
                    <c:v>IC5091</c:v>
                  </c:pt>
                </c:lvl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</c:lvl>
                <c:lvl>
                  <c:pt idx="0">
                    <c:v>CHO-14</c:v>
                  </c:pt>
                  <c:pt idx="1">
                    <c:v>CHO-19</c:v>
                  </c:pt>
                  <c:pt idx="2">
                    <c:v>CHO-22</c:v>
                  </c:pt>
                  <c:pt idx="3">
                    <c:v>CHO-26A</c:v>
                  </c:pt>
                  <c:pt idx="4">
                    <c:v>CHO-31A</c:v>
                  </c:pt>
                  <c:pt idx="5">
                    <c:v>CHO-32A</c:v>
                  </c:pt>
                  <c:pt idx="6">
                    <c:v>CHO-9</c:v>
                  </c:pt>
                  <c:pt idx="7">
                    <c:v>CHO.A-5</c:v>
                  </c:pt>
                  <c:pt idx="8">
                    <c:v>CHO.E-3</c:v>
                  </c:pt>
                  <c:pt idx="9">
                    <c:v>COLECTOR 1</c:v>
                  </c:pt>
                  <c:pt idx="10">
                    <c:v>COLECTOR 2</c:v>
                  </c:pt>
                  <c:pt idx="11">
                    <c:v>ENTRADA BATERÍA</c:v>
                  </c:pt>
                  <c:pt idx="12">
                    <c:v>SEPARADOR BATERÍA</c:v>
                  </c:pt>
                </c:lvl>
                <c:lvl>
                  <c:pt idx="0">
                    <c:v>CHO</c:v>
                  </c:pt>
                </c:lvl>
                <c:lvl>
                  <c:pt idx="0">
                    <c:v>Cerro Hamaca Oeste</c:v>
                  </c:pt>
                </c:lvl>
              </c:multiLvlStrCache>
            </c:multiLvlStrRef>
          </c:cat>
          <c:val>
            <c:numRef>
              <c:f>KPI_Aplicaciones_Det!$I$12:$I$25</c:f>
              <c:numCache>
                <c:formatCode>0.00%</c:formatCode>
                <c:ptCount val="13"/>
                <c:pt idx="0">
                  <c:v>0</c:v>
                </c:pt>
                <c:pt idx="1">
                  <c:v>1.1763888888888889</c:v>
                </c:pt>
                <c:pt idx="2">
                  <c:v>0.99449999999999994</c:v>
                </c:pt>
                <c:pt idx="3">
                  <c:v>1.0138888888888888</c:v>
                </c:pt>
                <c:pt idx="4">
                  <c:v>0</c:v>
                </c:pt>
                <c:pt idx="5">
                  <c:v>0</c:v>
                </c:pt>
                <c:pt idx="6">
                  <c:v>2.3333333333333335</c:v>
                </c:pt>
                <c:pt idx="7">
                  <c:v>0.97916666666666663</c:v>
                </c:pt>
                <c:pt idx="8">
                  <c:v>0.97916666666666663</c:v>
                </c:pt>
                <c:pt idx="9">
                  <c:v>1</c:v>
                </c:pt>
                <c:pt idx="10">
                  <c:v>0.99449999999999994</c:v>
                </c:pt>
                <c:pt idx="11">
                  <c:v>1.8611666666666666</c:v>
                </c:pt>
                <c:pt idx="12">
                  <c:v>1.583375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CHO 21-12 al 20-01-2024.xlsm]KPI_CANT_PROD_E!TablaDinámica1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KPI_CANT_PROD_E!$A$14:$A$27</c:f>
              <c:strCache>
                <c:ptCount val="13"/>
                <c:pt idx="0">
                  <c:v>CHO-14</c:v>
                </c:pt>
                <c:pt idx="1">
                  <c:v>CHO-19</c:v>
                </c:pt>
                <c:pt idx="2">
                  <c:v>CHO-22</c:v>
                </c:pt>
                <c:pt idx="3">
                  <c:v>CHO-26A</c:v>
                </c:pt>
                <c:pt idx="4">
                  <c:v>CHO-31A</c:v>
                </c:pt>
                <c:pt idx="5">
                  <c:v>CHO-32A</c:v>
                </c:pt>
                <c:pt idx="6">
                  <c:v>CHO-9</c:v>
                </c:pt>
                <c:pt idx="7">
                  <c:v>CHO.A-5</c:v>
                </c:pt>
                <c:pt idx="8">
                  <c:v>CHO.E-3</c:v>
                </c:pt>
                <c:pt idx="9">
                  <c:v>COLECTOR 1</c:v>
                </c:pt>
                <c:pt idx="10">
                  <c:v>COLECTOR 2</c:v>
                </c:pt>
                <c:pt idx="11">
                  <c:v>ENTRADA BATERÍA</c:v>
                </c:pt>
                <c:pt idx="12">
                  <c:v>SEPARADOR BATERÍA</c:v>
                </c:pt>
              </c:strCache>
            </c:strRef>
          </c:cat>
          <c:val>
            <c:numRef>
              <c:f>KPI_CANT_PROD_E!$B$14:$B$27</c:f>
              <c:numCache>
                <c:formatCode>m/d/yyyy</c:formatCode>
                <c:ptCount val="13"/>
                <c:pt idx="0">
                  <c:v>#N/A</c:v>
                </c:pt>
                <c:pt idx="1">
                  <c:v>45329.444444444445</c:v>
                </c:pt>
                <c:pt idx="2">
                  <c:v>45319.666666666664</c:v>
                </c:pt>
                <c:pt idx="3">
                  <c:v>45341.666666666664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45360</c:v>
                </c:pt>
                <c:pt idx="8">
                  <c:v>45360</c:v>
                </c:pt>
                <c:pt idx="9">
                  <c:v>45371.666666666664</c:v>
                </c:pt>
                <c:pt idx="10">
                  <c:v>45319.666666666664</c:v>
                </c:pt>
                <c:pt idx="11">
                  <c:v>45371.666666666664</c:v>
                </c:pt>
                <c:pt idx="12">
                  <c:v>45355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CHO 21-12 al 20-01-2024.xlsm]KPI_CANT_PROD_I!TablaDinámica1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KPI_CANT_PROD_I!$A$14:$A$27</c:f>
              <c:strCache>
                <c:ptCount val="13"/>
                <c:pt idx="0">
                  <c:v>CHO-14</c:v>
                </c:pt>
                <c:pt idx="1">
                  <c:v>CHO-19</c:v>
                </c:pt>
                <c:pt idx="2">
                  <c:v>CHO-22</c:v>
                </c:pt>
                <c:pt idx="3">
                  <c:v>CHO-26A</c:v>
                </c:pt>
                <c:pt idx="4">
                  <c:v>CHO-31A</c:v>
                </c:pt>
                <c:pt idx="5">
                  <c:v>CHO-32A</c:v>
                </c:pt>
                <c:pt idx="6">
                  <c:v>CHO-9</c:v>
                </c:pt>
                <c:pt idx="7">
                  <c:v>CHO.A-5</c:v>
                </c:pt>
                <c:pt idx="8">
                  <c:v>CHO.E-3</c:v>
                </c:pt>
                <c:pt idx="9">
                  <c:v>COLECTOR 1</c:v>
                </c:pt>
                <c:pt idx="10">
                  <c:v>COLECTOR 2</c:v>
                </c:pt>
                <c:pt idx="11">
                  <c:v>ENTRADA BATERÍA</c:v>
                </c:pt>
                <c:pt idx="12">
                  <c:v>SEPARADOR BATERÍA</c:v>
                </c:pt>
              </c:strCache>
            </c:strRef>
          </c:cat>
          <c:val>
            <c:numRef>
              <c:f>KPI_CANT_PROD_I!$B$14:$B$27</c:f>
              <c:numCache>
                <c:formatCode>m/d/yyyy</c:formatCode>
                <c:ptCount val="13"/>
                <c:pt idx="0">
                  <c:v>#N/A</c:v>
                </c:pt>
                <c:pt idx="1">
                  <c:v>45329.444444444445</c:v>
                </c:pt>
                <c:pt idx="2">
                  <c:v>45319.666666666664</c:v>
                </c:pt>
                <c:pt idx="3">
                  <c:v>45341.666666666664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45360</c:v>
                </c:pt>
                <c:pt idx="8">
                  <c:v>45360</c:v>
                </c:pt>
                <c:pt idx="9">
                  <c:v>45371.666666666664</c:v>
                </c:pt>
                <c:pt idx="10">
                  <c:v>45319.666666666664</c:v>
                </c:pt>
                <c:pt idx="11">
                  <c:v>45371.666666666664</c:v>
                </c:pt>
                <c:pt idx="12">
                  <c:v>45355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CHO 21-12 al 20-01-2024.xlsm]KPI_Stock!TablaDinámica1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6"/>
                <c:pt idx="0">
                  <c:v>BX960</c:v>
                </c:pt>
                <c:pt idx="1">
                  <c:v>IC5087</c:v>
                </c:pt>
                <c:pt idx="2">
                  <c:v>DBN1464</c:v>
                </c:pt>
                <c:pt idx="3">
                  <c:v>CY51W</c:v>
                </c:pt>
                <c:pt idx="4">
                  <c:v>FBS2000</c:v>
                </c:pt>
                <c:pt idx="5">
                  <c:v>IC5091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6"/>
                <c:pt idx="0">
                  <c:v>0</c:v>
                </c:pt>
                <c:pt idx="1">
                  <c:v>166</c:v>
                </c:pt>
                <c:pt idx="2">
                  <c:v>1170</c:v>
                </c:pt>
                <c:pt idx="3">
                  <c:v>576</c:v>
                </c:pt>
                <c:pt idx="4">
                  <c:v>910</c:v>
                </c:pt>
                <c:pt idx="5">
                  <c:v>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6"/>
                <c:pt idx="0">
                  <c:v>BX960</c:v>
                </c:pt>
                <c:pt idx="1">
                  <c:v>IC5087</c:v>
                </c:pt>
                <c:pt idx="2">
                  <c:v>DBN1464</c:v>
                </c:pt>
                <c:pt idx="3">
                  <c:v>CY51W</c:v>
                </c:pt>
                <c:pt idx="4">
                  <c:v>FBS2000</c:v>
                </c:pt>
                <c:pt idx="5">
                  <c:v>IC5091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6"/>
                <c:pt idx="0">
                  <c:v>0</c:v>
                </c:pt>
                <c:pt idx="1">
                  <c:v>74</c:v>
                </c:pt>
                <c:pt idx="2">
                  <c:v>410</c:v>
                </c:pt>
                <c:pt idx="3">
                  <c:v>144</c:v>
                </c:pt>
                <c:pt idx="4">
                  <c:v>90</c:v>
                </c:pt>
                <c:pt idx="5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20/1/2024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CHO 21-12 al 20-01-2024.xlsm]KPI_Distancia!TablaDinámica1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152400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529318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3</xdr:col>
      <xdr:colOff>322488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1171574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7</xdr:col>
          <xdr:colOff>266700</xdr:colOff>
          <xdr:row>13</xdr:row>
          <xdr:rowOff>152400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20.687948379629" createdVersion="3" refreshedVersion="8" minRefreshableVersion="3" recordCount="39" xr:uid="{52FF530B-04FD-465F-90D1-00A2F169C953}">
  <cacheSource type="worksheet">
    <worksheetSource ref="A4:CC43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3058" maxValue="3084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2-27T00:00:00" maxDate="2024-01-15T00:00:00" count="3">
        <d v="2024-01-14T00:00:00"/>
        <d v="2024-01-09T00:00:00"/>
        <d v="2023-12-27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5" maxValue="15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 count="1">
        <s v="C"/>
      </sharedItems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925"/>
    </cacheField>
    <cacheField name="Niv. Reposición" numFmtId="0">
      <sharedItems containsSemiMixedTypes="0" containsString="0" containsNumber="1" containsInteger="1" minValue="0" maxValue="775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4" maxValue="20"/>
    </cacheField>
    <cacheField name="Dosif. x dif. niv. [l/día]" numFmtId="4">
      <sharedItems containsSemiMixedTypes="0" containsString="0" containsNumber="1" minValue="0" maxValue="66.67"/>
    </cacheField>
    <cacheField name="Dif. Rep. x consumo estipulado" numFmtId="4">
      <sharedItems containsSemiMixedTypes="0" containsString="0" containsNumber="1" containsInteger="1" minValue="20" maxValue="300"/>
    </cacheField>
    <cacheField name="Dif. Rep. x dif. niv." numFmtId="4">
      <sharedItems containsSemiMixedTypes="0" containsString="0" containsNumber="1" containsInteger="1" minValue="0" maxValue="1000"/>
    </cacheField>
    <cacheField name="Primer nivel inicial" numFmtId="4">
      <sharedItems containsString="0" containsBlank="1" containsNumber="1" containsInteger="1" minValue="0" maxValue="580"/>
    </cacheField>
    <cacheField name="Rellenado acumulado" numFmtId="4">
      <sharedItems containsString="0" containsBlank="1" containsNumber="1" containsInteger="1" minValue="0" maxValue="136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925"/>
    </cacheField>
    <cacheField name="Niv. Reposición2" numFmtId="0">
      <sharedItems containsSemiMixedTypes="0" containsString="0" containsNumber="1" containsInteger="1" minValue="0" maxValue="775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1.8" maxValue="20"/>
    </cacheField>
    <cacheField name="Dosif. x dif. niv. [l/día]2" numFmtId="4">
      <sharedItems containsSemiMixedTypes="0" containsString="0" containsNumber="1" minValue="0" maxValue="66.67"/>
    </cacheField>
    <cacheField name="Dif. Rep. x consumo estipulado2" numFmtId="4">
      <sharedItems containsSemiMixedTypes="0" containsString="0" containsNumber="1" minValue="9" maxValue="300"/>
    </cacheField>
    <cacheField name="Dif. Rep. x dif. niv.2" numFmtId="4">
      <sharedItems containsSemiMixedTypes="0" containsString="0" containsNumber="1" minValue="0" maxValue="1000"/>
    </cacheField>
    <cacheField name="Primer nivel inicial2" numFmtId="4">
      <sharedItems containsString="0" containsBlank="1" containsNumber="1" containsInteger="1" minValue="0" maxValue="580"/>
    </cacheField>
    <cacheField name="Rellenado acumulado2" numFmtId="4">
      <sharedItems containsString="0" containsBlank="1" containsNumber="1" containsInteger="1" minValue="0" maxValue="136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4238347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Cerro Hamaca Oeste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4-01-28T16:00:00" maxDate="2024-03-20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4-01-28T16:00:00" maxDate="2024-03-20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4-01-28T16:00:00" maxDate="2024-03-20T16:00:00"/>
    </cacheField>
    <cacheField name="Desvio de dosificación" numFmtId="9">
      <sharedItems containsSemiMixedTypes="0" containsString="0" containsNumber="1" minValue="-1" maxValue="6.333333333333333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130" maxValue="91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5" maxValue="13"/>
    </cacheField>
    <cacheField name="Planificado" numFmtId="4">
      <sharedItems containsSemiMixedTypes="0" containsString="0" containsNumber="1" minValue="9" maxValue="260"/>
    </cacheField>
    <cacheField name="Consumo" numFmtId="4">
      <sharedItems containsSemiMixedTypes="0" containsString="0" containsNumber="1" minValue="0" maxValue="400.02"/>
    </cacheField>
  </cacheFields>
  <extLst>
    <ext xmlns:x14="http://schemas.microsoft.com/office/spreadsheetml/2009/9/main" uri="{725AE2AE-9491-48be-B2B4-4EB974FC3084}">
      <x14:pivotCacheDefinition pivotCacheId="96176029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20.687948495368" createdVersion="3" refreshedVersion="8" minRefreshableVersion="3" recordCount="39" xr:uid="{5B13196A-21F2-4654-953F-1E0A8B904A96}">
  <cacheSource type="worksheet">
    <worksheetSource ref="A4:CC43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3058" maxValue="3084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2-27T00:00:00" maxDate="2024-01-15T00:00:00" count="3">
        <d v="2024-01-14T00:00:00"/>
        <d v="2024-01-09T00:00:00"/>
        <d v="2023-12-27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5" maxValue="15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 count="1">
        <s v="C"/>
      </sharedItems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925"/>
    </cacheField>
    <cacheField name="Niv. Reposición" numFmtId="0">
      <sharedItems containsSemiMixedTypes="0" containsString="0" containsNumber="1" containsInteger="1" minValue="0" maxValue="775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4" maxValue="20"/>
    </cacheField>
    <cacheField name="Dosif. x dif. niv. [l/día]" numFmtId="4">
      <sharedItems containsSemiMixedTypes="0" containsString="0" containsNumber="1" minValue="0" maxValue="66.67"/>
    </cacheField>
    <cacheField name="Dif. Rep. x consumo estipulado" numFmtId="4">
      <sharedItems containsSemiMixedTypes="0" containsString="0" containsNumber="1" containsInteger="1" minValue="20" maxValue="300"/>
    </cacheField>
    <cacheField name="Dif. Rep. x dif. niv." numFmtId="4">
      <sharedItems containsSemiMixedTypes="0" containsString="0" containsNumber="1" containsInteger="1" minValue="0" maxValue="1000"/>
    </cacheField>
    <cacheField name="Primer nivel inicial" numFmtId="4">
      <sharedItems containsString="0" containsBlank="1" containsNumber="1" containsInteger="1" minValue="0" maxValue="580"/>
    </cacheField>
    <cacheField name="Rellenado acumulado" numFmtId="4">
      <sharedItems containsString="0" containsBlank="1" containsNumber="1" containsInteger="1" minValue="0" maxValue="136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925"/>
    </cacheField>
    <cacheField name="Niv. Reposición2" numFmtId="0">
      <sharedItems containsSemiMixedTypes="0" containsString="0" containsNumber="1" containsInteger="1" minValue="0" maxValue="775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1.8" maxValue="20"/>
    </cacheField>
    <cacheField name="Dosif. x dif. niv. [l/día]2" numFmtId="4">
      <sharedItems containsSemiMixedTypes="0" containsString="0" containsNumber="1" minValue="0" maxValue="66.67"/>
    </cacheField>
    <cacheField name="Dif. Rep. x consumo estipulado2" numFmtId="4">
      <sharedItems containsSemiMixedTypes="0" containsString="0" containsNumber="1" minValue="9" maxValue="300"/>
    </cacheField>
    <cacheField name="Dif. Rep. x dif. niv.2" numFmtId="4">
      <sharedItems containsSemiMixedTypes="0" containsString="0" containsNumber="1" minValue="0" maxValue="1000"/>
    </cacheField>
    <cacheField name="Primer nivel inicial2" numFmtId="4">
      <sharedItems containsString="0" containsBlank="1" containsNumber="1" containsInteger="1" minValue="0" maxValue="580"/>
    </cacheField>
    <cacheField name="Rellenado acumulado2" numFmtId="4">
      <sharedItems containsString="0" containsBlank="1" containsNumber="1" containsInteger="1" minValue="0" maxValue="136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4238347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Cerro Hamaca Oeste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4-01-28T16:00:00" maxDate="2024-03-20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4-01-28T16:00:00" maxDate="2024-03-20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4-01-28T16:00:00" maxDate="2024-03-20T16:00:00"/>
    </cacheField>
    <cacheField name="Desvio de dosificación" numFmtId="9">
      <sharedItems containsSemiMixedTypes="0" containsString="0" containsNumber="1" minValue="-1" maxValue="6.333333333333333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130" maxValue="91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5" maxValue="13"/>
    </cacheField>
    <cacheField name="Planificado" numFmtId="4">
      <sharedItems containsSemiMixedTypes="0" containsString="0" containsNumber="1" minValue="9" maxValue="260"/>
    </cacheField>
    <cacheField name="Consumo" numFmtId="4">
      <sharedItems containsSemiMixedTypes="0" containsString="0" containsNumber="1" minValue="0" maxValue="400.02"/>
    </cacheField>
  </cacheFields>
  <extLst>
    <ext xmlns:x14="http://schemas.microsoft.com/office/spreadsheetml/2009/9/main" uri="{725AE2AE-9491-48be-B2B4-4EB974FC3084}">
      <x14:pivotCacheDefinition pivotCacheId="2056958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20.687948611114" createdVersion="3" refreshedVersion="8" minRefreshableVersion="3" recordCount="39" xr:uid="{517C1061-C872-43BE-8578-47A457CDF07C}">
  <cacheSource type="worksheet">
    <worksheetSource ref="A4:CC43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3058" maxValue="3084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2-27T00:00:00" maxDate="2024-01-15T00:00:00" count="3">
        <d v="2024-01-14T00:00:00"/>
        <d v="2024-01-09T00:00:00"/>
        <d v="2023-12-27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5" maxValue="15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/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925"/>
    </cacheField>
    <cacheField name="Niv. Reposición" numFmtId="0">
      <sharedItems containsSemiMixedTypes="0" containsString="0" containsNumber="1" containsInteger="1" minValue="0" maxValue="775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4" maxValue="20"/>
    </cacheField>
    <cacheField name="Dosif. x dif. niv. [l/día]" numFmtId="4">
      <sharedItems containsSemiMixedTypes="0" containsString="0" containsNumber="1" minValue="0" maxValue="66.67"/>
    </cacheField>
    <cacheField name="Dif. Rep. x consumo estipulado" numFmtId="4">
      <sharedItems containsSemiMixedTypes="0" containsString="0" containsNumber="1" containsInteger="1" minValue="20" maxValue="300"/>
    </cacheField>
    <cacheField name="Dif. Rep. x dif. niv." numFmtId="4">
      <sharedItems containsSemiMixedTypes="0" containsString="0" containsNumber="1" containsInteger="1" minValue="0" maxValue="1000"/>
    </cacheField>
    <cacheField name="Primer nivel inicial" numFmtId="4">
      <sharedItems containsString="0" containsBlank="1" containsNumber="1" containsInteger="1" minValue="0" maxValue="580"/>
    </cacheField>
    <cacheField name="Rellenado acumulado" numFmtId="4">
      <sharedItems containsString="0" containsBlank="1" containsNumber="1" containsInteger="1" minValue="0" maxValue="136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925"/>
    </cacheField>
    <cacheField name="Niv. Reposición2" numFmtId="0">
      <sharedItems containsSemiMixedTypes="0" containsString="0" containsNumber="1" containsInteger="1" minValue="0" maxValue="775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1.8" maxValue="20"/>
    </cacheField>
    <cacheField name="Dosif. x dif. niv. [l/día]2" numFmtId="4">
      <sharedItems containsSemiMixedTypes="0" containsString="0" containsNumber="1" minValue="0" maxValue="66.67"/>
    </cacheField>
    <cacheField name="Dif. Rep. x consumo estipulado2" numFmtId="4">
      <sharedItems containsSemiMixedTypes="0" containsString="0" containsNumber="1" minValue="9" maxValue="300"/>
    </cacheField>
    <cacheField name="Dif. Rep. x dif. niv.2" numFmtId="4">
      <sharedItems containsSemiMixedTypes="0" containsString="0" containsNumber="1" minValue="0" maxValue="1000"/>
    </cacheField>
    <cacheField name="Primer nivel inicial2" numFmtId="4">
      <sharedItems containsString="0" containsBlank="1" containsNumber="1" containsInteger="1" minValue="0" maxValue="580"/>
    </cacheField>
    <cacheField name="Rellenado acumulado2" numFmtId="4">
      <sharedItems containsString="0" containsBlank="1" containsNumber="1" containsInteger="1" minValue="0" maxValue="136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4238347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Cerro Hamaca Oeste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4-01-28T16:00:00" maxDate="2024-03-20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4-01-28T16:00:00" maxDate="2024-03-20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4-01-28T16:00:00" maxDate="2024-03-20T16:00:00"/>
    </cacheField>
    <cacheField name="Desvio de dosificación" numFmtId="9">
      <sharedItems containsSemiMixedTypes="0" containsString="0" containsNumber="1" minValue="-1" maxValue="6.333333333333333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130" maxValue="91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5" maxValue="13"/>
    </cacheField>
    <cacheField name="Planificado" numFmtId="4">
      <sharedItems containsSemiMixedTypes="0" containsString="0" containsNumber="1" minValue="9" maxValue="260"/>
    </cacheField>
    <cacheField name="Consumo" numFmtId="4">
      <sharedItems containsSemiMixedTypes="0" containsString="0" containsNumber="1" minValue="0" maxValue="400.02"/>
    </cacheField>
  </cacheFields>
  <extLst>
    <ext xmlns:x14="http://schemas.microsoft.com/office/spreadsheetml/2009/9/main" uri="{725AE2AE-9491-48be-B2B4-4EB974FC3084}">
      <x14:pivotCacheDefinition pivotCacheId="128800011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20.687948726852" createdVersion="3" refreshedVersion="8" minRefreshableVersion="3" recordCount="39" xr:uid="{A91DAB44-1164-4DEE-BB7D-CA64DEBA47D6}">
  <cacheSource type="worksheet">
    <worksheetSource ref="A4:CC43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3058" maxValue="3084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2-27T00:00:00" maxDate="2024-01-15T00:00:00" count="3">
        <d v="2024-01-14T00:00:00"/>
        <d v="2024-01-09T00:00:00"/>
        <d v="2023-12-27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5" maxValue="15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 count="1">
        <s v="C"/>
      </sharedItems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925"/>
    </cacheField>
    <cacheField name="Niv. Reposición" numFmtId="0">
      <sharedItems containsSemiMixedTypes="0" containsString="0" containsNumber="1" containsInteger="1" minValue="0" maxValue="775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4" maxValue="20"/>
    </cacheField>
    <cacheField name="Dosif. x dif. niv. [l/día]" numFmtId="4">
      <sharedItems containsSemiMixedTypes="0" containsString="0" containsNumber="1" minValue="0" maxValue="66.67"/>
    </cacheField>
    <cacheField name="Dif. Rep. x consumo estipulado" numFmtId="4">
      <sharedItems containsSemiMixedTypes="0" containsString="0" containsNumber="1" containsInteger="1" minValue="20" maxValue="300"/>
    </cacheField>
    <cacheField name="Dif. Rep. x dif. niv." numFmtId="4">
      <sharedItems containsSemiMixedTypes="0" containsString="0" containsNumber="1" containsInteger="1" minValue="0" maxValue="1000"/>
    </cacheField>
    <cacheField name="Primer nivel inicial" numFmtId="4">
      <sharedItems containsString="0" containsBlank="1" containsNumber="1" containsInteger="1" minValue="0" maxValue="580"/>
    </cacheField>
    <cacheField name="Rellenado acumulado" numFmtId="4">
      <sharedItems containsString="0" containsBlank="1" containsNumber="1" containsInteger="1" minValue="0" maxValue="136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925"/>
    </cacheField>
    <cacheField name="Niv. Reposición2" numFmtId="0">
      <sharedItems containsSemiMixedTypes="0" containsString="0" containsNumber="1" containsInteger="1" minValue="0" maxValue="775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1.8" maxValue="20"/>
    </cacheField>
    <cacheField name="Dosif. x dif. niv. [l/día]2" numFmtId="4">
      <sharedItems containsSemiMixedTypes="0" containsString="0" containsNumber="1" minValue="0" maxValue="66.67"/>
    </cacheField>
    <cacheField name="Dif. Rep. x consumo estipulado2" numFmtId="4">
      <sharedItems containsSemiMixedTypes="0" containsString="0" containsNumber="1" minValue="9" maxValue="300"/>
    </cacheField>
    <cacheField name="Dif. Rep. x dif. niv.2" numFmtId="4">
      <sharedItems containsSemiMixedTypes="0" containsString="0" containsNumber="1" minValue="0" maxValue="1000"/>
    </cacheField>
    <cacheField name="Primer nivel inicial2" numFmtId="4">
      <sharedItems containsString="0" containsBlank="1" containsNumber="1" containsInteger="1" minValue="0" maxValue="580"/>
    </cacheField>
    <cacheField name="Rellenado acumulado2" numFmtId="4">
      <sharedItems containsString="0" containsBlank="1" containsNumber="1" containsInteger="1" minValue="0" maxValue="136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4238347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Cerro Hamaca Oeste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4-01-28T16:00:00" maxDate="2024-03-20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4-01-28T16:00:00" maxDate="2024-03-20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4-01-28T16:00:00" maxDate="2024-03-20T16:00:00"/>
    </cacheField>
    <cacheField name="Desvio de dosificación" numFmtId="9">
      <sharedItems containsSemiMixedTypes="0" containsString="0" containsNumber="1" minValue="-1" maxValue="6.333333333333333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130" maxValue="91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5" maxValue="13"/>
    </cacheField>
    <cacheField name="Planificado" numFmtId="4">
      <sharedItems containsSemiMixedTypes="0" containsString="0" containsNumber="1" minValue="9" maxValue="260"/>
    </cacheField>
    <cacheField name="Consumo" numFmtId="4">
      <sharedItems containsSemiMixedTypes="0" containsString="0" containsNumber="1" minValue="0" maxValue="400.02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500424225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20.687948726852" createdVersion="3" refreshedVersion="8" minRefreshableVersion="3" recordCount="39" xr:uid="{C9DC129C-B58B-49A4-AEB8-B78E97F9E15A}">
  <cacheSource type="worksheet">
    <worksheetSource ref="A4:CC43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3058" maxValue="3084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 count="1">
        <n v="1"/>
      </sharedItems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2-27T00:00:00" maxDate="2024-01-15T00:00:00" count="3">
        <d v="2024-01-14T00:00:00"/>
        <d v="2024-01-09T00:00:00"/>
        <d v="2023-12-27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5" maxValue="15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 count="1">
        <s v="C"/>
      </sharedItems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925"/>
    </cacheField>
    <cacheField name="Niv. Reposición" numFmtId="0">
      <sharedItems containsSemiMixedTypes="0" containsString="0" containsNumber="1" containsInteger="1" minValue="0" maxValue="775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4" maxValue="20"/>
    </cacheField>
    <cacheField name="Dosif. x dif. niv. [l/día]" numFmtId="4">
      <sharedItems containsSemiMixedTypes="0" containsString="0" containsNumber="1" minValue="0" maxValue="66.67"/>
    </cacheField>
    <cacheField name="Dif. Rep. x consumo estipulado" numFmtId="4">
      <sharedItems containsSemiMixedTypes="0" containsString="0" containsNumber="1" containsInteger="1" minValue="20" maxValue="300"/>
    </cacheField>
    <cacheField name="Dif. Rep. x dif. niv." numFmtId="4">
      <sharedItems containsSemiMixedTypes="0" containsString="0" containsNumber="1" containsInteger="1" minValue="0" maxValue="1000"/>
    </cacheField>
    <cacheField name="Primer nivel inicial" numFmtId="4">
      <sharedItems containsString="0" containsBlank="1" containsNumber="1" containsInteger="1" minValue="0" maxValue="580"/>
    </cacheField>
    <cacheField name="Rellenado acumulado" numFmtId="4">
      <sharedItems containsString="0" containsBlank="1" containsNumber="1" containsInteger="1" minValue="0" maxValue="136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925"/>
    </cacheField>
    <cacheField name="Niv. Reposición2" numFmtId="0">
      <sharedItems containsSemiMixedTypes="0" containsString="0" containsNumber="1" containsInteger="1" minValue="0" maxValue="775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1.8" maxValue="20"/>
    </cacheField>
    <cacheField name="Dosif. x dif. niv. [l/día]2" numFmtId="4">
      <sharedItems containsSemiMixedTypes="0" containsString="0" containsNumber="1" minValue="0" maxValue="66.67"/>
    </cacheField>
    <cacheField name="Dif. Rep. x consumo estipulado2" numFmtId="4">
      <sharedItems containsSemiMixedTypes="0" containsString="0" containsNumber="1" minValue="9" maxValue="300"/>
    </cacheField>
    <cacheField name="Dif. Rep. x dif. niv.2" numFmtId="4">
      <sharedItems containsSemiMixedTypes="0" containsString="0" containsNumber="1" minValue="0" maxValue="1000"/>
    </cacheField>
    <cacheField name="Primer nivel inicial2" numFmtId="4">
      <sharedItems containsString="0" containsBlank="1" containsNumber="1" containsInteger="1" minValue="0" maxValue="580"/>
    </cacheField>
    <cacheField name="Rellenado acumulado2" numFmtId="4">
      <sharedItems containsString="0" containsBlank="1" containsNumber="1" containsInteger="1" minValue="0" maxValue="136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4238347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Cerro Hamaca Oeste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4-01-28T16:00:00" maxDate="2024-03-20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4-01-28T16:00:00" maxDate="2024-03-20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4-01-28T16:00:00" maxDate="2024-03-20T16:00:00"/>
    </cacheField>
    <cacheField name="Desvio de dosificación" numFmtId="9">
      <sharedItems containsSemiMixedTypes="0" containsString="0" containsNumber="1" minValue="-1" maxValue="6.333333333333333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130" maxValue="91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5" maxValue="13"/>
    </cacheField>
    <cacheField name="Planificado" numFmtId="4">
      <sharedItems containsSemiMixedTypes="0" containsString="0" containsNumber="1" minValue="9" maxValue="260"/>
    </cacheField>
    <cacheField name="Consumo" numFmtId="4">
      <sharedItems containsSemiMixedTypes="0" containsString="0" containsNumber="1" minValue="0" maxValue="400.02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1004377434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20.687948842591" createdVersion="3" refreshedVersion="8" minRefreshableVersion="3" recordCount="39" xr:uid="{AB54B433-3A6E-4898-94A1-D0C127901904}">
  <cacheSource type="worksheet">
    <worksheetSource ref="A4:CC43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3058" maxValue="3084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2-27T00:00:00" maxDate="2024-01-15T00:00:00" count="3">
        <d v="2024-01-14T00:00:00"/>
        <d v="2024-01-09T00:00:00"/>
        <d v="2023-12-27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5" maxValue="15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 count="1">
        <s v="C"/>
      </sharedItems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925"/>
    </cacheField>
    <cacheField name="Niv. Reposición" numFmtId="0">
      <sharedItems containsSemiMixedTypes="0" containsString="0" containsNumber="1" containsInteger="1" minValue="0" maxValue="775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4" maxValue="20"/>
    </cacheField>
    <cacheField name="Dosif. x dif. niv. [l/día]" numFmtId="4">
      <sharedItems containsSemiMixedTypes="0" containsString="0" containsNumber="1" minValue="0" maxValue="66.67"/>
    </cacheField>
    <cacheField name="Dif. Rep. x consumo estipulado" numFmtId="4">
      <sharedItems containsSemiMixedTypes="0" containsString="0" containsNumber="1" containsInteger="1" minValue="20" maxValue="300"/>
    </cacheField>
    <cacheField name="Dif. Rep. x dif. niv." numFmtId="4">
      <sharedItems containsSemiMixedTypes="0" containsString="0" containsNumber="1" containsInteger="1" minValue="0" maxValue="1000"/>
    </cacheField>
    <cacheField name="Primer nivel inicial" numFmtId="4">
      <sharedItems containsString="0" containsBlank="1" containsNumber="1" containsInteger="1" minValue="0" maxValue="580"/>
    </cacheField>
    <cacheField name="Rellenado acumulado" numFmtId="4">
      <sharedItems containsString="0" containsBlank="1" containsNumber="1" containsInteger="1" minValue="0" maxValue="136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925"/>
    </cacheField>
    <cacheField name="Niv. Reposición2" numFmtId="0">
      <sharedItems containsSemiMixedTypes="0" containsString="0" containsNumber="1" containsInteger="1" minValue="0" maxValue="775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1.8" maxValue="20"/>
    </cacheField>
    <cacheField name="Dosif. x dif. niv. [l/día]2" numFmtId="4">
      <sharedItems containsSemiMixedTypes="0" containsString="0" containsNumber="1" minValue="0" maxValue="66.67"/>
    </cacheField>
    <cacheField name="Dif. Rep. x consumo estipulado2" numFmtId="4">
      <sharedItems containsSemiMixedTypes="0" containsString="0" containsNumber="1" minValue="9" maxValue="300"/>
    </cacheField>
    <cacheField name="Dif. Rep. x dif. niv.2" numFmtId="4">
      <sharedItems containsSemiMixedTypes="0" containsString="0" containsNumber="1" minValue="0" maxValue="1000"/>
    </cacheField>
    <cacheField name="Primer nivel inicial2" numFmtId="4">
      <sharedItems containsString="0" containsBlank="1" containsNumber="1" containsInteger="1" minValue="0" maxValue="580"/>
    </cacheField>
    <cacheField name="Rellenado acumulado2" numFmtId="4">
      <sharedItems containsString="0" containsBlank="1" containsNumber="1" containsInteger="1" minValue="0" maxValue="136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4238347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 count="7">
        <s v=" "/>
        <n v="24.444444444444443"/>
        <n v="14.666666666666666"/>
        <n v="36.666666666666664"/>
        <n v="55"/>
        <n v="66.666666666666671"/>
        <n v="50"/>
      </sharedItems>
    </cacheField>
    <cacheField name="Fecha sin Producto D.E." numFmtId="14">
      <sharedItems containsDate="1" containsMixedTypes="1" minDate="2024-01-28T16:00:00" maxDate="2024-03-20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4-01-28T16:00:00" maxDate="2024-03-20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4-01-28T16:00:00" maxDate="2024-03-20T16:00:00"/>
    </cacheField>
    <cacheField name="Desvio de dosificación" numFmtId="9">
      <sharedItems containsSemiMixedTypes="0" containsString="0" containsNumber="1" minValue="-1" maxValue="6.333333333333333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130" maxValue="91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5" maxValue="13"/>
    </cacheField>
    <cacheField name="Planificado" numFmtId="4">
      <sharedItems containsSemiMixedTypes="0" containsString="0" containsNumber="1" minValue="9" maxValue="260"/>
    </cacheField>
    <cacheField name="Consumo" numFmtId="4">
      <sharedItems containsSemiMixedTypes="0" containsString="0" containsNumber="1" minValue="0" maxValue="400.02"/>
    </cacheField>
  </cacheFields>
  <extLst>
    <ext xmlns:x14="http://schemas.microsoft.com/office/spreadsheetml/2009/9/main" uri="{725AE2AE-9491-48be-B2B4-4EB974FC3084}">
      <x14:pivotCacheDefinition pivotCacheId="12148369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20.68794895833" createdVersion="3" refreshedVersion="8" minRefreshableVersion="3" recordCount="39" xr:uid="{42971935-0861-437F-8BCA-B96828FC65E2}">
  <cacheSource type="worksheet">
    <worksheetSource ref="A4:CC43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3058" maxValue="3084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2-27T00:00:00" maxDate="2024-01-15T00:00:00" count="3">
        <d v="2024-01-14T00:00:00"/>
        <d v="2024-01-09T00:00:00"/>
        <d v="2023-12-27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5" maxValue="15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 count="1">
        <s v="C"/>
      </sharedItems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925"/>
    </cacheField>
    <cacheField name="Niv. Reposición" numFmtId="0">
      <sharedItems containsSemiMixedTypes="0" containsString="0" containsNumber="1" containsInteger="1" minValue="0" maxValue="775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4" maxValue="20"/>
    </cacheField>
    <cacheField name="Dosif. x dif. niv. [l/día]" numFmtId="4">
      <sharedItems containsSemiMixedTypes="0" containsString="0" containsNumber="1" minValue="0" maxValue="66.67"/>
    </cacheField>
    <cacheField name="Dif. Rep. x consumo estipulado" numFmtId="4">
      <sharedItems containsSemiMixedTypes="0" containsString="0" containsNumber="1" containsInteger="1" minValue="20" maxValue="300"/>
    </cacheField>
    <cacheField name="Dif. Rep. x dif. niv." numFmtId="4">
      <sharedItems containsSemiMixedTypes="0" containsString="0" containsNumber="1" containsInteger="1" minValue="0" maxValue="1000"/>
    </cacheField>
    <cacheField name="Primer nivel inicial" numFmtId="4">
      <sharedItems containsString="0" containsBlank="1" containsNumber="1" containsInteger="1" minValue="0" maxValue="580"/>
    </cacheField>
    <cacheField name="Rellenado acumulado" numFmtId="4">
      <sharedItems containsString="0" containsBlank="1" containsNumber="1" containsInteger="1" minValue="0" maxValue="136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925"/>
    </cacheField>
    <cacheField name="Niv. Reposición2" numFmtId="0">
      <sharedItems containsSemiMixedTypes="0" containsString="0" containsNumber="1" containsInteger="1" minValue="0" maxValue="775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1.8" maxValue="20"/>
    </cacheField>
    <cacheField name="Dosif. x dif. niv. [l/día]2" numFmtId="4">
      <sharedItems containsSemiMixedTypes="0" containsString="0" containsNumber="1" minValue="0" maxValue="66.67"/>
    </cacheField>
    <cacheField name="Dif. Rep. x consumo estipulado2" numFmtId="4">
      <sharedItems containsSemiMixedTypes="0" containsString="0" containsNumber="1" minValue="9" maxValue="300"/>
    </cacheField>
    <cacheField name="Dif. Rep. x dif. niv.2" numFmtId="4">
      <sharedItems containsSemiMixedTypes="0" containsString="0" containsNumber="1" minValue="0" maxValue="1000"/>
    </cacheField>
    <cacheField name="Primer nivel inicial2" numFmtId="4">
      <sharedItems containsString="0" containsBlank="1" containsNumber="1" containsInteger="1" minValue="0" maxValue="580"/>
    </cacheField>
    <cacheField name="Rellenado acumulado2" numFmtId="4">
      <sharedItems containsString="0" containsBlank="1" containsNumber="1" containsInteger="1" minValue="0" maxValue="136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4238347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4-01-28T16:00:00" maxDate="2024-03-20T16:00:00"/>
    </cacheField>
    <cacheField name="Dias de Producto D.I." numFmtId="3">
      <sharedItems containsMixedTypes="1" containsNumber="1" minValue="14.666666666666666" maxValue="66.666666666666671" count="7">
        <s v=" "/>
        <n v="24.444444444444443"/>
        <n v="14.666666666666666"/>
        <n v="36.666666666666664"/>
        <n v="55"/>
        <n v="66.666666666666671"/>
        <n v="50"/>
      </sharedItems>
    </cacheField>
    <cacheField name="Fecha sin Producto D.I." numFmtId="14">
      <sharedItems containsDate="1" containsMixedTypes="1" minDate="2024-01-28T16:00:00" maxDate="2024-03-20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4-01-28T16:00:00" maxDate="2024-03-20T16:00:00"/>
    </cacheField>
    <cacheField name="Desvio de dosificación" numFmtId="9">
      <sharedItems containsSemiMixedTypes="0" containsString="0" containsNumber="1" minValue="-1" maxValue="6.333333333333333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130" maxValue="91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5" maxValue="13"/>
    </cacheField>
    <cacheField name="Planificado" numFmtId="4">
      <sharedItems containsSemiMixedTypes="0" containsString="0" containsNumber="1" minValue="9" maxValue="260"/>
    </cacheField>
    <cacheField name="Consumo" numFmtId="4">
      <sharedItems containsSemiMixedTypes="0" containsString="0" containsNumber="1" minValue="0" maxValue="400.02"/>
    </cacheField>
  </cacheFields>
  <extLst>
    <ext xmlns:x14="http://schemas.microsoft.com/office/spreadsheetml/2009/9/main" uri="{725AE2AE-9491-48be-B2B4-4EB974FC3084}">
      <x14:pivotCacheDefinition pivotCacheId="1273864042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20.687949074076" createdVersion="3" refreshedVersion="8" minRefreshableVersion="3" recordCount="39" xr:uid="{15F3D98B-5791-4445-A661-32E637114F83}">
  <cacheSource type="worksheet">
    <worksheetSource ref="A4:CC43" sheet="Rellenado PDD"/>
  </cacheSource>
  <cacheFields count="81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3058" maxValue="3084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2-27T00:00:00" maxDate="2024-01-15T00:00:00" count="3">
        <d v="2024-01-14T00:00:00"/>
        <d v="2024-01-09T00:00:00"/>
        <d v="2023-12-27T00:00:00"/>
      </sharedItems>
    </cacheField>
    <cacheField name="Hora" numFmtId="0">
      <sharedItems/>
    </cacheField>
    <cacheField name="Días" numFmtId="0">
      <sharedItems containsSemiMixedTypes="0" containsString="0" containsNumber="1" containsInteger="1" minValue="5" maxValue="15"/>
    </cacheField>
    <cacheField name="Prod. Nombre" numFmtId="0">
      <sharedItems/>
    </cacheField>
    <cacheField name="Dosif. Tipo" numFmtId="0">
      <sharedItems/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925"/>
    </cacheField>
    <cacheField name="Niv. Reposición" numFmtId="0">
      <sharedItems containsSemiMixedTypes="0" containsString="0" containsNumber="1" containsInteger="1" minValue="0" maxValue="775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4" maxValue="20"/>
    </cacheField>
    <cacheField name="Dosif. x dif. niv. [l/día]" numFmtId="4">
      <sharedItems containsSemiMixedTypes="0" containsString="0" containsNumber="1" minValue="0" maxValue="66.67"/>
    </cacheField>
    <cacheField name="Dif. Rep. x consumo estipulado" numFmtId="4">
      <sharedItems containsSemiMixedTypes="0" containsString="0" containsNumber="1" containsInteger="1" minValue="20" maxValue="300"/>
    </cacheField>
    <cacheField name="Dif. Rep. x dif. niv." numFmtId="4">
      <sharedItems containsSemiMixedTypes="0" containsString="0" containsNumber="1" containsInteger="1" minValue="0" maxValue="1000"/>
    </cacheField>
    <cacheField name="Primer nivel inicial" numFmtId="4">
      <sharedItems containsString="0" containsBlank="1" containsNumber="1" containsInteger="1" minValue="0" maxValue="580"/>
    </cacheField>
    <cacheField name="Rellenado acumulado" numFmtId="4">
      <sharedItems containsString="0" containsBlank="1" containsNumber="1" containsInteger="1" minValue="0" maxValue="136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925"/>
    </cacheField>
    <cacheField name="Niv. Reposición2" numFmtId="0">
      <sharedItems containsSemiMixedTypes="0" containsString="0" containsNumber="1" containsInteger="1" minValue="0" maxValue="775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1.8" maxValue="20"/>
    </cacheField>
    <cacheField name="Dosif. x dif. niv. [l/día]2" numFmtId="4">
      <sharedItems containsSemiMixedTypes="0" containsString="0" containsNumber="1" minValue="0" maxValue="66.67"/>
    </cacheField>
    <cacheField name="Dif. Rep. x consumo estipulado2" numFmtId="4">
      <sharedItems containsSemiMixedTypes="0" containsString="0" containsNumber="1" minValue="9" maxValue="300"/>
    </cacheField>
    <cacheField name="Dif. Rep. x dif. niv.2" numFmtId="4">
      <sharedItems containsSemiMixedTypes="0" containsString="0" containsNumber="1" minValue="0" maxValue="1000"/>
    </cacheField>
    <cacheField name="Primer nivel inicial2" numFmtId="4">
      <sharedItems containsString="0" containsBlank="1" containsNumber="1" containsInteger="1" minValue="0" maxValue="580"/>
    </cacheField>
    <cacheField name="Rellenado acumulado2" numFmtId="4">
      <sharedItems containsString="0" containsBlank="1" containsNumber="1" containsInteger="1" minValue="0" maxValue="136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4238347"/>
    </cacheField>
    <cacheField name="Operador 1" numFmtId="0">
      <sharedItems count="1">
        <s v="BASTIAS ALEJANDRO ABRAHAM"/>
      </sharedItems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4-01-28T16:00:00" maxDate="2024-03-20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4-01-28T16:00:00" maxDate="2024-03-20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4-01-28T16:00:00" maxDate="2024-03-20T16:00:00"/>
    </cacheField>
    <cacheField name="Desvio de dosificación" numFmtId="9">
      <sharedItems containsSemiMixedTypes="0" containsString="0" containsNumber="1" minValue="-1" maxValue="6.333333333333333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130" maxValue="910"/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5" maxValue="13"/>
    </cacheField>
    <cacheField name="Planificado" numFmtId="4">
      <sharedItems containsSemiMixedTypes="0" containsString="0" containsNumber="1" minValue="9" maxValue="260"/>
    </cacheField>
    <cacheField name="Consumo" numFmtId="4">
      <sharedItems containsSemiMixedTypes="0" containsString="0" containsNumber="1" minValue="0" maxValue="400.02"/>
    </cacheField>
  </cacheFields>
  <extLst>
    <ext xmlns:x14="http://schemas.microsoft.com/office/spreadsheetml/2009/9/main" uri="{725AE2AE-9491-48be-B2B4-4EB974FC3084}">
      <x14:pivotCacheDefinition pivotCacheId="514396644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ordero, Evangelina Natalia" refreshedDate="45320.687949189814" createdVersion="3" refreshedVersion="8" minRefreshableVersion="3" recordCount="39" xr:uid="{AAEB06D0-85A0-45D0-9229-C6D5E118B7D0}">
  <cacheSource type="worksheet">
    <worksheetSource ref="A4:CC43" sheet="Rellenado PDD"/>
  </cacheSource>
  <cacheFields count="82">
    <cacheField name="Jefe Producción" numFmtId="0">
      <sharedItems/>
    </cacheField>
    <cacheField name="C.Costo" numFmtId="0">
      <sharedItems/>
    </cacheField>
    <cacheField name="Propuesta Técnica " numFmtId="0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/>
    </cacheField>
    <cacheField name="Parte de Reposición Nro." numFmtId="0">
      <sharedItems containsSemiMixedTypes="0" containsString="0" containsNumber="1" containsInteger="1" minValue="3058" maxValue="3084"/>
    </cacheField>
    <cacheField name="Bateria" numFmtId="0">
      <sharedItems count="1">
        <s v="CHO"/>
      </sharedItems>
    </cacheField>
    <cacheField name="Pozo" numFmtId="0">
      <sharedItems count="13">
        <s v="CHO-14"/>
        <s v="CHO-19"/>
        <s v="CHO-22"/>
        <s v="CHO-26A"/>
        <s v="CHO-31A"/>
        <s v="CHO-32A"/>
        <s v="CHO-9"/>
        <s v="CHO.A-5"/>
        <s v="CHO.E-3"/>
        <s v="COLECTOR 1"/>
        <s v="COLECTOR 2"/>
        <s v="ENTRADA BATERÍA"/>
        <s v="SEPARADOR BATERÍA"/>
      </sharedItems>
    </cacheField>
    <cacheField name="Rcp." numFmtId="0">
      <sharedItems containsSemiMixedTypes="0" containsString="0" containsNumber="1" containsInteger="1" minValue="1" maxValue="1"/>
    </cacheField>
    <cacheField name="Pto. aplicación " numFmtId="0">
      <sharedItems/>
    </cacheField>
    <cacheField name="Frecuecia_x000a_Días" numFmtId="0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12-27T00:00:00" maxDate="2024-01-15T00:00:00"/>
    </cacheField>
    <cacheField name="Hora" numFmtId="0">
      <sharedItems/>
    </cacheField>
    <cacheField name="Días" numFmtId="0">
      <sharedItems containsSemiMixedTypes="0" containsString="0" containsNumber="1" containsInteger="1" minValue="5" maxValue="15"/>
    </cacheField>
    <cacheField name="Prod. Nombre" numFmtId="0">
      <sharedItems count="6">
        <s v="BX960"/>
        <s v="IC5087"/>
        <s v="DBN1464"/>
        <s v="CY51W"/>
        <s v="FBS2000"/>
        <s v="IC5091"/>
      </sharedItems>
    </cacheField>
    <cacheField name="Dosif. Tipo" numFmtId="0">
      <sharedItems/>
    </cacheField>
    <cacheField name="Tipo de Recipiente" numFmtId="0">
      <sharedItems/>
    </cacheField>
    <cacheField name="Capacidad" numFmtId="3">
      <sharedItems containsSemiMixedTypes="0" containsString="0" containsNumber="1" containsInteger="1" minValue="240" maxValue="1100"/>
    </cacheField>
    <cacheField name="Dil." numFmtId="0">
      <sharedItems/>
    </cacheField>
    <cacheField name="Prop. [%]" numFmtId="0">
      <sharedItems containsSemiMixedTypes="0" containsString="0" containsNumber="1" containsInteger="1" minValue="20" maxValue="100"/>
    </cacheField>
    <cacheField name="Niv. Anterior" numFmtId="0">
      <sharedItems containsSemiMixedTypes="0" containsString="0" containsNumber="1" containsInteger="1" minValue="0" maxValue="1000"/>
    </cacheField>
    <cacheField name="Niv. Inicial" numFmtId="0">
      <sharedItems containsSemiMixedTypes="0" containsString="0" containsNumber="1" containsInteger="1" minValue="0" maxValue="925"/>
    </cacheField>
    <cacheField name="Niv. Reposición" numFmtId="0">
      <sharedItems containsSemiMixedTypes="0" containsString="0" containsNumber="1" containsInteger="1" minValue="0" maxValue="775"/>
    </cacheField>
    <cacheField name="Niv. Final" numFmtId="0">
      <sharedItems containsSemiMixedTypes="0" containsString="0" containsNumber="1" containsInteger="1" minValue="0" maxValue="1000"/>
    </cacheField>
    <cacheField name="Dosif. Estimados [l/día]" numFmtId="4">
      <sharedItems containsSemiMixedTypes="0" containsString="0" containsNumber="1" containsInteger="1" minValue="4" maxValue="20"/>
    </cacheField>
    <cacheField name="Dosif. Inst." numFmtId="4">
      <sharedItems containsSemiMixedTypes="0" containsString="0" containsNumber="1" containsInteger="1" minValue="4" maxValue="20"/>
    </cacheField>
    <cacheField name="Dosif. x dif. niv. [l/día]" numFmtId="4">
      <sharedItems containsSemiMixedTypes="0" containsString="0" containsNumber="1" minValue="0" maxValue="66.67"/>
    </cacheField>
    <cacheField name="Dif. Rep. x consumo estipulado" numFmtId="4">
      <sharedItems containsSemiMixedTypes="0" containsString="0" containsNumber="1" containsInteger="1" minValue="20" maxValue="300"/>
    </cacheField>
    <cacheField name="Dif. Rep. x dif. niv." numFmtId="4">
      <sharedItems containsSemiMixedTypes="0" containsString="0" containsNumber="1" containsInteger="1" minValue="0" maxValue="1000"/>
    </cacheField>
    <cacheField name="Primer nivel inicial" numFmtId="4">
      <sharedItems containsString="0" containsBlank="1" containsNumber="1" containsInteger="1" minValue="0" maxValue="580"/>
    </cacheField>
    <cacheField name="Rellenado acumulado" numFmtId="4">
      <sharedItems containsString="0" containsBlank="1" containsNumber="1" containsInteger="1" minValue="0" maxValue="1360"/>
    </cacheField>
    <cacheField name="Niv. Anterior2" numFmtId="0">
      <sharedItems containsSemiMixedTypes="0" containsString="0" containsNumber="1" minValue="0" maxValue="1000"/>
    </cacheField>
    <cacheField name="Niv. Inicial2" numFmtId="0">
      <sharedItems containsSemiMixedTypes="0" containsString="0" containsNumber="1" minValue="0" maxValue="925"/>
    </cacheField>
    <cacheField name="Niv. Reposición2" numFmtId="0">
      <sharedItems containsSemiMixedTypes="0" containsString="0" containsNumber="1" containsInteger="1" minValue="0" maxValue="775"/>
    </cacheField>
    <cacheField name="Niv. Final2" numFmtId="0">
      <sharedItems containsSemiMixedTypes="0" containsString="0" containsNumber="1" minValue="0" maxValue="1000"/>
    </cacheField>
    <cacheField name="Dosif. Estimados [l/día]2" numFmtId="4">
      <sharedItems containsSemiMixedTypes="0" containsString="0" containsNumber="1" minValue="1.8" maxValue="20"/>
    </cacheField>
    <cacheField name="Dosif. Inst.2" numFmtId="4">
      <sharedItems containsSemiMixedTypes="0" containsString="0" containsNumber="1" minValue="1.8" maxValue="20"/>
    </cacheField>
    <cacheField name="Dosif. x dif. niv. [l/día]2" numFmtId="4">
      <sharedItems containsSemiMixedTypes="0" containsString="0" containsNumber="1" minValue="0" maxValue="66.67"/>
    </cacheField>
    <cacheField name="Dif. Rep. x consumo estipulado2" numFmtId="4">
      <sharedItems containsSemiMixedTypes="0" containsString="0" containsNumber="1" minValue="9" maxValue="300"/>
    </cacheField>
    <cacheField name="Dif. Rep. x dif. niv.2" numFmtId="4">
      <sharedItems containsSemiMixedTypes="0" containsString="0" containsNumber="1" minValue="0" maxValue="1000"/>
    </cacheField>
    <cacheField name="Primer nivel inicial2" numFmtId="4">
      <sharedItems containsString="0" containsBlank="1" containsNumber="1" containsInteger="1" minValue="0" maxValue="580"/>
    </cacheField>
    <cacheField name="Rellenado acumulado2" numFmtId="4">
      <sharedItems containsString="0" containsBlank="1" containsNumber="1" containsInteger="1" minValue="0" maxValue="1360"/>
    </cacheField>
    <cacheField name="Presión [Kg/cm2]" numFmtId="0">
      <sharedItems containsSemiMixedTypes="0" containsString="0" containsNumber="1" containsInteger="1" minValue="0" maxValue="0"/>
    </cacheField>
    <cacheField name="Visita" numFmtId="0">
      <sharedItems containsSemiMixedTypes="0" containsString="0" containsNumber="1" containsInteger="1" minValue="1" maxValue="2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 containsSemiMixedTypes="0" containsString="0" containsNumber="1" containsInteger="1" minValue="24238347" maxValue="24238347"/>
    </cacheField>
    <cacheField name="Operador 1" numFmtId="0">
      <sharedItems/>
    </cacheField>
    <cacheField name="Cod.3" numFmtId="0">
      <sharedItems containsSemiMixedTypes="0" containsString="0" containsNumber="1" containsInteger="1" minValue="0" maxValue="0"/>
    </cacheField>
    <cacheField name="Operador 2" numFmtId="0">
      <sharedItems/>
    </cacheField>
    <cacheField name="Observaciones" numFmtId="0">
      <sharedItems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minValue="14.666666666666666" maxValue="66.666666666666671"/>
    </cacheField>
    <cacheField name="Fecha sin Producto D.E." numFmtId="14">
      <sharedItems containsDate="1" containsMixedTypes="1" minDate="2024-01-28T16:00:00" maxDate="2024-03-20T16:00:00"/>
    </cacheField>
    <cacheField name="Dias de Producto D.I." numFmtId="3">
      <sharedItems containsMixedTypes="1" containsNumber="1" minValue="14.666666666666666" maxValue="66.666666666666671"/>
    </cacheField>
    <cacheField name="Fecha sin Producto D.I." numFmtId="14">
      <sharedItems containsDate="1" containsMixedTypes="1" minDate="2024-01-28T16:00:00" maxDate="2024-03-20T16:00:00"/>
    </cacheField>
    <cacheField name="Dias de Producto D.DN." numFmtId="3">
      <sharedItems containsMixedTypes="1" containsNumber="1" minValue="14.666666666666666" maxValue="66.666666666666671"/>
    </cacheField>
    <cacheField name="Fecha sin Producto D.DN." numFmtId="14">
      <sharedItems containsDate="1" containsMixedTypes="1" minDate="2024-01-28T16:00:00" maxDate="2024-03-20T16:00:00"/>
    </cacheField>
    <cacheField name="Desvio de dosificación" numFmtId="9">
      <sharedItems containsSemiMixedTypes="0" containsString="0" containsNumber="1" minValue="-1" maxValue="6.333333333333333"/>
    </cacheField>
    <cacheField name="item" numFmtId="0">
      <sharedItems containsSemiMixedTypes="0" containsString="0" containsNumber="1" containsInteger="1" minValue="2" maxValue="4"/>
    </cacheField>
    <cacheField name="Desfasaje de dosis" numFmtId="0">
      <sharedItems/>
    </cacheField>
    <cacheField name="Stock en campo" numFmtId="4">
      <sharedItems containsMixedTypes="1" containsNumber="1" containsInteger="1" minValue="130" maxValue="910" count="7">
        <s v=" "/>
        <n v="166"/>
        <n v="130"/>
        <n v="184"/>
        <n v="196"/>
        <n v="910"/>
        <n v="880"/>
      </sharedItems>
    </cacheField>
    <cacheField name="Distancia en metros." numFmtId="0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0">
      <sharedItems containsString="0" containsBlank="1" containsNumber="1" containsInteger="1" minValue="240" maxValue="1100"/>
    </cacheField>
    <cacheField name="Días2" numFmtId="0">
      <sharedItems containsSemiMixedTypes="0" containsString="0" containsNumber="1" containsInteger="1" minValue="5" maxValue="13"/>
    </cacheField>
    <cacheField name="Planificado" numFmtId="4">
      <sharedItems containsSemiMixedTypes="0" containsString="0" containsNumber="1" minValue="9" maxValue="260"/>
    </cacheField>
    <cacheField name="Consumo" numFmtId="4">
      <sharedItems containsSemiMixedTypes="0" containsString="0" containsNumber="1" minValue="0" maxValue="400.02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1150914394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DF0857-AFCD-4B32-9127-FDF7AE691D29}" name="TablaDinámica1" cacheId="1050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4">
  <location ref="A13:D17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14">
        <item x="7"/>
        <item x="8"/>
        <item x="0"/>
        <item x="1"/>
        <item x="2"/>
        <item x="3"/>
        <item x="4"/>
        <item x="5"/>
        <item x="6"/>
        <item x="9"/>
        <item x="10"/>
        <item x="11"/>
        <item x="12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4">
        <item x="2"/>
        <item x="1"/>
        <item x="0"/>
        <item t="default"/>
      </items>
    </pivotField>
    <pivotField subtotalTop="0" showAll="0"/>
    <pivotField subtotalTop="0" showAll="0"/>
    <pivotField subtotalTop="0" showAll="0">
      <items count="7">
        <item x="0"/>
        <item x="3"/>
        <item x="2"/>
        <item x="4"/>
        <item x="1"/>
        <item x="5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1A7D0E-3EEA-4E97-B7D1-20E55EB22794}" name="TablaDinámica1" cacheId="1057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5">
  <location ref="A13:D17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14">
        <item x="7"/>
        <item x="8"/>
        <item x="0"/>
        <item x="1"/>
        <item x="2"/>
        <item x="3"/>
        <item x="4"/>
        <item x="5"/>
        <item x="6"/>
        <item x="9"/>
        <item x="10"/>
        <item x="11"/>
        <item x="12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4">
        <item x="2"/>
        <item x="1"/>
        <item x="0"/>
        <item t="default"/>
      </items>
    </pivotField>
    <pivotField subtotalTop="0" showAll="0"/>
    <pivotField subtotalTop="0" showAll="0"/>
    <pivotField subtotalTop="0" showAll="0">
      <items count="7">
        <item x="0"/>
        <item x="3"/>
        <item x="2"/>
        <item x="4"/>
        <item x="1"/>
        <item x="5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71D650-21CC-4FDB-B886-7795DC7284F7}" name="TablaDinámica1" cacheId="1061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showHeaders="0" compact="0" outline="1" outlineData="1" compactData="0" multipleFieldFilters="0" chartFormat="7">
  <location ref="A14:C16" firstHeaderRow="0" firstDataRow="1" firstDataCol="1"/>
  <pivotFields count="8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4">
        <item x="2"/>
        <item x="1"/>
        <item x="0"/>
        <item t="default"/>
      </items>
    </pivotField>
    <pivotField compact="0" showAll="0"/>
    <pivotField compact="0" showAll="0"/>
    <pivotField compact="0" showAll="0">
      <items count="7">
        <item x="0"/>
        <item x="3"/>
        <item x="2"/>
        <item x="4"/>
        <item x="1"/>
        <item x="5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</pivotFields>
  <rowFields count="1">
    <field x="6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9C5B8E-430C-48D7-9E17-9997F4086D29}" name="TablaDinámica1" cacheId="1068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outline="1" outlineData="1" compactData="0" multipleFieldFilters="0" chartFormat="8">
  <location ref="A11:H19" firstHeaderRow="0" firstDataRow="1" firstDataCol="2"/>
  <pivotFields count="82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">
        <item x="0"/>
        <item t="default"/>
      </items>
    </pivotField>
    <pivotField compact="0" showAll="0">
      <items count="14">
        <item x="7"/>
        <item x="8"/>
        <item x="0"/>
        <item x="1"/>
        <item x="2"/>
        <item x="3"/>
        <item x="4"/>
        <item x="5"/>
        <item x="6"/>
        <item x="9"/>
        <item x="10"/>
        <item x="11"/>
        <item x="12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4">
        <item x="2"/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7">
        <item x="0"/>
        <item x="1"/>
        <item x="2"/>
        <item x="3"/>
        <item x="4"/>
        <item x="5"/>
        <item t="default"/>
      </items>
    </pivotField>
    <pivotField compact="0" multipleItemSelectionAllowed="1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dataField="1" compact="0" dragToRow="0" dragToCol="0" dragToPage="0" showAll="0" defaultSubtotal="0"/>
  </pivotFields>
  <rowFields count="2">
    <field x="62"/>
    <field x="14"/>
  </rowFields>
  <rowItems count="8">
    <i>
      <x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BCA8EB-1E93-4AD9-A836-56A07336A844}" name="TablaDinámica1" cacheId="1076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compactData="0" multipleFieldFilters="0" chartFormat="9">
  <location ref="A11:I25" firstHeaderRow="0" firstDataRow="1" firstDataCol="5"/>
  <pivotFields count="8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14">
    <i>
      <x/>
      <x/>
      <x/>
      <x/>
      <x/>
    </i>
    <i r="2">
      <x v="1"/>
      <x/>
      <x v="1"/>
    </i>
    <i r="2">
      <x v="2"/>
      <x/>
      <x v="2"/>
    </i>
    <i r="2">
      <x v="3"/>
      <x/>
      <x v="3"/>
    </i>
    <i r="2">
      <x v="4"/>
      <x/>
      <x v="3"/>
    </i>
    <i r="2">
      <x v="5"/>
      <x/>
      <x v="3"/>
    </i>
    <i r="2">
      <x v="6"/>
      <x/>
      <x v="3"/>
    </i>
    <i r="2">
      <x v="7"/>
      <x/>
      <x v="3"/>
    </i>
    <i r="2">
      <x v="8"/>
      <x/>
      <x v="3"/>
    </i>
    <i r="2">
      <x v="9"/>
      <x/>
      <x v="2"/>
    </i>
    <i r="2">
      <x v="10"/>
      <x/>
      <x v="2"/>
    </i>
    <i r="2">
      <x v="11"/>
      <x/>
      <x v="4"/>
    </i>
    <i r="2">
      <x v="12"/>
      <x/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973CD8-2592-4D25-8184-569D8BA8DCC0}" name="TablaDinámica1" cacheId="1083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8">
  <location ref="A13:B27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4">
        <item x="2"/>
        <item x="1"/>
        <item x="0"/>
        <item t="default"/>
      </items>
    </pivotField>
    <pivotField subtotalTop="0" showAll="0"/>
    <pivotField subtotalTop="0" showAll="0"/>
    <pivotField subtotalTop="0" showAll="0">
      <items count="7">
        <item x="0"/>
        <item x="3"/>
        <item x="2"/>
        <item x="4"/>
        <item x="1"/>
        <item x="5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853D64-F429-44E7-9E59-9E86844DF416}" name="TablaDinámica1" cacheId="1090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9">
  <location ref="A13:B27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4">
        <item x="2"/>
        <item x="1"/>
        <item x="0"/>
        <item t="default"/>
      </items>
    </pivotField>
    <pivotField subtotalTop="0" showAll="0"/>
    <pivotField subtotalTop="0" showAll="0"/>
    <pivotField subtotalTop="0" showAll="0">
      <items count="7">
        <item x="0"/>
        <item x="3"/>
        <item x="2"/>
        <item x="4"/>
        <item x="1"/>
        <item x="5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2F6E35-79E3-4F9F-9068-E7028D772AD1}" name="TablaDinámica1" cacheId="1098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11">
  <location ref="A13:C20" firstHeaderRow="0" firstDataRow="1" firstDataCol="1" rowPageCount="1" colPageCount="1"/>
  <pivotFields count="82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14">
        <item x="7"/>
        <item x="8"/>
        <item x="0"/>
        <item x="1"/>
        <item x="2"/>
        <item x="3"/>
        <item x="4"/>
        <item x="5"/>
        <item x="6"/>
        <item x="9"/>
        <item x="10"/>
        <item x="11"/>
        <item x="12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7">
        <item x="0"/>
        <item x="1"/>
        <item x="2"/>
        <item x="3"/>
        <item x="4"/>
        <item x="5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numFmtId="4" showAll="0"/>
    <pivotField showAll="0"/>
    <pivotField dataField="1" dragToRow="0" dragToCol="0" dragToPage="0" showAll="0" defaultSubtotal="0"/>
  </pivotFields>
  <rowFields count="1">
    <field x="1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1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C6A3E8-EDAA-4C2F-8F0B-AC1BF0197522}" name="TablaDinámica1" cacheId="1093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7">
  <location ref="A13:A17" firstHeaderRow="1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4">
        <item x="2"/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2">
        <item x="0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" xr10:uid="{00000000-0013-0000-FFFF-FFFF01000000}" sourceName="Dosif. Tipo">
  <pivotTables>
    <pivotTable tabId="14" name="TablaDinámica1"/>
  </pivotTables>
  <data>
    <tabular pivotCacheId="961760297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" xr10:uid="{00000000-0013-0000-FFFF-FFFF02000000}" sourceName="Prod. Nombre">
  <pivotTables>
    <pivotTable tabId="14" name="TablaDinámica1"/>
  </pivotTables>
  <data>
    <tabular pivotCacheId="961760297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" xr10:uid="{00000000-0013-0000-FFFF-FFFF03000000}" sourceName="Bateria">
  <pivotTables>
    <pivotTable tabId="14" name="TablaDinámica1"/>
  </pivotTables>
  <data>
    <tabular pivotCacheId="961760297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" xr10:uid="{00000000-0013-0000-FFFF-FFFF04000000}" sourceName="Pozo">
  <pivotTables>
    <pivotTable tabId="14" name="TablaDinámica1"/>
  </pivotTables>
  <data>
    <tabular pivotCacheId="961760297">
      <items count="13">
        <i x="7" s="1"/>
        <i x="8" s="1"/>
        <i x="0" s="1"/>
        <i x="1" s="1"/>
        <i x="2" s="1"/>
        <i x="3" s="1"/>
        <i x="4" s="1"/>
        <i x="5" s="1"/>
        <i x="6" s="1"/>
        <i x="9" s="1"/>
        <i x="10" s="1"/>
        <i x="11" s="1"/>
        <i x="1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" xr10:uid="{00000000-0013-0000-FFFF-FFFF05000000}" sourceName="Yacimiento">
  <pivotTables>
    <pivotTable tabId="14" name="TablaDinámica1"/>
  </pivotTables>
  <data>
    <tabular pivotCacheId="961760297">
      <items count="1"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1" xr10:uid="{00000000-0013-0000-FFFF-FFFF06000000}" sourceName="Dosif. Tipo">
  <pivotTables>
    <pivotTable tabId="15" name="TablaDinámica1"/>
  </pivotTables>
  <data>
    <tabular pivotCacheId="2056958897">
      <items count="1"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1" xr10:uid="{00000000-0013-0000-FFFF-FFFF07000000}" sourceName="Prod. Nombre">
  <pivotTables>
    <pivotTable tabId="15" name="TablaDinámica1"/>
  </pivotTables>
  <data>
    <tabular pivotCacheId="2056958897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1" xr10:uid="{00000000-0013-0000-FFFF-FFFF08000000}" sourceName="Bateria">
  <pivotTables>
    <pivotTable tabId="15" name="TablaDinámica1"/>
  </pivotTables>
  <data>
    <tabular pivotCacheId="2056958897">
      <items count="1"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1" xr10:uid="{00000000-0013-0000-FFFF-FFFF09000000}" sourceName="Pozo">
  <pivotTables>
    <pivotTable tabId="15" name="TablaDinámica1"/>
  </pivotTables>
  <data>
    <tabular pivotCacheId="2056958897">
      <items count="13">
        <i x="7" s="1"/>
        <i x="8" s="1"/>
        <i x="0" s="1"/>
        <i x="1" s="1"/>
        <i x="2" s="1"/>
        <i x="3" s="1"/>
        <i x="4" s="1"/>
        <i x="5" s="1"/>
        <i x="6" s="1"/>
        <i x="9" s="1"/>
        <i x="10" s="1"/>
        <i x="11" s="1"/>
        <i x="12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1" xr10:uid="{00000000-0013-0000-FFFF-FFFF0A000000}" sourceName="Yacimiento">
  <pivotTables>
    <pivotTable tabId="15" name="TablaDinámica1"/>
  </pivotTables>
  <data>
    <tabular pivotCacheId="2056958897">
      <items count="1">
        <i x="0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3" xr10:uid="{00000000-0013-0000-FFFF-FFFF0B000000}" sourceName="Prod. Nombre">
  <pivotTables>
    <pivotTable tabId="16" name="TablaDinámica1"/>
  </pivotTables>
  <data>
    <tabular pivotCacheId="1288000115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" xr10:uid="{00000000-0013-0000-FFFF-FFFF0C000000}" sourceName="Prod. Nombre">
  <pivotTables>
    <pivotTable tabId="17" name="TablaDinámica1"/>
  </pivotTables>
  <data>
    <tabular pivotCacheId="500424225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" xr10:uid="{00000000-0013-0000-FFFF-FFFF0D000000}" sourceName="Dosif. Tipo">
  <pivotTables>
    <pivotTable tabId="17" name="TablaDinámica1"/>
  </pivotTables>
  <data>
    <tabular pivotCacheId="500424225">
      <items count="1"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" xr10:uid="{00000000-0013-0000-FFFF-FFFF0E000000}" sourceName="Dosif. Tipo">
  <pivotTables>
    <pivotTable tabId="18" name="TablaDinámica1"/>
  </pivotTables>
  <data>
    <tabular pivotCacheId="121483697">
      <items count="1"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" xr10:uid="{00000000-0013-0000-FFFF-FFFF0F000000}" sourceName="Prod. Nombre">
  <pivotTables>
    <pivotTable tabId="18" name="TablaDinámica1"/>
  </pivotTables>
  <data>
    <tabular pivotCacheId="121483697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" xr10:uid="{00000000-0013-0000-FFFF-FFFF10000000}" sourceName="Bateria">
  <pivotTables>
    <pivotTable tabId="18" name="TablaDinámica1"/>
  </pivotTables>
  <data>
    <tabular pivotCacheId="121483697">
      <items count="1"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" xr10:uid="{00000000-0013-0000-FFFF-FFFF11000000}" sourceName="Pozo">
  <pivotTables>
    <pivotTable tabId="18" name="TablaDinámica1"/>
  </pivotTables>
  <data>
    <tabular pivotCacheId="121483697">
      <items count="13">
        <i x="7" s="1"/>
        <i x="8" s="1"/>
        <i x="0" s="1"/>
        <i x="1" s="1"/>
        <i x="2" s="1"/>
        <i x="3" s="1"/>
        <i x="4" s="1"/>
        <i x="5" s="1"/>
        <i x="6" s="1"/>
        <i x="9" s="1"/>
        <i x="10" s="1"/>
        <i x="11" s="1"/>
        <i x="12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1" xr10:uid="{00000000-0013-0000-FFFF-FFFF12000000}" sourceName="Dosif. Tipo">
  <pivotTables>
    <pivotTable tabId="19" name="TablaDinámica1"/>
  </pivotTables>
  <data>
    <tabular pivotCacheId="1273864042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1" xr10:uid="{00000000-0013-0000-FFFF-FFFF13000000}" sourceName="Prod. Nombre">
  <pivotTables>
    <pivotTable tabId="19" name="TablaDinámica1"/>
  </pivotTables>
  <data>
    <tabular pivotCacheId="1273864042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1" xr10:uid="{00000000-0013-0000-FFFF-FFFF14000000}" sourceName="Bateria">
  <pivotTables>
    <pivotTable tabId="19" name="TablaDinámica1"/>
  </pivotTables>
  <data>
    <tabular pivotCacheId="1273864042">
      <items count="1">
        <i x="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1" xr10:uid="{00000000-0013-0000-FFFF-FFFF15000000}" sourceName="Pozo">
  <pivotTables>
    <pivotTable tabId="19" name="TablaDinámica1"/>
  </pivotTables>
  <data>
    <tabular pivotCacheId="1273864042">
      <items count="13">
        <i x="7" s="1"/>
        <i x="8" s="1"/>
        <i x="0" s="1"/>
        <i x="1" s="1"/>
        <i x="2" s="1"/>
        <i x="3" s="1"/>
        <i x="4" s="1"/>
        <i x="5" s="1"/>
        <i x="6" s="1"/>
        <i x="9" s="1"/>
        <i x="10" s="1"/>
        <i x="11" s="1"/>
        <i x="12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2" xr10:uid="{00000000-0013-0000-FFFF-FFFF16000000}" sourceName="Bateria">
  <pivotTables>
    <pivotTable tabId="20" name="TablaDinámica1"/>
  </pivotTables>
  <data>
    <tabular pivotCacheId="1150914394">
      <items count="1">
        <i x="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2" xr10:uid="{00000000-0013-0000-FFFF-FFFF17000000}" sourceName="Pozo">
  <pivotTables>
    <pivotTable tabId="20" name="TablaDinámica1"/>
  </pivotTables>
  <data>
    <tabular pivotCacheId="1150914394">
      <items count="13">
        <i x="7" s="1"/>
        <i x="8" s="1"/>
        <i x="0" s="1"/>
        <i x="1" s="1"/>
        <i x="2" s="1"/>
        <i x="3" s="1"/>
        <i x="4" s="1"/>
        <i x="5" s="1"/>
        <i x="6" s="1"/>
        <i x="9" s="1"/>
        <i x="10" s="1"/>
        <i x="11" s="1"/>
        <i x="12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perador_1" xr10:uid="{00000000-0013-0000-FFFF-FFFF18000000}" sourceName="Operador 1">
  <pivotTables>
    <pivotTable tabId="21" name="TablaDinámica1"/>
  </pivotTables>
  <data>
    <tabular pivotCacheId="514396644">
      <items count="1"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" xr10:uid="{00000000-0013-0000-FFFF-FFFF19000000}" sourceName="Bateria">
  <pivotTables>
    <pivotTable tabId="17" name="TablaDinámica1"/>
  </pivotTables>
  <data>
    <tabular pivotCacheId="500424225">
      <items count="1">
        <i x="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" xr10:uid="{00000000-0013-0000-FFFF-FFFF1A000000}" sourceName="Pozo">
  <pivotTables>
    <pivotTable tabId="17" name="TablaDinámica1"/>
  </pivotTables>
  <data>
    <tabular pivotCacheId="500424225">
      <items count="13">
        <i x="7" s="1"/>
        <i x="8" s="1"/>
        <i x="0" s="1"/>
        <i x="1" s="1"/>
        <i x="2" s="1"/>
        <i x="3" s="1"/>
        <i x="4" s="1"/>
        <i x="5" s="1"/>
        <i x="6" s="1"/>
        <i x="9" s="1"/>
        <i x="10" s="1"/>
        <i x="11" s="1"/>
        <i x="12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1" xr10:uid="{00000000-0013-0000-FFFF-FFFF1B000000}" sourceName="Prod. Nombre">
  <pivotTables>
    <pivotTable tabId="23" name="TablaDinámica1"/>
  </pivotTables>
  <data>
    <tabular pivotCacheId="1004377434">
      <items count="6">
        <i x="0" s="1"/>
        <i x="3" s="1"/>
        <i x="2" s="1"/>
        <i x="4" s="1"/>
        <i x="1" s="1"/>
        <i x="5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1" xr10:uid="{00000000-0013-0000-FFFF-FFFF1C000000}" sourceName="Dosif. Tipo">
  <pivotTables>
    <pivotTable tabId="23" name="TablaDinámica1"/>
  </pivotTables>
  <data>
    <tabular pivotCacheId="1004377434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4" xr10:uid="{00000000-0014-0000-FFFF-FFFF01000000}" cache="SegmentaciónDeDatos_Dosif._Tipo3" caption="Dosif. Tipo" rowHeight="241300"/>
  <slicer name="Prod. Nombre 5" xr10:uid="{00000000-0014-0000-FFFF-FFFF02000000}" cache="SegmentaciónDeDatos_Prod._Nombre4" caption="Prod. Nombre" rowHeight="241300"/>
  <slicer name="Bateria 4" xr10:uid="{00000000-0014-0000-FFFF-FFFF03000000}" cache="SegmentaciónDeDatos_Bateria2" caption="Bateria" rowHeight="241300"/>
  <slicer name="Pozo 4" xr10:uid="{00000000-0014-0000-FFFF-FFFF04000000}" cache="SegmentaciónDeDatos_Pozo2" caption="Pozo" rowHeight="241300"/>
  <slicer name="Yacimiento 1" xr10:uid="{00000000-0014-0000-FFFF-FFFF05000000}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5" xr10:uid="{00000000-0014-0000-FFFF-FFFF07000000}" cache="SegmentaciónDeDatos_Dosif._Tipo31" caption="Dosif. Tipo" rowHeight="241300"/>
  <slicer name="Prod. Nombre 6" xr10:uid="{00000000-0014-0000-FFFF-FFFF08000000}" cache="SegmentaciónDeDatos_Prod._Nombre41" caption="Prod. Nombre" rowHeight="241300"/>
  <slicer name="Bateria 5" xr10:uid="{00000000-0014-0000-FFFF-FFFF09000000}" cache="SegmentaciónDeDatos_Bateria21" caption="Bateria" rowHeight="241300"/>
  <slicer name="Pozo 5" xr10:uid="{00000000-0014-0000-FFFF-FFFF0A000000}" cache="SegmentaciónDeDatos_Pozo21" caption="Pozo" rowHeight="241300"/>
  <slicer name="Yacimiento 2" xr10:uid="{00000000-0014-0000-FFFF-FFFF0B000000}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4" xr10:uid="{00000000-0014-0000-FFFF-FFFF0D000000}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1" xr10:uid="{00000000-0014-0000-FFFF-FFFF0F000000}" cache="SegmentaciónDeDatos_Prod._Nombre1" caption="Prod. Nombre" rowHeight="241300"/>
  <slicer name="Dosif. Tipo 1" xr10:uid="{00000000-0014-0000-FFFF-FFFF10000000}" cache="SegmentaciónDeDatos_Dosif._Tipo1" caption="Dosif. Tipo" rowHeight="241300"/>
  <slicer name="Bateria" xr10:uid="{00000000-0014-0000-FFFF-FFFF11000000}" cache="SegmentaciónDeDatos_Bateria" caption="Bateria" rowHeight="241300"/>
  <slicer name="Pozo" xr10:uid="{00000000-0014-0000-FFFF-FFFF12000000}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7" xr10:uid="{00000000-0014-0000-FFFF-FFFF14000000}" cache="SegmentaciónDeDatos_Prod._Nombre11" caption="Prod. Nombre" rowHeight="241300"/>
  <slicer name="Dosif. Tipo 6" xr10:uid="{00000000-0014-0000-FFFF-FFFF15000000}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2" xr10:uid="{00000000-0014-0000-FFFF-FFFF17000000}" cache="SegmentaciónDeDatos_Dosif._Tipo2" caption="Dosif. Tipo" rowHeight="241300"/>
  <slicer name="Prod. Nombre 2" xr10:uid="{00000000-0014-0000-FFFF-FFFF18000000}" cache="SegmentaciónDeDatos_Prod._Nombre2" caption="Prod. Nombre" rowHeight="241300"/>
  <slicer name="Bateria 1" xr10:uid="{00000000-0014-0000-FFFF-FFFF19000000}" cache="SegmentaciónDeDatos_Bateria1" caption="Bateria" rowHeight="241300"/>
  <slicer name="Pozo 1" xr10:uid="{00000000-0014-0000-FFFF-FFFF1A000000}" cache="SegmentaciónDeDatos_Pozo1" caption="Poz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3" xr10:uid="{00000000-0014-0000-FFFF-FFFF1C000000}" cache="SegmentaciónDeDatos_Dosif._Tipo21" caption="Dosif. Tipo" rowHeight="241300"/>
  <slicer name="Prod. Nombre 3" xr10:uid="{00000000-0014-0000-FFFF-FFFF1D000000}" cache="SegmentaciónDeDatos_Prod._Nombre21" caption="Prod. Nombre" rowHeight="241300"/>
  <slicer name="Bateria 2" xr10:uid="{00000000-0014-0000-FFFF-FFFF1E000000}" cache="SegmentaciónDeDatos_Bateria11" caption="Bateria" rowHeight="241300"/>
  <slicer name="Pozo 2" xr10:uid="{00000000-0014-0000-FFFF-FFFF1F000000}" cache="SegmentaciónDeDatos_Pozo1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teria 3" xr10:uid="{00000000-0014-0000-FFFF-FFFF21000000}" cache="SegmentaciónDeDatos_Bateria12" caption="Bateria" rowHeight="241300"/>
  <slicer name="Pozo 3" xr10:uid="{00000000-0014-0000-FFFF-FFFF22000000}" cache="SegmentaciónDeDatos_Pozo12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erador 1" xr10:uid="{00000000-0014-0000-FFFF-FFFF23000000}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" xr10:uid="{00000000-0013-0000-FFFF-FFFF1D000000}" sourceName="Fecha">
  <pivotTables>
    <pivotTable tabId="14" name="TablaDinámica1"/>
  </pivotTables>
  <state minimalRefreshVersion="6" lastRefreshVersion="6" pivotCacheId="961760297" filterType="unknown">
    <bounds startDate="2023-01-01T00:00:00" endDate="2025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1" xr10:uid="{00000000-0013-0000-FFFF-FFFF1E000000}" sourceName="Fecha">
  <pivotTables>
    <pivotTable tabId="15" name="TablaDinámica1"/>
  </pivotTables>
  <state minimalRefreshVersion="6" lastRefreshVersion="6" pivotCacheId="2056958897" filterType="unknown">
    <bounds startDate="2023-01-01T00:00:00" endDate="2025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4" xr10:uid="{00000000-0013-0000-FFFF-FFFF1F000000}" sourceName="Fecha">
  <pivotTables>
    <pivotTable tabId="16" name="TablaDinámica1"/>
  </pivotTables>
  <state minimalRefreshVersion="6" lastRefreshVersion="6" pivotCacheId="1288000115" filterType="unknown">
    <bounds startDate="2023-01-01T00:00:00" endDate="2025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00000000-0013-0000-FFFF-FFFF20000000}" sourceName="Fecha">
  <pivotTables>
    <pivotTable tabId="17" name="TablaDinámica1"/>
  </pivotTables>
  <state minimalRefreshVersion="6" lastRefreshVersion="6" pivotCacheId="500424225" filterType="unknown">
    <bounds startDate="2023-01-01T00:00:00" endDate="2025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2" xr10:uid="{00000000-0013-0000-FFFF-FFFF21000000}" sourceName="Fecha">
  <pivotTables>
    <pivotTable tabId="18" name="TablaDinámica1"/>
  </pivotTables>
  <state minimalRefreshVersion="6" lastRefreshVersion="6" pivotCacheId="121483697" filterType="unknown">
    <bounds startDate="2023-01-01T00:00:00" endDate="2025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3" xr10:uid="{00000000-0013-0000-FFFF-FFFF22000000}" sourceName="Fecha">
  <pivotTables>
    <pivotTable tabId="19" name="TablaDinámica1"/>
  </pivotTables>
  <state minimalRefreshVersion="6" lastRefreshVersion="6" pivotCacheId="1273864042" filterType="unknown">
    <bounds startDate="2023-01-01T00:00:00" endDate="2025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5" xr10:uid="{00000000-0013-0000-FFFF-FFFF23000000}" sourceName="Fecha">
  <pivotTables>
    <pivotTable tabId="21" name="TablaDinámica1"/>
  </pivotTables>
  <state minimalRefreshVersion="6" lastRefreshVersion="6" pivotCacheId="514396644" filterType="unknown">
    <bounds startDate="2023-01-01T00:00:00" endDate="2025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1" xr10:uid="{00000000-0013-0000-FFFF-FFFF24000000}" sourceName="Fecha">
  <pivotTables>
    <pivotTable tabId="23" name="TablaDinámica1"/>
  </pivotTables>
  <state minimalRefreshVersion="6" lastRefreshVersion="6" pivotCacheId="1004377434" filterType="unknown"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6" xr10:uid="{00000000-0014-0000-FFFF-FFFF06000000}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7" xr10:uid="{00000000-0014-0000-FFFF-FFFF0C000000}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00000000-0014-0000-FFFF-FFFF0E000000}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00000000-0014-0000-FFFF-FFFF13000000}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8" xr10:uid="{00000000-0014-0000-FFFF-FFFF16000000}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00000000-0014-0000-FFFF-FFFF1B000000}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3" xr10:uid="{00000000-0014-0000-FFFF-FFFF20000000}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5" xr10:uid="{00000000-0014-0000-FFFF-FFFF24000000}" cache="NativeTimeline_Fecha5" caption="Fecha" level="2" selectionLevel="2" scrollPosition="2018-03-08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3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microsoft.com/office/2007/relationships/slicer" Target="../slicers/slicer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Relationship Id="rId5" Type="http://schemas.microsoft.com/office/2011/relationships/timeline" Target="../timelines/timeline5.xml"/><Relationship Id="rId4" Type="http://schemas.microsoft.com/office/2007/relationships/slicer" Target="../slicers/slicer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5" Type="http://schemas.microsoft.com/office/2011/relationships/timeline" Target="../timelines/timeline6.xml"/><Relationship Id="rId4" Type="http://schemas.microsoft.com/office/2007/relationships/slicer" Target="../slicers/slicer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7.xml"/><Relationship Id="rId5" Type="http://schemas.microsoft.com/office/2011/relationships/timeline" Target="../timelines/timeline7.xml"/><Relationship Id="rId4" Type="http://schemas.microsoft.com/office/2007/relationships/slicer" Target="../slicers/slicer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8.xml"/><Relationship Id="rId4" Type="http://schemas.microsoft.com/office/2007/relationships/slicer" Target="../slicers/slicer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9.xml"/><Relationship Id="rId5" Type="http://schemas.microsoft.com/office/2011/relationships/timeline" Target="../timelines/timeline8.xml"/><Relationship Id="rId4" Type="http://schemas.microsoft.com/office/2007/relationships/slicer" Target="../slicers/slicer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Excel_Worksheet.xls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G45"/>
  <sheetViews>
    <sheetView tabSelected="1" topLeftCell="H1" zoomScaleNormal="100" workbookViewId="0">
      <pane ySplit="4" topLeftCell="A8" activePane="bottomLeft" state="frozen"/>
      <selection pane="bottomLeft" activeCell="H4" sqref="A4:XFD4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6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7.5703125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17.140625" style="26" customWidth="1" collapsed="1"/>
    <col min="50" max="50" width="15.28515625" style="27" customWidth="1" collapsed="1"/>
    <col min="51" max="51" width="21.85546875" style="26" customWidth="1" collapsed="1"/>
    <col min="52" max="52" width="21.28515625" style="26" customWidth="1" collapsed="1"/>
    <col min="53" max="53" width="10.7109375" style="68" customWidth="1" collapsed="1"/>
    <col min="54" max="54" width="16" style="44" customWidth="1" collapsed="1"/>
    <col min="55" max="55" width="9.7109375" style="28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16.28515625" style="26" customWidth="1" collapsed="1"/>
    <col min="61" max="61" width="12.85546875" style="36" customWidth="1" collapsed="1"/>
    <col min="62" max="62" width="15.28515625" style="26" bestFit="1" customWidth="1" collapsed="1"/>
    <col min="63" max="63" width="23.7109375" style="26" customWidth="1" collapsed="1"/>
    <col min="64" max="64" width="40.7109375" style="26" bestFit="1" customWidth="1" collapsed="1"/>
    <col min="65" max="65" width="9.28515625" style="45" customWidth="1" collapsed="1"/>
    <col min="66" max="66" width="9.7109375" style="27" customWidth="1" collapsed="1"/>
    <col min="67" max="67" width="11.7109375" style="45" customWidth="1" collapsed="1"/>
    <col min="68" max="68" width="9.28515625" style="27" customWidth="1" collapsed="1"/>
    <col min="69" max="69" width="10.5703125" style="45" customWidth="1" collapsed="1"/>
    <col min="70" max="70" width="9.5703125" style="27" customWidth="1" collapsed="1"/>
    <col min="71" max="71" width="13.7109375" style="30" customWidth="1" collapsed="1"/>
    <col min="72" max="72" width="8.7109375" style="36" customWidth="1" collapsed="1"/>
    <col min="73" max="73" width="6.140625" style="26" customWidth="1" collapsed="1"/>
    <col min="74" max="74" width="11.7109375" style="45" bestFit="1" customWidth="1" collapsed="1"/>
    <col min="75" max="75" width="11.140625" style="28" customWidth="1" collapsed="1"/>
    <col min="76" max="76" width="10.85546875" style="45" bestFit="1" customWidth="1" collapsed="1"/>
    <col min="77" max="77" width="9.140625" style="45" collapsed="1"/>
    <col min="78" max="78" width="10.5703125" style="26" customWidth="1" collapsed="1"/>
    <col min="79" max="79" width="9.140625" style="26" collapsed="1"/>
    <col min="80" max="80" width="9.140625" style="26"/>
    <col min="81" max="83" width="9.140625" style="26" collapsed="1"/>
    <col min="84" max="84" width="12.7109375" style="26" customWidth="1" collapsed="1"/>
    <col min="85" max="16384" width="9.140625" style="26" collapsed="1"/>
  </cols>
  <sheetData>
    <row r="1" spans="1:85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6"/>
      <c r="BB1" s="13"/>
      <c r="BC1" s="8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4" t="s">
        <v>94</v>
      </c>
      <c r="BX1" s="4"/>
      <c r="BY1" s="4"/>
    </row>
    <row r="2" spans="1:85" customFormat="1" ht="15" customHeight="1" x14ac:dyDescent="0.25">
      <c r="A2" s="1"/>
      <c r="B2" s="24" t="s">
        <v>0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6"/>
      <c r="BB2" s="13"/>
      <c r="BC2" s="8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5">
        <f>G3</f>
        <v>45311</v>
      </c>
      <c r="BX2" s="4"/>
      <c r="BY2" s="4"/>
    </row>
    <row r="3" spans="1:85" customFormat="1" ht="25.5" customHeight="1" x14ac:dyDescent="0.25">
      <c r="A3" s="2" t="s">
        <v>1</v>
      </c>
      <c r="B3" s="38" t="s">
        <v>308</v>
      </c>
      <c r="C3" s="23"/>
      <c r="D3" s="18" t="s">
        <v>2</v>
      </c>
      <c r="E3" s="139">
        <v>45281</v>
      </c>
      <c r="F3" s="18" t="s">
        <v>3</v>
      </c>
      <c r="G3" s="139">
        <v>45311</v>
      </c>
      <c r="H3" s="3"/>
      <c r="I3" s="41"/>
      <c r="J3" s="37" t="s">
        <v>127</v>
      </c>
      <c r="K3" s="71"/>
      <c r="L3" s="38" t="s">
        <v>309</v>
      </c>
      <c r="M3" s="15"/>
      <c r="N3" s="4"/>
      <c r="O3" s="15"/>
      <c r="P3" s="15"/>
      <c r="Q3" s="62"/>
      <c r="R3" s="101"/>
      <c r="S3" s="15"/>
      <c r="T3" s="4"/>
      <c r="U3" s="140" t="s">
        <v>34</v>
      </c>
      <c r="V3" s="141"/>
      <c r="W3" s="141"/>
      <c r="X3" s="141"/>
      <c r="Y3" s="141"/>
      <c r="Z3" s="141"/>
      <c r="AA3" s="141"/>
      <c r="AB3" s="141"/>
      <c r="AC3" s="141"/>
      <c r="AD3" s="141"/>
      <c r="AE3" s="142"/>
      <c r="AF3" s="140" t="s">
        <v>35</v>
      </c>
      <c r="AG3" s="141"/>
      <c r="AH3" s="141"/>
      <c r="AI3" s="141"/>
      <c r="AJ3" s="141"/>
      <c r="AK3" s="141"/>
      <c r="AL3" s="141"/>
      <c r="AM3" s="141"/>
      <c r="AN3" s="141"/>
      <c r="AO3" s="141"/>
      <c r="AP3" s="142"/>
      <c r="AR3" s="19"/>
      <c r="AS3" s="140" t="s">
        <v>52</v>
      </c>
      <c r="AT3" s="141"/>
      <c r="AU3" s="141"/>
      <c r="AV3" s="142"/>
      <c r="AW3" s="143" t="s">
        <v>53</v>
      </c>
      <c r="AX3" s="144"/>
      <c r="AY3" s="144"/>
      <c r="AZ3" s="145"/>
      <c r="BA3" s="143" t="s">
        <v>54</v>
      </c>
      <c r="BB3" s="144"/>
      <c r="BC3" s="144"/>
      <c r="BD3" s="144"/>
      <c r="BE3" s="144"/>
      <c r="BF3" s="144"/>
      <c r="BG3" s="145"/>
      <c r="BH3" s="143" t="s">
        <v>55</v>
      </c>
      <c r="BI3" s="144"/>
      <c r="BJ3" s="144"/>
      <c r="BK3" s="145"/>
      <c r="BL3" s="143" t="s">
        <v>76</v>
      </c>
      <c r="BM3" s="144"/>
      <c r="BN3" s="144"/>
      <c r="BO3" s="144"/>
      <c r="BP3" s="144"/>
      <c r="BQ3" s="144"/>
      <c r="BR3" s="144"/>
      <c r="BS3" s="144"/>
      <c r="BT3" s="144"/>
      <c r="BU3" s="144"/>
      <c r="BV3" s="144"/>
      <c r="BW3" s="145"/>
      <c r="BX3" s="149" t="s">
        <v>77</v>
      </c>
      <c r="BY3" s="150"/>
      <c r="BZ3" s="75"/>
      <c r="CA3" s="151" t="s">
        <v>102</v>
      </c>
      <c r="CB3" s="152"/>
      <c r="CC3" s="153"/>
      <c r="CD3" s="146" t="s">
        <v>130</v>
      </c>
      <c r="CE3" s="147"/>
      <c r="CF3" s="147"/>
      <c r="CG3" s="148"/>
    </row>
    <row r="4" spans="1:85" customFormat="1" ht="48" customHeight="1" x14ac:dyDescent="0.25">
      <c r="A4" s="116" t="s">
        <v>10</v>
      </c>
      <c r="B4" s="117" t="s">
        <v>4</v>
      </c>
      <c r="C4" s="117" t="s">
        <v>56</v>
      </c>
      <c r="D4" s="117" t="s">
        <v>57</v>
      </c>
      <c r="E4" s="117" t="s">
        <v>5</v>
      </c>
      <c r="F4" s="118" t="s">
        <v>17</v>
      </c>
      <c r="G4" s="117" t="s">
        <v>23</v>
      </c>
      <c r="H4" s="117" t="s">
        <v>24</v>
      </c>
      <c r="I4" s="117" t="s">
        <v>6</v>
      </c>
      <c r="J4" s="117" t="s">
        <v>51</v>
      </c>
      <c r="K4" s="119" t="s">
        <v>92</v>
      </c>
      <c r="L4" s="117" t="s">
        <v>7</v>
      </c>
      <c r="M4" s="120" t="s">
        <v>11</v>
      </c>
      <c r="N4" s="119" t="s">
        <v>8</v>
      </c>
      <c r="O4" s="120" t="s">
        <v>12</v>
      </c>
      <c r="P4" s="120" t="s">
        <v>18</v>
      </c>
      <c r="Q4" s="121" t="s">
        <v>58</v>
      </c>
      <c r="R4" s="122" t="s">
        <v>59</v>
      </c>
      <c r="S4" s="117" t="s">
        <v>27</v>
      </c>
      <c r="T4" s="123" t="s">
        <v>78</v>
      </c>
      <c r="U4" s="124" t="s">
        <v>31</v>
      </c>
      <c r="V4" s="117" t="s">
        <v>13</v>
      </c>
      <c r="W4" s="117" t="s">
        <v>15</v>
      </c>
      <c r="X4" s="117" t="s">
        <v>14</v>
      </c>
      <c r="Y4" s="117" t="s">
        <v>16</v>
      </c>
      <c r="Z4" s="117" t="s">
        <v>32</v>
      </c>
      <c r="AA4" s="117" t="s">
        <v>19</v>
      </c>
      <c r="AB4" s="117" t="s">
        <v>20</v>
      </c>
      <c r="AC4" s="117" t="s">
        <v>21</v>
      </c>
      <c r="AD4" s="125" t="s">
        <v>90</v>
      </c>
      <c r="AE4" s="126" t="s">
        <v>91</v>
      </c>
      <c r="AF4" s="124" t="s">
        <v>31</v>
      </c>
      <c r="AG4" s="117" t="s">
        <v>13</v>
      </c>
      <c r="AH4" s="117" t="s">
        <v>15</v>
      </c>
      <c r="AI4" s="117" t="s">
        <v>14</v>
      </c>
      <c r="AJ4" s="117" t="s">
        <v>16</v>
      </c>
      <c r="AK4" s="117" t="s">
        <v>32</v>
      </c>
      <c r="AL4" s="117" t="s">
        <v>19</v>
      </c>
      <c r="AM4" s="117" t="s">
        <v>20</v>
      </c>
      <c r="AN4" s="117" t="s">
        <v>21</v>
      </c>
      <c r="AO4" s="125" t="s">
        <v>90</v>
      </c>
      <c r="AP4" s="127" t="s">
        <v>91</v>
      </c>
      <c r="AQ4" s="128" t="s">
        <v>22</v>
      </c>
      <c r="AR4" s="129" t="s">
        <v>36</v>
      </c>
      <c r="AS4" s="124" t="s">
        <v>60</v>
      </c>
      <c r="AT4" s="117" t="s">
        <v>61</v>
      </c>
      <c r="AU4" s="117" t="s">
        <v>62</v>
      </c>
      <c r="AV4" s="130" t="s">
        <v>63</v>
      </c>
      <c r="AW4" s="124" t="s">
        <v>64</v>
      </c>
      <c r="AX4" s="117" t="s">
        <v>65</v>
      </c>
      <c r="AY4" s="117" t="s">
        <v>66</v>
      </c>
      <c r="AZ4" s="130" t="s">
        <v>67</v>
      </c>
      <c r="BA4" s="131" t="s">
        <v>68</v>
      </c>
      <c r="BB4" s="117" t="s">
        <v>69</v>
      </c>
      <c r="BC4" s="117" t="s">
        <v>68</v>
      </c>
      <c r="BD4" s="117" t="s">
        <v>70</v>
      </c>
      <c r="BE4" s="118" t="s">
        <v>68</v>
      </c>
      <c r="BF4" s="117" t="s">
        <v>71</v>
      </c>
      <c r="BG4" s="130" t="s">
        <v>72</v>
      </c>
      <c r="BH4" s="132" t="s">
        <v>73</v>
      </c>
      <c r="BI4" s="117" t="s">
        <v>74</v>
      </c>
      <c r="BJ4" s="117" t="s">
        <v>25</v>
      </c>
      <c r="BK4" s="130" t="s">
        <v>26</v>
      </c>
      <c r="BL4" s="124" t="s">
        <v>33</v>
      </c>
      <c r="BM4" s="117" t="s">
        <v>30</v>
      </c>
      <c r="BN4" s="117" t="s">
        <v>37</v>
      </c>
      <c r="BO4" s="117" t="s">
        <v>38</v>
      </c>
      <c r="BP4" s="117" t="s">
        <v>39</v>
      </c>
      <c r="BQ4" s="117" t="s">
        <v>40</v>
      </c>
      <c r="BR4" s="117" t="s">
        <v>41</v>
      </c>
      <c r="BS4" s="117" t="s">
        <v>42</v>
      </c>
      <c r="BT4" s="117" t="s">
        <v>131</v>
      </c>
      <c r="BU4" s="117" t="s">
        <v>47</v>
      </c>
      <c r="BV4" s="130" t="s">
        <v>132</v>
      </c>
      <c r="BW4" s="117" t="s">
        <v>93</v>
      </c>
      <c r="BX4" s="133" t="s">
        <v>133</v>
      </c>
      <c r="BY4" s="123" t="s">
        <v>134</v>
      </c>
      <c r="BZ4" s="134" t="s">
        <v>135</v>
      </c>
      <c r="CA4" s="133" t="s">
        <v>8</v>
      </c>
      <c r="CB4" s="123" t="s">
        <v>103</v>
      </c>
      <c r="CC4" s="123" t="s">
        <v>104</v>
      </c>
      <c r="CD4" s="135" t="s">
        <v>47</v>
      </c>
      <c r="CE4" s="135" t="s">
        <v>49</v>
      </c>
      <c r="CF4" s="135" t="s">
        <v>50</v>
      </c>
      <c r="CG4" s="135" t="s">
        <v>48</v>
      </c>
    </row>
    <row r="5" spans="1:85" customFormat="1" ht="15.75" thickBot="1" x14ac:dyDescent="0.3">
      <c r="A5" s="26" t="s">
        <v>310</v>
      </c>
      <c r="B5" s="28" t="s">
        <v>311</v>
      </c>
      <c r="C5" s="28" t="s">
        <v>188</v>
      </c>
      <c r="D5" s="139">
        <v>36526</v>
      </c>
      <c r="E5" s="26" t="s">
        <v>221</v>
      </c>
      <c r="F5" s="36">
        <v>3084</v>
      </c>
      <c r="G5" s="26" t="s">
        <v>312</v>
      </c>
      <c r="H5" s="26" t="s">
        <v>313</v>
      </c>
      <c r="I5" s="44">
        <v>1</v>
      </c>
      <c r="J5" s="28" t="s">
        <v>314</v>
      </c>
      <c r="K5" s="45">
        <v>0</v>
      </c>
      <c r="L5" s="139">
        <v>45305</v>
      </c>
      <c r="M5" s="68" t="s">
        <v>315</v>
      </c>
      <c r="N5" s="45">
        <v>5</v>
      </c>
      <c r="O5" s="26" t="s">
        <v>316</v>
      </c>
      <c r="P5" s="78" t="s">
        <v>192</v>
      </c>
      <c r="Q5" s="79" t="s">
        <v>193</v>
      </c>
      <c r="R5" s="113">
        <v>240</v>
      </c>
      <c r="S5" s="68" t="s">
        <v>194</v>
      </c>
      <c r="T5" s="45">
        <v>100</v>
      </c>
      <c r="U5" s="45">
        <v>0</v>
      </c>
      <c r="V5" s="45">
        <v>0</v>
      </c>
      <c r="W5" s="45">
        <v>0</v>
      </c>
      <c r="X5" s="45">
        <v>0</v>
      </c>
      <c r="Y5" s="28">
        <v>6</v>
      </c>
      <c r="Z5" s="28">
        <v>6</v>
      </c>
      <c r="AA5" s="28">
        <v>0</v>
      </c>
      <c r="AB5" s="80">
        <v>30</v>
      </c>
      <c r="AC5" s="28">
        <v>0</v>
      </c>
      <c r="AD5" s="28">
        <v>0</v>
      </c>
      <c r="AE5" s="28">
        <v>0</v>
      </c>
      <c r="AF5" s="45">
        <v>0</v>
      </c>
      <c r="AG5" s="45">
        <v>0</v>
      </c>
      <c r="AH5" s="45">
        <v>0</v>
      </c>
      <c r="AI5" s="45">
        <v>0</v>
      </c>
      <c r="AJ5" s="28">
        <v>6</v>
      </c>
      <c r="AK5" s="28">
        <v>6</v>
      </c>
      <c r="AL5" s="28">
        <v>0</v>
      </c>
      <c r="AM5" s="28">
        <v>30</v>
      </c>
      <c r="AN5" s="28">
        <v>0</v>
      </c>
      <c r="AO5" s="28">
        <v>0</v>
      </c>
      <c r="AP5" s="28">
        <v>0</v>
      </c>
      <c r="AQ5" s="26">
        <v>0</v>
      </c>
      <c r="AR5" s="36">
        <v>1</v>
      </c>
      <c r="AS5" s="81">
        <v>1</v>
      </c>
      <c r="AT5" s="81">
        <v>1</v>
      </c>
      <c r="AU5" s="81">
        <v>1</v>
      </c>
      <c r="AV5" s="81">
        <v>0</v>
      </c>
      <c r="AW5" s="26" t="s">
        <v>214</v>
      </c>
      <c r="AX5" s="26" t="s">
        <v>214</v>
      </c>
      <c r="AY5" s="26" t="s">
        <v>215</v>
      </c>
      <c r="AZ5" s="26" t="s">
        <v>197</v>
      </c>
      <c r="BA5" s="26" t="s">
        <v>317</v>
      </c>
      <c r="BB5" s="26" t="s">
        <v>318</v>
      </c>
      <c r="BC5" s="26">
        <v>24238347</v>
      </c>
      <c r="BD5" s="26" t="s">
        <v>319</v>
      </c>
      <c r="BE5" s="36">
        <v>0</v>
      </c>
      <c r="BF5" s="27" t="s">
        <v>75</v>
      </c>
      <c r="BG5" s="30" t="s">
        <v>320</v>
      </c>
      <c r="BH5" s="26" t="s">
        <v>201</v>
      </c>
      <c r="BI5" s="26" t="s">
        <v>312</v>
      </c>
      <c r="BJ5" s="26" t="s">
        <v>309</v>
      </c>
      <c r="BK5" s="26" t="s">
        <v>321</v>
      </c>
      <c r="BL5" s="26" t="s">
        <v>398</v>
      </c>
      <c r="BM5" s="26">
        <v>1</v>
      </c>
      <c r="BN5" s="45" t="s">
        <v>307</v>
      </c>
      <c r="BO5" s="27" t="s">
        <v>307</v>
      </c>
      <c r="BP5" s="82" t="s">
        <v>307</v>
      </c>
      <c r="BQ5" s="83" t="s">
        <v>307</v>
      </c>
      <c r="BR5" s="84" t="s">
        <v>307</v>
      </c>
      <c r="BS5" s="85" t="s">
        <v>307</v>
      </c>
      <c r="BT5" s="30">
        <v>-1</v>
      </c>
      <c r="BU5" s="36">
        <v>3</v>
      </c>
      <c r="BV5" s="26" t="s">
        <v>399</v>
      </c>
      <c r="BW5" s="28" t="s">
        <v>307</v>
      </c>
      <c r="BX5" s="51"/>
      <c r="BY5" s="51"/>
      <c r="BZ5" s="4"/>
      <c r="CA5">
        <v>5</v>
      </c>
      <c r="CB5" s="8">
        <v>30</v>
      </c>
      <c r="CC5" s="8">
        <v>0</v>
      </c>
      <c r="CD5" s="31">
        <v>1</v>
      </c>
      <c r="CE5" s="34">
        <v>1</v>
      </c>
      <c r="CF5" s="32">
        <v>3</v>
      </c>
      <c r="CG5" s="33">
        <v>0.7</v>
      </c>
    </row>
    <row r="6" spans="1:85" customFormat="1" ht="15.75" thickBot="1" x14ac:dyDescent="0.3">
      <c r="A6" s="26" t="s">
        <v>310</v>
      </c>
      <c r="B6" s="28" t="s">
        <v>311</v>
      </c>
      <c r="C6" s="28" t="s">
        <v>188</v>
      </c>
      <c r="D6" s="139">
        <v>36526</v>
      </c>
      <c r="E6" s="26" t="s">
        <v>221</v>
      </c>
      <c r="F6" s="36">
        <v>3073</v>
      </c>
      <c r="G6" s="26" t="s">
        <v>312</v>
      </c>
      <c r="H6" s="26" t="s">
        <v>313</v>
      </c>
      <c r="I6" s="44">
        <v>1</v>
      </c>
      <c r="J6" s="28" t="s">
        <v>314</v>
      </c>
      <c r="K6" s="45">
        <v>0</v>
      </c>
      <c r="L6" s="139">
        <v>45300</v>
      </c>
      <c r="M6" s="68" t="s">
        <v>322</v>
      </c>
      <c r="N6" s="45">
        <v>13</v>
      </c>
      <c r="O6" s="26" t="s">
        <v>316</v>
      </c>
      <c r="P6" s="78" t="s">
        <v>192</v>
      </c>
      <c r="Q6" s="79" t="s">
        <v>193</v>
      </c>
      <c r="R6" s="113">
        <v>240</v>
      </c>
      <c r="S6" s="68" t="s">
        <v>194</v>
      </c>
      <c r="T6" s="45">
        <v>100</v>
      </c>
      <c r="U6" s="45">
        <v>0</v>
      </c>
      <c r="V6" s="45">
        <v>0</v>
      </c>
      <c r="W6" s="45">
        <v>0</v>
      </c>
      <c r="X6" s="45">
        <v>0</v>
      </c>
      <c r="Y6" s="28">
        <v>6</v>
      </c>
      <c r="Z6" s="28">
        <v>6</v>
      </c>
      <c r="AA6" s="28">
        <v>0</v>
      </c>
      <c r="AB6" s="80">
        <v>78</v>
      </c>
      <c r="AC6" s="28">
        <v>0</v>
      </c>
      <c r="AD6" s="28"/>
      <c r="AE6" s="28"/>
      <c r="AF6" s="45">
        <v>0</v>
      </c>
      <c r="AG6" s="45">
        <v>0</v>
      </c>
      <c r="AH6" s="45">
        <v>0</v>
      </c>
      <c r="AI6" s="45">
        <v>0</v>
      </c>
      <c r="AJ6" s="28">
        <v>6</v>
      </c>
      <c r="AK6" s="28">
        <v>6</v>
      </c>
      <c r="AL6" s="28">
        <v>0</v>
      </c>
      <c r="AM6" s="28">
        <v>78</v>
      </c>
      <c r="AN6" s="28">
        <v>0</v>
      </c>
      <c r="AO6" s="28"/>
      <c r="AP6" s="28"/>
      <c r="AQ6" s="26">
        <v>0</v>
      </c>
      <c r="AR6" s="36">
        <v>1</v>
      </c>
      <c r="AS6" s="81">
        <v>1</v>
      </c>
      <c r="AT6" s="81">
        <v>1</v>
      </c>
      <c r="AU6" s="81">
        <v>1</v>
      </c>
      <c r="AV6" s="81">
        <v>0</v>
      </c>
      <c r="AW6" s="26" t="s">
        <v>214</v>
      </c>
      <c r="AX6" s="26" t="s">
        <v>214</v>
      </c>
      <c r="AY6" s="26" t="s">
        <v>215</v>
      </c>
      <c r="AZ6" s="26" t="s">
        <v>197</v>
      </c>
      <c r="BA6" s="26" t="s">
        <v>317</v>
      </c>
      <c r="BB6" s="26" t="s">
        <v>318</v>
      </c>
      <c r="BC6" s="26">
        <v>24238347</v>
      </c>
      <c r="BD6" s="26" t="s">
        <v>319</v>
      </c>
      <c r="BE6" s="36">
        <v>0</v>
      </c>
      <c r="BF6" s="27" t="s">
        <v>75</v>
      </c>
      <c r="BG6" s="30" t="s">
        <v>320</v>
      </c>
      <c r="BH6" s="26" t="s">
        <v>201</v>
      </c>
      <c r="BI6" s="26" t="s">
        <v>312</v>
      </c>
      <c r="BJ6" s="26" t="s">
        <v>309</v>
      </c>
      <c r="BK6" s="26" t="s">
        <v>321</v>
      </c>
      <c r="BL6" s="26" t="s">
        <v>398</v>
      </c>
      <c r="BM6" s="26">
        <v>0</v>
      </c>
      <c r="BN6" s="45" t="s">
        <v>307</v>
      </c>
      <c r="BO6" s="27" t="s">
        <v>307</v>
      </c>
      <c r="BP6" s="82" t="s">
        <v>307</v>
      </c>
      <c r="BQ6" s="83" t="s">
        <v>307</v>
      </c>
      <c r="BR6" s="84" t="s">
        <v>307</v>
      </c>
      <c r="BS6" s="85" t="s">
        <v>307</v>
      </c>
      <c r="BT6" s="30">
        <v>-1</v>
      </c>
      <c r="BU6" s="36">
        <v>3</v>
      </c>
      <c r="BV6" s="26" t="s">
        <v>399</v>
      </c>
      <c r="BW6" s="28" t="s">
        <v>307</v>
      </c>
      <c r="BX6" s="51"/>
      <c r="BY6" s="51"/>
      <c r="BZ6" s="4"/>
      <c r="CA6">
        <v>13</v>
      </c>
      <c r="CB6" s="8">
        <v>78</v>
      </c>
      <c r="CC6" s="8">
        <v>0</v>
      </c>
      <c r="CD6" s="31">
        <v>2</v>
      </c>
      <c r="CE6" s="34">
        <v>3</v>
      </c>
      <c r="CF6" s="32">
        <v>6</v>
      </c>
      <c r="CG6" s="33">
        <v>0.3</v>
      </c>
    </row>
    <row r="7" spans="1:85" customFormat="1" ht="15.75" thickBot="1" x14ac:dyDescent="0.3">
      <c r="A7" s="7" t="s">
        <v>310</v>
      </c>
      <c r="B7" s="17" t="s">
        <v>311</v>
      </c>
      <c r="C7" s="17" t="s">
        <v>188</v>
      </c>
      <c r="D7" s="139">
        <v>36526</v>
      </c>
      <c r="E7" s="8" t="s">
        <v>221</v>
      </c>
      <c r="F7" s="19">
        <v>3058</v>
      </c>
      <c r="G7" s="19" t="s">
        <v>312</v>
      </c>
      <c r="H7" s="3" t="s">
        <v>313</v>
      </c>
      <c r="I7" s="42">
        <v>1</v>
      </c>
      <c r="J7" s="4" t="s">
        <v>314</v>
      </c>
      <c r="K7" s="5">
        <v>0</v>
      </c>
      <c r="L7" s="139">
        <v>45287</v>
      </c>
      <c r="M7" s="46" t="s">
        <v>323</v>
      </c>
      <c r="N7" s="5">
        <v>15</v>
      </c>
      <c r="O7" s="46" t="s">
        <v>316</v>
      </c>
      <c r="P7" s="46" t="s">
        <v>192</v>
      </c>
      <c r="Q7" s="62" t="s">
        <v>193</v>
      </c>
      <c r="R7" s="5">
        <v>240</v>
      </c>
      <c r="S7" s="8" t="s">
        <v>194</v>
      </c>
      <c r="T7" s="4">
        <v>100</v>
      </c>
      <c r="U7" s="4">
        <v>0</v>
      </c>
      <c r="V7" s="4">
        <v>0</v>
      </c>
      <c r="W7" s="4">
        <v>0</v>
      </c>
      <c r="X7" s="6">
        <v>0</v>
      </c>
      <c r="Y7" s="6">
        <v>6</v>
      </c>
      <c r="Z7" s="8">
        <v>6</v>
      </c>
      <c r="AA7" s="8">
        <v>0</v>
      </c>
      <c r="AB7" s="8">
        <v>90</v>
      </c>
      <c r="AC7" s="8">
        <v>0</v>
      </c>
      <c r="AD7" s="8"/>
      <c r="AE7" s="8"/>
      <c r="AF7" s="4">
        <v>0</v>
      </c>
      <c r="AG7" s="4">
        <v>0</v>
      </c>
      <c r="AH7" s="4">
        <v>0</v>
      </c>
      <c r="AI7" s="8">
        <v>0</v>
      </c>
      <c r="AJ7" s="8">
        <v>6</v>
      </c>
      <c r="AK7" s="8">
        <v>6</v>
      </c>
      <c r="AL7" s="8">
        <v>0</v>
      </c>
      <c r="AM7" s="8">
        <v>90</v>
      </c>
      <c r="AN7" s="8">
        <v>0</v>
      </c>
      <c r="AO7" s="8"/>
      <c r="AP7" s="8"/>
      <c r="AQ7" s="26">
        <v>0</v>
      </c>
      <c r="AR7" s="36">
        <v>1</v>
      </c>
      <c r="AS7" s="28">
        <v>1</v>
      </c>
      <c r="AT7" s="28">
        <v>1</v>
      </c>
      <c r="AU7" s="28">
        <v>1</v>
      </c>
      <c r="AV7" s="28">
        <v>0</v>
      </c>
      <c r="AW7" s="26" t="s">
        <v>214</v>
      </c>
      <c r="AX7" s="27" t="s">
        <v>214</v>
      </c>
      <c r="AY7" s="26" t="s">
        <v>215</v>
      </c>
      <c r="AZ7" s="26" t="s">
        <v>197</v>
      </c>
      <c r="BA7" s="68" t="s">
        <v>317</v>
      </c>
      <c r="BB7" s="44" t="s">
        <v>318</v>
      </c>
      <c r="BC7" s="28">
        <v>24238347</v>
      </c>
      <c r="BD7" s="44" t="s">
        <v>319</v>
      </c>
      <c r="BE7" s="36">
        <v>0</v>
      </c>
      <c r="BF7" s="26" t="s">
        <v>75</v>
      </c>
      <c r="BG7" s="26" t="s">
        <v>324</v>
      </c>
      <c r="BH7" s="26" t="s">
        <v>201</v>
      </c>
      <c r="BI7" s="36" t="s">
        <v>312</v>
      </c>
      <c r="BJ7" s="26" t="s">
        <v>309</v>
      </c>
      <c r="BK7" s="26" t="s">
        <v>321</v>
      </c>
      <c r="BL7" s="26" t="s">
        <v>398</v>
      </c>
      <c r="BM7" s="45">
        <v>0</v>
      </c>
      <c r="BN7" s="45" t="s">
        <v>307</v>
      </c>
      <c r="BO7" s="27" t="s">
        <v>307</v>
      </c>
      <c r="BP7" s="45" t="s">
        <v>307</v>
      </c>
      <c r="BQ7" s="27" t="s">
        <v>307</v>
      </c>
      <c r="BR7" s="45" t="s">
        <v>307</v>
      </c>
      <c r="BS7" s="27" t="s">
        <v>307</v>
      </c>
      <c r="BT7" s="30">
        <v>-1</v>
      </c>
      <c r="BU7" s="26">
        <v>3</v>
      </c>
      <c r="BV7" s="45" t="s">
        <v>399</v>
      </c>
      <c r="BW7" s="28" t="s">
        <v>307</v>
      </c>
      <c r="BX7" s="45"/>
      <c r="BY7" s="45"/>
      <c r="BZ7" s="26"/>
      <c r="CA7" s="26">
        <v>6</v>
      </c>
      <c r="CB7" s="28">
        <v>36</v>
      </c>
      <c r="CC7" s="28">
        <v>0</v>
      </c>
      <c r="CD7" s="31">
        <v>3</v>
      </c>
      <c r="CE7" s="34">
        <v>6</v>
      </c>
      <c r="CF7" s="32">
        <v>15</v>
      </c>
      <c r="CG7" s="33">
        <v>0.2</v>
      </c>
    </row>
    <row r="8" spans="1:85" customFormat="1" ht="15.75" thickBot="1" x14ac:dyDescent="0.3">
      <c r="A8" s="7" t="s">
        <v>310</v>
      </c>
      <c r="B8" s="17" t="s">
        <v>311</v>
      </c>
      <c r="C8" s="17" t="s">
        <v>188</v>
      </c>
      <c r="D8" s="139">
        <v>36526</v>
      </c>
      <c r="E8" s="8" t="s">
        <v>221</v>
      </c>
      <c r="F8" s="19">
        <v>3084</v>
      </c>
      <c r="G8" s="19" t="s">
        <v>312</v>
      </c>
      <c r="H8" s="3" t="s">
        <v>325</v>
      </c>
      <c r="I8" s="42">
        <v>1</v>
      </c>
      <c r="J8" s="4" t="s">
        <v>264</v>
      </c>
      <c r="K8" s="5">
        <v>0</v>
      </c>
      <c r="L8" s="139">
        <v>45305</v>
      </c>
      <c r="M8" s="46" t="s">
        <v>326</v>
      </c>
      <c r="N8" s="5">
        <v>5</v>
      </c>
      <c r="O8" s="46" t="s">
        <v>327</v>
      </c>
      <c r="P8" s="46" t="s">
        <v>192</v>
      </c>
      <c r="Q8" s="62" t="s">
        <v>193</v>
      </c>
      <c r="R8" s="5">
        <v>240</v>
      </c>
      <c r="S8" s="8" t="s">
        <v>242</v>
      </c>
      <c r="T8" s="4">
        <v>20</v>
      </c>
      <c r="U8" s="4">
        <v>220</v>
      </c>
      <c r="V8" s="4">
        <v>175</v>
      </c>
      <c r="W8" s="4">
        <v>45</v>
      </c>
      <c r="X8" s="6">
        <v>220</v>
      </c>
      <c r="Y8" s="6">
        <v>9</v>
      </c>
      <c r="Z8" s="8">
        <v>9</v>
      </c>
      <c r="AA8" s="8">
        <v>9</v>
      </c>
      <c r="AB8" s="8">
        <v>45</v>
      </c>
      <c r="AC8" s="8">
        <v>45</v>
      </c>
      <c r="AD8" s="8">
        <v>85</v>
      </c>
      <c r="AE8" s="8">
        <v>235</v>
      </c>
      <c r="AF8" s="4">
        <v>49.2</v>
      </c>
      <c r="AG8" s="4">
        <v>39.200000000000003</v>
      </c>
      <c r="AH8" s="4">
        <v>9</v>
      </c>
      <c r="AI8" s="8">
        <v>48.2</v>
      </c>
      <c r="AJ8" s="8">
        <v>1.8</v>
      </c>
      <c r="AK8" s="8">
        <v>1.8</v>
      </c>
      <c r="AL8" s="8">
        <v>2</v>
      </c>
      <c r="AM8" s="8">
        <v>9</v>
      </c>
      <c r="AN8" s="8">
        <v>10</v>
      </c>
      <c r="AO8" s="8">
        <v>17</v>
      </c>
      <c r="AP8" s="8">
        <v>47</v>
      </c>
      <c r="AQ8" s="26">
        <v>0</v>
      </c>
      <c r="AR8" s="36">
        <f>SUBTOTAL(9,AR5:AR6)</f>
        <v>2</v>
      </c>
      <c r="AS8" s="28">
        <v>1</v>
      </c>
      <c r="AT8" s="28">
        <v>1</v>
      </c>
      <c r="AU8" s="28">
        <v>1</v>
      </c>
      <c r="AV8" s="28">
        <v>0</v>
      </c>
      <c r="AW8" s="26" t="s">
        <v>214</v>
      </c>
      <c r="AX8" s="27" t="s">
        <v>214</v>
      </c>
      <c r="AY8" s="26" t="s">
        <v>215</v>
      </c>
      <c r="AZ8" s="26" t="s">
        <v>197</v>
      </c>
      <c r="BA8" s="68" t="s">
        <v>317</v>
      </c>
      <c r="BB8" s="44" t="s">
        <v>318</v>
      </c>
      <c r="BC8" s="28">
        <v>24238347</v>
      </c>
      <c r="BD8" s="44" t="s">
        <v>319</v>
      </c>
      <c r="BE8" s="36">
        <v>0</v>
      </c>
      <c r="BF8" s="26" t="s">
        <v>75</v>
      </c>
      <c r="BG8" s="26" t="s">
        <v>75</v>
      </c>
      <c r="BH8" s="26" t="s">
        <v>201</v>
      </c>
      <c r="BI8" s="36" t="s">
        <v>312</v>
      </c>
      <c r="BJ8" s="26" t="s">
        <v>309</v>
      </c>
      <c r="BK8" s="26" t="s">
        <v>321</v>
      </c>
      <c r="BL8" s="26" t="s">
        <v>400</v>
      </c>
      <c r="BM8" s="45">
        <v>1</v>
      </c>
      <c r="BN8" s="45">
        <v>24.444444444444443</v>
      </c>
      <c r="BO8" s="27">
        <v>45329.444444444445</v>
      </c>
      <c r="BP8" s="45">
        <v>24.444444444444443</v>
      </c>
      <c r="BQ8" s="27">
        <v>45329.444444444445</v>
      </c>
      <c r="BR8" s="45">
        <v>24.444444444444443</v>
      </c>
      <c r="BS8" s="27">
        <v>45329.444444444445</v>
      </c>
      <c r="BT8" s="30">
        <v>0</v>
      </c>
      <c r="BU8" s="26">
        <v>3</v>
      </c>
      <c r="BV8" s="45" t="s">
        <v>401</v>
      </c>
      <c r="BW8" s="28">
        <v>166</v>
      </c>
      <c r="BX8" s="45"/>
      <c r="BY8" s="45"/>
      <c r="BZ8" s="26">
        <v>240</v>
      </c>
      <c r="CA8" s="26">
        <v>5</v>
      </c>
      <c r="CB8" s="28">
        <v>9</v>
      </c>
      <c r="CC8" s="28">
        <v>10</v>
      </c>
      <c r="CD8" s="31">
        <v>4</v>
      </c>
      <c r="CE8" s="34">
        <v>15</v>
      </c>
      <c r="CF8" s="32">
        <v>25</v>
      </c>
      <c r="CG8" s="33">
        <v>0.15</v>
      </c>
    </row>
    <row r="9" spans="1:85" customFormat="1" ht="15.75" thickBot="1" x14ac:dyDescent="0.3">
      <c r="A9" s="7" t="s">
        <v>310</v>
      </c>
      <c r="B9" s="17" t="s">
        <v>311</v>
      </c>
      <c r="C9" s="17" t="s">
        <v>188</v>
      </c>
      <c r="D9" s="139">
        <v>36526</v>
      </c>
      <c r="E9" s="8" t="s">
        <v>221</v>
      </c>
      <c r="F9" s="19">
        <v>3073</v>
      </c>
      <c r="G9" s="19" t="s">
        <v>312</v>
      </c>
      <c r="H9" s="3" t="s">
        <v>325</v>
      </c>
      <c r="I9" s="42">
        <v>1</v>
      </c>
      <c r="J9" s="4" t="s">
        <v>264</v>
      </c>
      <c r="K9" s="5">
        <v>0</v>
      </c>
      <c r="L9" s="139">
        <v>45300</v>
      </c>
      <c r="M9" s="46" t="s">
        <v>328</v>
      </c>
      <c r="N9" s="5">
        <v>13</v>
      </c>
      <c r="O9" s="46" t="s">
        <v>327</v>
      </c>
      <c r="P9" s="46" t="s">
        <v>192</v>
      </c>
      <c r="Q9" s="62" t="s">
        <v>193</v>
      </c>
      <c r="R9" s="5">
        <v>240</v>
      </c>
      <c r="S9" s="8" t="s">
        <v>242</v>
      </c>
      <c r="T9" s="4">
        <v>20</v>
      </c>
      <c r="U9" s="4">
        <v>85</v>
      </c>
      <c r="V9" s="4">
        <v>30</v>
      </c>
      <c r="W9" s="4">
        <v>190</v>
      </c>
      <c r="X9" s="6">
        <v>220</v>
      </c>
      <c r="Y9" s="6">
        <v>9</v>
      </c>
      <c r="Z9" s="8">
        <v>9</v>
      </c>
      <c r="AA9" s="8">
        <v>4.2300000000000004</v>
      </c>
      <c r="AB9" s="8">
        <v>117</v>
      </c>
      <c r="AC9" s="8">
        <v>55</v>
      </c>
      <c r="AD9" s="8"/>
      <c r="AE9" s="8"/>
      <c r="AF9" s="4">
        <v>31.8</v>
      </c>
      <c r="AG9" s="4">
        <v>11.2</v>
      </c>
      <c r="AH9" s="4">
        <v>38</v>
      </c>
      <c r="AI9" s="8">
        <v>49.2</v>
      </c>
      <c r="AJ9" s="8">
        <v>1.8</v>
      </c>
      <c r="AK9" s="8">
        <v>1.8</v>
      </c>
      <c r="AL9" s="8">
        <v>1.58</v>
      </c>
      <c r="AM9" s="8">
        <v>23.4</v>
      </c>
      <c r="AN9" s="8">
        <v>20.6</v>
      </c>
      <c r="AO9" s="8"/>
      <c r="AP9" s="8"/>
      <c r="AQ9" s="26">
        <v>0</v>
      </c>
      <c r="AR9" s="36">
        <v>1</v>
      </c>
      <c r="AS9" s="28">
        <v>1</v>
      </c>
      <c r="AT9" s="28">
        <v>1</v>
      </c>
      <c r="AU9" s="28">
        <v>1</v>
      </c>
      <c r="AV9" s="28">
        <v>0</v>
      </c>
      <c r="AW9" s="26" t="s">
        <v>214</v>
      </c>
      <c r="AX9" s="27" t="s">
        <v>214</v>
      </c>
      <c r="AY9" s="26" t="s">
        <v>215</v>
      </c>
      <c r="AZ9" s="26" t="s">
        <v>197</v>
      </c>
      <c r="BA9" s="68" t="s">
        <v>317</v>
      </c>
      <c r="BB9" s="44" t="s">
        <v>318</v>
      </c>
      <c r="BC9" s="28">
        <v>24238347</v>
      </c>
      <c r="BD9" s="44" t="s">
        <v>319</v>
      </c>
      <c r="BE9" s="36">
        <v>0</v>
      </c>
      <c r="BF9" s="26" t="s">
        <v>75</v>
      </c>
      <c r="BG9" s="26" t="s">
        <v>75</v>
      </c>
      <c r="BH9" s="26" t="s">
        <v>201</v>
      </c>
      <c r="BI9" s="36" t="s">
        <v>312</v>
      </c>
      <c r="BJ9" s="26" t="s">
        <v>309</v>
      </c>
      <c r="BK9" s="26" t="s">
        <v>321</v>
      </c>
      <c r="BL9" s="26" t="s">
        <v>400</v>
      </c>
      <c r="BM9" s="45">
        <v>0</v>
      </c>
      <c r="BN9" s="45" t="s">
        <v>307</v>
      </c>
      <c r="BO9" s="27" t="s">
        <v>307</v>
      </c>
      <c r="BP9" s="45" t="s">
        <v>307</v>
      </c>
      <c r="BQ9" s="27" t="s">
        <v>307</v>
      </c>
      <c r="BR9" s="45" t="s">
        <v>307</v>
      </c>
      <c r="BS9" s="27" t="s">
        <v>307</v>
      </c>
      <c r="BT9" s="30">
        <v>-0.53</v>
      </c>
      <c r="BU9" s="26">
        <v>3</v>
      </c>
      <c r="BV9" s="45" t="s">
        <v>399</v>
      </c>
      <c r="BW9" s="28" t="s">
        <v>307</v>
      </c>
      <c r="BX9" s="45"/>
      <c r="BY9" s="45"/>
      <c r="BZ9" s="26"/>
      <c r="CA9" s="26">
        <v>13</v>
      </c>
      <c r="CB9" s="28">
        <v>23.4</v>
      </c>
      <c r="CC9" s="28">
        <v>20.6</v>
      </c>
      <c r="CD9" s="31">
        <v>5</v>
      </c>
      <c r="CE9" s="34">
        <v>25</v>
      </c>
      <c r="CF9" s="32">
        <v>40</v>
      </c>
      <c r="CG9" s="33">
        <v>0.1</v>
      </c>
    </row>
    <row r="10" spans="1:85" customFormat="1" ht="15.75" thickBot="1" x14ac:dyDescent="0.3">
      <c r="A10" s="7" t="s">
        <v>310</v>
      </c>
      <c r="B10" s="17" t="s">
        <v>311</v>
      </c>
      <c r="C10" s="17" t="s">
        <v>188</v>
      </c>
      <c r="D10" s="139">
        <v>36526</v>
      </c>
      <c r="E10" s="8" t="s">
        <v>221</v>
      </c>
      <c r="F10" s="19">
        <v>3058</v>
      </c>
      <c r="G10" s="19" t="s">
        <v>312</v>
      </c>
      <c r="H10" s="3" t="s">
        <v>325</v>
      </c>
      <c r="I10" s="42">
        <v>1</v>
      </c>
      <c r="J10" s="4" t="s">
        <v>264</v>
      </c>
      <c r="K10" s="5">
        <v>0</v>
      </c>
      <c r="L10" s="139">
        <v>45287</v>
      </c>
      <c r="M10" s="46" t="s">
        <v>323</v>
      </c>
      <c r="N10" s="5">
        <v>15</v>
      </c>
      <c r="O10" s="46" t="s">
        <v>327</v>
      </c>
      <c r="P10" s="46" t="s">
        <v>192</v>
      </c>
      <c r="Q10" s="62" t="s">
        <v>193</v>
      </c>
      <c r="R10" s="5">
        <v>240</v>
      </c>
      <c r="S10" s="8" t="s">
        <v>242</v>
      </c>
      <c r="T10" s="4">
        <v>20</v>
      </c>
      <c r="U10" s="4">
        <v>220</v>
      </c>
      <c r="V10" s="4">
        <v>85</v>
      </c>
      <c r="W10" s="4">
        <v>0</v>
      </c>
      <c r="X10" s="6">
        <v>85</v>
      </c>
      <c r="Y10" s="6">
        <v>9</v>
      </c>
      <c r="Z10" s="8">
        <v>9</v>
      </c>
      <c r="AA10" s="8">
        <v>9</v>
      </c>
      <c r="AB10" s="8">
        <v>135</v>
      </c>
      <c r="AC10" s="8">
        <v>135</v>
      </c>
      <c r="AD10" s="8"/>
      <c r="AE10" s="8"/>
      <c r="AF10" s="4">
        <v>82.3</v>
      </c>
      <c r="AG10" s="4">
        <v>31.8</v>
      </c>
      <c r="AH10" s="4">
        <v>0</v>
      </c>
      <c r="AI10" s="8">
        <v>31.8</v>
      </c>
      <c r="AJ10" s="8">
        <v>1.8</v>
      </c>
      <c r="AK10" s="8">
        <v>1.8</v>
      </c>
      <c r="AL10" s="8">
        <v>3.37</v>
      </c>
      <c r="AM10" s="8">
        <v>27</v>
      </c>
      <c r="AN10" s="8">
        <v>50.5</v>
      </c>
      <c r="AO10" s="8"/>
      <c r="AP10" s="8"/>
      <c r="AQ10" s="26">
        <v>0</v>
      </c>
      <c r="AR10" s="36">
        <v>1</v>
      </c>
      <c r="AS10" s="28">
        <v>1</v>
      </c>
      <c r="AT10" s="28">
        <v>1</v>
      </c>
      <c r="AU10" s="28">
        <v>1</v>
      </c>
      <c r="AV10" s="28">
        <v>0</v>
      </c>
      <c r="AW10" s="26" t="s">
        <v>214</v>
      </c>
      <c r="AX10" s="27" t="s">
        <v>214</v>
      </c>
      <c r="AY10" s="26" t="s">
        <v>215</v>
      </c>
      <c r="AZ10" s="26" t="s">
        <v>197</v>
      </c>
      <c r="BA10" s="68" t="s">
        <v>317</v>
      </c>
      <c r="BB10" s="44" t="s">
        <v>318</v>
      </c>
      <c r="BC10" s="28">
        <v>24238347</v>
      </c>
      <c r="BD10" s="44" t="s">
        <v>319</v>
      </c>
      <c r="BE10" s="36">
        <v>0</v>
      </c>
      <c r="BF10" s="26" t="s">
        <v>75</v>
      </c>
      <c r="BG10" s="26" t="s">
        <v>75</v>
      </c>
      <c r="BH10" s="26" t="s">
        <v>201</v>
      </c>
      <c r="BI10" s="36" t="s">
        <v>312</v>
      </c>
      <c r="BJ10" s="26" t="s">
        <v>309</v>
      </c>
      <c r="BK10" s="26" t="s">
        <v>321</v>
      </c>
      <c r="BL10" s="26" t="s">
        <v>400</v>
      </c>
      <c r="BM10" s="45">
        <v>0</v>
      </c>
      <c r="BN10" s="45" t="s">
        <v>307</v>
      </c>
      <c r="BO10" s="27" t="s">
        <v>307</v>
      </c>
      <c r="BP10" s="45" t="s">
        <v>307</v>
      </c>
      <c r="BQ10" s="27" t="s">
        <v>307</v>
      </c>
      <c r="BR10" s="45" t="s">
        <v>307</v>
      </c>
      <c r="BS10" s="27" t="s">
        <v>307</v>
      </c>
      <c r="BT10" s="30">
        <v>0</v>
      </c>
      <c r="BU10" s="26">
        <v>3</v>
      </c>
      <c r="BV10" s="45" t="s">
        <v>401</v>
      </c>
      <c r="BW10" s="28" t="s">
        <v>307</v>
      </c>
      <c r="BX10" s="45"/>
      <c r="BY10" s="45"/>
      <c r="BZ10" s="26"/>
      <c r="CA10" s="26">
        <v>6</v>
      </c>
      <c r="CB10" s="28">
        <v>10.8</v>
      </c>
      <c r="CC10" s="28">
        <v>20.22</v>
      </c>
      <c r="CD10" s="31">
        <v>6</v>
      </c>
      <c r="CE10" s="34">
        <v>40</v>
      </c>
      <c r="CF10" s="32">
        <v>99999</v>
      </c>
      <c r="CG10" s="33">
        <v>0.08</v>
      </c>
    </row>
    <row r="11" spans="1:85" x14ac:dyDescent="0.25">
      <c r="A11" t="s">
        <v>310</v>
      </c>
      <c r="B11" t="s">
        <v>311</v>
      </c>
      <c r="C11" t="s">
        <v>188</v>
      </c>
      <c r="D11" s="139">
        <v>36526</v>
      </c>
      <c r="E11" t="s">
        <v>221</v>
      </c>
      <c r="F11">
        <v>3084</v>
      </c>
      <c r="G11" t="s">
        <v>312</v>
      </c>
      <c r="H11" t="s">
        <v>329</v>
      </c>
      <c r="I11">
        <v>1</v>
      </c>
      <c r="J11" t="s">
        <v>330</v>
      </c>
      <c r="K11">
        <v>0</v>
      </c>
      <c r="L11" s="139">
        <v>45305</v>
      </c>
      <c r="M11" t="s">
        <v>331</v>
      </c>
      <c r="N11">
        <v>5</v>
      </c>
      <c r="O11" t="s">
        <v>332</v>
      </c>
      <c r="P11" t="s">
        <v>192</v>
      </c>
      <c r="Q11" t="s">
        <v>193</v>
      </c>
      <c r="R11" s="4">
        <v>240</v>
      </c>
      <c r="S11" t="s">
        <v>194</v>
      </c>
      <c r="T11">
        <v>100</v>
      </c>
      <c r="U11">
        <v>220</v>
      </c>
      <c r="V11">
        <v>145</v>
      </c>
      <c r="W11">
        <v>75</v>
      </c>
      <c r="X11">
        <v>220</v>
      </c>
      <c r="Y11" s="8">
        <v>15</v>
      </c>
      <c r="Z11" s="8">
        <v>15</v>
      </c>
      <c r="AA11" s="8">
        <v>15</v>
      </c>
      <c r="AB11" s="8">
        <v>75</v>
      </c>
      <c r="AC11" s="8">
        <v>75</v>
      </c>
      <c r="AD11" s="8">
        <v>0</v>
      </c>
      <c r="AE11" s="8">
        <v>490</v>
      </c>
      <c r="AF11">
        <v>220</v>
      </c>
      <c r="AG11">
        <v>145</v>
      </c>
      <c r="AH11">
        <v>75</v>
      </c>
      <c r="AI11">
        <v>220</v>
      </c>
      <c r="AJ11" s="8">
        <v>15</v>
      </c>
      <c r="AK11" s="8">
        <v>15</v>
      </c>
      <c r="AL11" s="8">
        <v>15</v>
      </c>
      <c r="AM11" s="8">
        <v>75</v>
      </c>
      <c r="AN11" s="8">
        <v>75</v>
      </c>
      <c r="AO11" s="8">
        <v>0</v>
      </c>
      <c r="AP11" s="8">
        <v>490</v>
      </c>
      <c r="AQ11">
        <v>0</v>
      </c>
      <c r="AR11">
        <v>1</v>
      </c>
      <c r="AS11" s="8">
        <v>1</v>
      </c>
      <c r="AT11" s="8">
        <v>1</v>
      </c>
      <c r="AU11" s="8">
        <v>1</v>
      </c>
      <c r="AV11" s="8">
        <v>0</v>
      </c>
      <c r="AW11" t="s">
        <v>214</v>
      </c>
      <c r="AX11" t="s">
        <v>214</v>
      </c>
      <c r="AY11" t="s">
        <v>215</v>
      </c>
      <c r="AZ11" t="s">
        <v>197</v>
      </c>
      <c r="BA11" t="s">
        <v>317</v>
      </c>
      <c r="BB11" t="s">
        <v>318</v>
      </c>
      <c r="BC11">
        <v>24238347</v>
      </c>
      <c r="BD11" t="s">
        <v>319</v>
      </c>
      <c r="BE11">
        <v>0</v>
      </c>
      <c r="BF11" t="s">
        <v>75</v>
      </c>
      <c r="BG11" t="s">
        <v>75</v>
      </c>
      <c r="BH11" t="s">
        <v>201</v>
      </c>
      <c r="BI11" t="s">
        <v>312</v>
      </c>
      <c r="BJ11" t="s">
        <v>309</v>
      </c>
      <c r="BK11" t="s">
        <v>321</v>
      </c>
      <c r="BL11" s="26" t="s">
        <v>402</v>
      </c>
      <c r="BM11" s="45">
        <v>1</v>
      </c>
      <c r="BN11" s="45">
        <v>14.666666666666666</v>
      </c>
      <c r="BO11" s="27">
        <v>45319.666666666664</v>
      </c>
      <c r="BP11" s="45">
        <v>14.666666666666666</v>
      </c>
      <c r="BQ11" s="27">
        <v>45319.666666666664</v>
      </c>
      <c r="BR11" s="45">
        <v>14.666666666666666</v>
      </c>
      <c r="BS11" s="27">
        <v>45319.666666666664</v>
      </c>
      <c r="BT11" s="30">
        <v>0</v>
      </c>
      <c r="BU11" s="26">
        <v>4</v>
      </c>
      <c r="BV11" s="45" t="s">
        <v>401</v>
      </c>
      <c r="BW11" s="28">
        <v>130</v>
      </c>
      <c r="BX11"/>
      <c r="BZ11" s="26">
        <v>240</v>
      </c>
      <c r="CA11" s="26">
        <v>5</v>
      </c>
      <c r="CB11" s="28">
        <v>75</v>
      </c>
      <c r="CC11" s="28">
        <v>75</v>
      </c>
      <c r="CD11" s="20"/>
      <c r="CE11" s="20"/>
      <c r="CF11" s="20"/>
      <c r="CG11" s="20"/>
    </row>
    <row r="12" spans="1:85" x14ac:dyDescent="0.25">
      <c r="A12" t="s">
        <v>310</v>
      </c>
      <c r="B12" t="s">
        <v>311</v>
      </c>
      <c r="C12" t="s">
        <v>188</v>
      </c>
      <c r="D12" s="139">
        <v>36526</v>
      </c>
      <c r="E12" t="s">
        <v>221</v>
      </c>
      <c r="F12">
        <v>3073</v>
      </c>
      <c r="G12" t="s">
        <v>312</v>
      </c>
      <c r="H12" t="s">
        <v>329</v>
      </c>
      <c r="I12">
        <v>1</v>
      </c>
      <c r="J12" t="s">
        <v>330</v>
      </c>
      <c r="K12">
        <v>0</v>
      </c>
      <c r="L12" s="139">
        <v>45300</v>
      </c>
      <c r="M12" t="s">
        <v>328</v>
      </c>
      <c r="N12">
        <v>13</v>
      </c>
      <c r="O12" t="s">
        <v>332</v>
      </c>
      <c r="P12" t="s">
        <v>192</v>
      </c>
      <c r="Q12" t="s">
        <v>193</v>
      </c>
      <c r="R12" s="4">
        <v>240</v>
      </c>
      <c r="S12" t="s">
        <v>194</v>
      </c>
      <c r="T12">
        <v>100</v>
      </c>
      <c r="U12">
        <v>220</v>
      </c>
      <c r="V12">
        <v>25</v>
      </c>
      <c r="W12">
        <v>195</v>
      </c>
      <c r="X12">
        <v>220</v>
      </c>
      <c r="Y12" s="8">
        <v>15</v>
      </c>
      <c r="Z12" s="8">
        <v>15</v>
      </c>
      <c r="AA12" s="8">
        <v>15</v>
      </c>
      <c r="AB12" s="8">
        <v>195</v>
      </c>
      <c r="AC12" s="8">
        <v>195</v>
      </c>
      <c r="AF12">
        <v>220</v>
      </c>
      <c r="AG12">
        <v>25</v>
      </c>
      <c r="AH12">
        <v>195</v>
      </c>
      <c r="AI12">
        <v>220</v>
      </c>
      <c r="AJ12" s="8">
        <v>15</v>
      </c>
      <c r="AK12" s="8">
        <v>15</v>
      </c>
      <c r="AL12" s="8">
        <v>15</v>
      </c>
      <c r="AM12" s="8">
        <v>195</v>
      </c>
      <c r="AN12" s="8">
        <v>195</v>
      </c>
      <c r="AQ12">
        <v>0</v>
      </c>
      <c r="AR12">
        <v>1</v>
      </c>
      <c r="AS12" s="8">
        <v>1</v>
      </c>
      <c r="AT12" s="8">
        <v>1</v>
      </c>
      <c r="AU12" s="8">
        <v>1</v>
      </c>
      <c r="AV12" s="8">
        <v>0</v>
      </c>
      <c r="AW12" t="s">
        <v>214</v>
      </c>
      <c r="AX12" t="s">
        <v>214</v>
      </c>
      <c r="AY12" t="s">
        <v>215</v>
      </c>
      <c r="AZ12" t="s">
        <v>197</v>
      </c>
      <c r="BA12" t="s">
        <v>317</v>
      </c>
      <c r="BB12" t="s">
        <v>318</v>
      </c>
      <c r="BC12">
        <v>24238347</v>
      </c>
      <c r="BD12" t="s">
        <v>319</v>
      </c>
      <c r="BE12">
        <v>0</v>
      </c>
      <c r="BF12" t="s">
        <v>75</v>
      </c>
      <c r="BG12" t="s">
        <v>75</v>
      </c>
      <c r="BH12" t="s">
        <v>201</v>
      </c>
      <c r="BI12" t="s">
        <v>312</v>
      </c>
      <c r="BJ12" t="s">
        <v>309</v>
      </c>
      <c r="BK12" t="s">
        <v>321</v>
      </c>
      <c r="BL12" s="26" t="s">
        <v>402</v>
      </c>
      <c r="BM12" s="45">
        <v>0</v>
      </c>
      <c r="BN12" s="45" t="s">
        <v>307</v>
      </c>
      <c r="BO12" s="27" t="s">
        <v>307</v>
      </c>
      <c r="BP12" s="45" t="s">
        <v>307</v>
      </c>
      <c r="BQ12" s="27" t="s">
        <v>307</v>
      </c>
      <c r="BR12" s="45" t="s">
        <v>307</v>
      </c>
      <c r="BS12" s="27" t="s">
        <v>307</v>
      </c>
      <c r="BT12" s="30">
        <v>0</v>
      </c>
      <c r="BU12" s="26">
        <v>4</v>
      </c>
      <c r="BV12" s="45" t="s">
        <v>401</v>
      </c>
      <c r="BW12" s="28" t="s">
        <v>307</v>
      </c>
      <c r="BX12"/>
      <c r="CA12" s="26">
        <v>13</v>
      </c>
      <c r="CB12" s="28">
        <v>195</v>
      </c>
      <c r="CC12" s="28">
        <v>195</v>
      </c>
    </row>
    <row r="13" spans="1:85" x14ac:dyDescent="0.25">
      <c r="A13" t="s">
        <v>310</v>
      </c>
      <c r="B13" t="s">
        <v>311</v>
      </c>
      <c r="C13" t="s">
        <v>188</v>
      </c>
      <c r="D13" s="139">
        <v>36526</v>
      </c>
      <c r="E13" t="s">
        <v>221</v>
      </c>
      <c r="F13">
        <v>3058</v>
      </c>
      <c r="G13" t="s">
        <v>312</v>
      </c>
      <c r="H13" t="s">
        <v>329</v>
      </c>
      <c r="I13">
        <v>1</v>
      </c>
      <c r="J13" t="s">
        <v>330</v>
      </c>
      <c r="K13">
        <v>0</v>
      </c>
      <c r="L13" s="139">
        <v>45287</v>
      </c>
      <c r="M13" t="s">
        <v>333</v>
      </c>
      <c r="N13">
        <v>15</v>
      </c>
      <c r="O13" t="s">
        <v>332</v>
      </c>
      <c r="P13" t="s">
        <v>192</v>
      </c>
      <c r="Q13" t="s">
        <v>193</v>
      </c>
      <c r="R13" s="4">
        <v>240</v>
      </c>
      <c r="S13" t="s">
        <v>194</v>
      </c>
      <c r="T13">
        <v>100</v>
      </c>
      <c r="U13">
        <v>220</v>
      </c>
      <c r="V13">
        <v>0</v>
      </c>
      <c r="W13">
        <v>220</v>
      </c>
      <c r="X13">
        <v>220</v>
      </c>
      <c r="Y13" s="8">
        <v>15</v>
      </c>
      <c r="Z13" s="8">
        <v>15</v>
      </c>
      <c r="AA13" s="8">
        <v>14.67</v>
      </c>
      <c r="AB13" s="8">
        <v>225</v>
      </c>
      <c r="AC13" s="8">
        <v>220</v>
      </c>
      <c r="AF13">
        <v>220</v>
      </c>
      <c r="AG13">
        <v>0</v>
      </c>
      <c r="AH13">
        <v>220</v>
      </c>
      <c r="AI13">
        <v>220</v>
      </c>
      <c r="AJ13" s="8">
        <v>15</v>
      </c>
      <c r="AK13" s="8">
        <v>15</v>
      </c>
      <c r="AL13" s="8">
        <v>14.67</v>
      </c>
      <c r="AM13" s="8">
        <v>225</v>
      </c>
      <c r="AN13" s="8">
        <v>220</v>
      </c>
      <c r="AQ13">
        <v>0</v>
      </c>
      <c r="AR13">
        <v>1</v>
      </c>
      <c r="AS13" s="8">
        <v>1</v>
      </c>
      <c r="AT13" s="8">
        <v>1</v>
      </c>
      <c r="AU13" s="8">
        <v>1</v>
      </c>
      <c r="AV13" s="8">
        <v>0</v>
      </c>
      <c r="AW13" t="s">
        <v>214</v>
      </c>
      <c r="AX13" t="s">
        <v>214</v>
      </c>
      <c r="AY13" t="s">
        <v>215</v>
      </c>
      <c r="AZ13" t="s">
        <v>197</v>
      </c>
      <c r="BA13" t="s">
        <v>317</v>
      </c>
      <c r="BB13" t="s">
        <v>318</v>
      </c>
      <c r="BC13">
        <v>24238347</v>
      </c>
      <c r="BD13" t="s">
        <v>319</v>
      </c>
      <c r="BE13">
        <v>0</v>
      </c>
      <c r="BF13" t="s">
        <v>75</v>
      </c>
      <c r="BG13" t="s">
        <v>75</v>
      </c>
      <c r="BH13" t="s">
        <v>201</v>
      </c>
      <c r="BI13" t="s">
        <v>312</v>
      </c>
      <c r="BJ13" t="s">
        <v>309</v>
      </c>
      <c r="BK13" t="s">
        <v>321</v>
      </c>
      <c r="BL13" s="26" t="s">
        <v>402</v>
      </c>
      <c r="BM13" s="45">
        <v>0</v>
      </c>
      <c r="BN13" s="45" t="s">
        <v>307</v>
      </c>
      <c r="BO13" s="27" t="s">
        <v>307</v>
      </c>
      <c r="BP13" s="45" t="s">
        <v>307</v>
      </c>
      <c r="BQ13" s="27" t="s">
        <v>307</v>
      </c>
      <c r="BR13" s="45" t="s">
        <v>307</v>
      </c>
      <c r="BS13" s="27" t="s">
        <v>307</v>
      </c>
      <c r="BT13" s="30">
        <v>-2.200000000000002E-2</v>
      </c>
      <c r="BU13" s="26">
        <v>4</v>
      </c>
      <c r="BV13" s="45" t="s">
        <v>401</v>
      </c>
      <c r="BW13" s="28" t="s">
        <v>307</v>
      </c>
      <c r="BX13"/>
      <c r="CA13" s="26">
        <v>6</v>
      </c>
      <c r="CB13" s="28">
        <v>90</v>
      </c>
      <c r="CC13" s="28">
        <v>88.02</v>
      </c>
    </row>
    <row r="14" spans="1:85" x14ac:dyDescent="0.25">
      <c r="A14" t="s">
        <v>310</v>
      </c>
      <c r="B14" t="s">
        <v>311</v>
      </c>
      <c r="C14" t="s">
        <v>188</v>
      </c>
      <c r="D14" s="139">
        <v>36526</v>
      </c>
      <c r="E14" t="s">
        <v>221</v>
      </c>
      <c r="F14">
        <v>3084</v>
      </c>
      <c r="G14" t="s">
        <v>312</v>
      </c>
      <c r="H14" t="s">
        <v>334</v>
      </c>
      <c r="I14">
        <v>1</v>
      </c>
      <c r="J14" t="s">
        <v>314</v>
      </c>
      <c r="K14">
        <v>0</v>
      </c>
      <c r="L14" s="139">
        <v>45305</v>
      </c>
      <c r="M14" t="s">
        <v>335</v>
      </c>
      <c r="N14">
        <v>5</v>
      </c>
      <c r="O14" t="s">
        <v>336</v>
      </c>
      <c r="P14" t="s">
        <v>192</v>
      </c>
      <c r="Q14" t="s">
        <v>193</v>
      </c>
      <c r="R14" s="4">
        <v>240</v>
      </c>
      <c r="S14" t="s">
        <v>194</v>
      </c>
      <c r="T14">
        <v>100</v>
      </c>
      <c r="U14">
        <v>220</v>
      </c>
      <c r="V14">
        <v>190</v>
      </c>
      <c r="W14">
        <v>30</v>
      </c>
      <c r="X14">
        <v>220</v>
      </c>
      <c r="Y14" s="8">
        <v>6</v>
      </c>
      <c r="Z14" s="8">
        <v>6</v>
      </c>
      <c r="AA14" s="8">
        <v>6</v>
      </c>
      <c r="AB14" s="8">
        <v>30</v>
      </c>
      <c r="AC14" s="8">
        <v>30</v>
      </c>
      <c r="AD14" s="8">
        <v>130</v>
      </c>
      <c r="AE14" s="8">
        <v>200</v>
      </c>
      <c r="AF14">
        <v>220</v>
      </c>
      <c r="AG14">
        <v>190</v>
      </c>
      <c r="AH14">
        <v>30</v>
      </c>
      <c r="AI14">
        <v>220</v>
      </c>
      <c r="AJ14" s="8">
        <v>6</v>
      </c>
      <c r="AK14" s="8">
        <v>6</v>
      </c>
      <c r="AL14" s="8">
        <v>6</v>
      </c>
      <c r="AM14" s="8">
        <v>30</v>
      </c>
      <c r="AN14" s="8">
        <v>30</v>
      </c>
      <c r="AO14" s="8">
        <v>130</v>
      </c>
      <c r="AP14" s="8">
        <v>200</v>
      </c>
      <c r="AQ14">
        <v>0</v>
      </c>
      <c r="AR14">
        <v>1</v>
      </c>
      <c r="AS14" s="8">
        <v>1</v>
      </c>
      <c r="AT14" s="8">
        <v>1</v>
      </c>
      <c r="AU14" s="8">
        <v>1</v>
      </c>
      <c r="AV14" s="8">
        <v>0</v>
      </c>
      <c r="AW14" t="s">
        <v>214</v>
      </c>
      <c r="AX14" t="s">
        <v>214</v>
      </c>
      <c r="AY14" t="s">
        <v>215</v>
      </c>
      <c r="AZ14" t="s">
        <v>197</v>
      </c>
      <c r="BA14" t="s">
        <v>317</v>
      </c>
      <c r="BB14" t="s">
        <v>318</v>
      </c>
      <c r="BC14">
        <v>24238347</v>
      </c>
      <c r="BD14" t="s">
        <v>319</v>
      </c>
      <c r="BE14">
        <v>0</v>
      </c>
      <c r="BF14" t="s">
        <v>75</v>
      </c>
      <c r="BG14" t="s">
        <v>75</v>
      </c>
      <c r="BH14" t="s">
        <v>201</v>
      </c>
      <c r="BI14" t="s">
        <v>312</v>
      </c>
      <c r="BJ14" t="s">
        <v>309</v>
      </c>
      <c r="BK14" t="s">
        <v>321</v>
      </c>
      <c r="BL14" s="26" t="s">
        <v>403</v>
      </c>
      <c r="BM14" s="45">
        <v>1</v>
      </c>
      <c r="BN14" s="45">
        <v>36.666666666666664</v>
      </c>
      <c r="BO14" s="27">
        <v>45341.666666666664</v>
      </c>
      <c r="BP14" s="45">
        <v>36.666666666666664</v>
      </c>
      <c r="BQ14" s="27">
        <v>45341.666666666664</v>
      </c>
      <c r="BR14" s="45">
        <v>36.666666666666664</v>
      </c>
      <c r="BS14" s="27">
        <v>45341.666666666664</v>
      </c>
      <c r="BT14" s="30">
        <v>0</v>
      </c>
      <c r="BU14" s="26">
        <v>3</v>
      </c>
      <c r="BV14" s="45" t="s">
        <v>401</v>
      </c>
      <c r="BW14" s="28">
        <v>184</v>
      </c>
      <c r="BX14"/>
      <c r="BZ14" s="26">
        <v>240</v>
      </c>
      <c r="CA14" s="26">
        <v>5</v>
      </c>
      <c r="CB14" s="28">
        <v>30</v>
      </c>
      <c r="CC14" s="28">
        <v>30</v>
      </c>
    </row>
    <row r="15" spans="1:85" x14ac:dyDescent="0.25">
      <c r="A15" t="s">
        <v>310</v>
      </c>
      <c r="B15" t="s">
        <v>311</v>
      </c>
      <c r="C15" t="s">
        <v>188</v>
      </c>
      <c r="D15" s="139">
        <v>36526</v>
      </c>
      <c r="E15" t="s">
        <v>221</v>
      </c>
      <c r="F15">
        <v>3073</v>
      </c>
      <c r="G15" t="s">
        <v>312</v>
      </c>
      <c r="H15" t="s">
        <v>334</v>
      </c>
      <c r="I15">
        <v>1</v>
      </c>
      <c r="J15" t="s">
        <v>314</v>
      </c>
      <c r="K15">
        <v>0</v>
      </c>
      <c r="L15" s="139">
        <v>45300</v>
      </c>
      <c r="M15" t="s">
        <v>338</v>
      </c>
      <c r="N15">
        <v>13</v>
      </c>
      <c r="O15" t="s">
        <v>336</v>
      </c>
      <c r="P15" t="s">
        <v>192</v>
      </c>
      <c r="Q15" t="s">
        <v>193</v>
      </c>
      <c r="R15" s="4">
        <v>240</v>
      </c>
      <c r="S15" t="s">
        <v>194</v>
      </c>
      <c r="T15">
        <v>100</v>
      </c>
      <c r="U15">
        <v>130</v>
      </c>
      <c r="V15">
        <v>50</v>
      </c>
      <c r="W15">
        <v>170</v>
      </c>
      <c r="X15">
        <v>220</v>
      </c>
      <c r="Y15" s="8">
        <v>6</v>
      </c>
      <c r="Z15" s="8">
        <v>6</v>
      </c>
      <c r="AA15" s="8">
        <v>6.15</v>
      </c>
      <c r="AB15" s="8">
        <v>78</v>
      </c>
      <c r="AC15" s="8">
        <v>80</v>
      </c>
      <c r="AF15">
        <v>130</v>
      </c>
      <c r="AG15">
        <v>50</v>
      </c>
      <c r="AH15">
        <v>170</v>
      </c>
      <c r="AI15">
        <v>220</v>
      </c>
      <c r="AJ15" s="8">
        <v>6</v>
      </c>
      <c r="AK15" s="8">
        <v>6</v>
      </c>
      <c r="AL15" s="8">
        <v>6.15</v>
      </c>
      <c r="AM15" s="8">
        <v>78</v>
      </c>
      <c r="AN15" s="8">
        <v>80</v>
      </c>
      <c r="AQ15">
        <v>0</v>
      </c>
      <c r="AR15">
        <v>1</v>
      </c>
      <c r="AS15" s="8">
        <v>1</v>
      </c>
      <c r="AT15" s="8">
        <v>1</v>
      </c>
      <c r="AU15" s="8">
        <v>1</v>
      </c>
      <c r="AV15" s="8">
        <v>0</v>
      </c>
      <c r="AW15" t="s">
        <v>214</v>
      </c>
      <c r="AX15" t="s">
        <v>214</v>
      </c>
      <c r="AY15" t="s">
        <v>215</v>
      </c>
      <c r="AZ15" t="s">
        <v>197</v>
      </c>
      <c r="BA15" t="s">
        <v>317</v>
      </c>
      <c r="BB15" t="s">
        <v>318</v>
      </c>
      <c r="BC15">
        <v>24238347</v>
      </c>
      <c r="BD15" t="s">
        <v>319</v>
      </c>
      <c r="BE15">
        <v>0</v>
      </c>
      <c r="BF15" t="s">
        <v>75</v>
      </c>
      <c r="BG15" t="s">
        <v>75</v>
      </c>
      <c r="BH15" t="s">
        <v>201</v>
      </c>
      <c r="BI15" t="s">
        <v>312</v>
      </c>
      <c r="BJ15" t="s">
        <v>309</v>
      </c>
      <c r="BK15" t="s">
        <v>321</v>
      </c>
      <c r="BL15" s="26" t="s">
        <v>403</v>
      </c>
      <c r="BM15" s="45">
        <v>0</v>
      </c>
      <c r="BN15" s="45" t="s">
        <v>307</v>
      </c>
      <c r="BO15" s="27" t="s">
        <v>307</v>
      </c>
      <c r="BP15" s="45" t="s">
        <v>307</v>
      </c>
      <c r="BQ15" s="27" t="s">
        <v>307</v>
      </c>
      <c r="BR15" s="45" t="s">
        <v>307</v>
      </c>
      <c r="BS15" s="27" t="s">
        <v>307</v>
      </c>
      <c r="BT15" s="30">
        <v>2.5000000000000133E-2</v>
      </c>
      <c r="BU15" s="26">
        <v>3</v>
      </c>
      <c r="BV15" s="45" t="s">
        <v>401</v>
      </c>
      <c r="BW15" s="28" t="s">
        <v>307</v>
      </c>
      <c r="BX15"/>
      <c r="CA15" s="26">
        <v>13</v>
      </c>
      <c r="CB15" s="28">
        <v>78</v>
      </c>
      <c r="CC15" s="28">
        <v>80</v>
      </c>
    </row>
    <row r="16" spans="1:85" x14ac:dyDescent="0.25">
      <c r="A16" t="s">
        <v>310</v>
      </c>
      <c r="B16" t="s">
        <v>311</v>
      </c>
      <c r="C16" t="s">
        <v>188</v>
      </c>
      <c r="D16" s="139">
        <v>36526</v>
      </c>
      <c r="E16" t="s">
        <v>221</v>
      </c>
      <c r="F16">
        <v>3058</v>
      </c>
      <c r="G16" t="s">
        <v>312</v>
      </c>
      <c r="H16" t="s">
        <v>334</v>
      </c>
      <c r="I16">
        <v>1</v>
      </c>
      <c r="J16" t="s">
        <v>314</v>
      </c>
      <c r="K16">
        <v>0</v>
      </c>
      <c r="L16" s="139">
        <v>45287</v>
      </c>
      <c r="M16" t="s">
        <v>339</v>
      </c>
      <c r="N16">
        <v>15</v>
      </c>
      <c r="O16" t="s">
        <v>336</v>
      </c>
      <c r="P16" t="s">
        <v>192</v>
      </c>
      <c r="Q16" t="s">
        <v>193</v>
      </c>
      <c r="R16" s="4">
        <v>240</v>
      </c>
      <c r="S16" t="s">
        <v>194</v>
      </c>
      <c r="T16">
        <v>100</v>
      </c>
      <c r="U16">
        <v>220</v>
      </c>
      <c r="V16">
        <v>130</v>
      </c>
      <c r="W16">
        <v>0</v>
      </c>
      <c r="X16">
        <v>130</v>
      </c>
      <c r="Y16" s="8">
        <v>6</v>
      </c>
      <c r="Z16" s="8">
        <v>6</v>
      </c>
      <c r="AA16" s="8">
        <v>6</v>
      </c>
      <c r="AB16" s="8">
        <v>90</v>
      </c>
      <c r="AC16" s="8">
        <v>90</v>
      </c>
      <c r="AF16">
        <v>220</v>
      </c>
      <c r="AG16">
        <v>130</v>
      </c>
      <c r="AH16">
        <v>0</v>
      </c>
      <c r="AI16">
        <v>130</v>
      </c>
      <c r="AJ16" s="8">
        <v>6</v>
      </c>
      <c r="AK16" s="8">
        <v>6</v>
      </c>
      <c r="AL16" s="8">
        <v>6</v>
      </c>
      <c r="AM16" s="8">
        <v>90</v>
      </c>
      <c r="AN16" s="8">
        <v>90</v>
      </c>
      <c r="AQ16">
        <v>0</v>
      </c>
      <c r="AR16">
        <v>1</v>
      </c>
      <c r="AS16" s="8">
        <v>1</v>
      </c>
      <c r="AT16" s="8">
        <v>1</v>
      </c>
      <c r="AU16" s="8">
        <v>1</v>
      </c>
      <c r="AV16" s="8">
        <v>0</v>
      </c>
      <c r="AW16" t="s">
        <v>214</v>
      </c>
      <c r="AX16" t="s">
        <v>214</v>
      </c>
      <c r="AY16" t="s">
        <v>215</v>
      </c>
      <c r="AZ16" t="s">
        <v>197</v>
      </c>
      <c r="BA16" t="s">
        <v>317</v>
      </c>
      <c r="BB16" t="s">
        <v>318</v>
      </c>
      <c r="BC16">
        <v>24238347</v>
      </c>
      <c r="BD16" t="s">
        <v>319</v>
      </c>
      <c r="BE16">
        <v>0</v>
      </c>
      <c r="BF16" t="s">
        <v>75</v>
      </c>
      <c r="BG16" t="s">
        <v>75</v>
      </c>
      <c r="BH16" t="s">
        <v>201</v>
      </c>
      <c r="BI16" t="s">
        <v>312</v>
      </c>
      <c r="BJ16" t="s">
        <v>309</v>
      </c>
      <c r="BK16" t="s">
        <v>321</v>
      </c>
      <c r="BL16" s="26" t="s">
        <v>403</v>
      </c>
      <c r="BM16" s="45">
        <v>0</v>
      </c>
      <c r="BN16" s="45" t="s">
        <v>307</v>
      </c>
      <c r="BO16" s="27" t="s">
        <v>307</v>
      </c>
      <c r="BP16" s="45" t="s">
        <v>307</v>
      </c>
      <c r="BQ16" s="27" t="s">
        <v>307</v>
      </c>
      <c r="BR16" s="45" t="s">
        <v>307</v>
      </c>
      <c r="BS16" s="27" t="s">
        <v>307</v>
      </c>
      <c r="BT16" s="30">
        <v>0</v>
      </c>
      <c r="BU16" s="26">
        <v>3</v>
      </c>
      <c r="BV16" s="45" t="s">
        <v>401</v>
      </c>
      <c r="BW16" s="28" t="s">
        <v>307</v>
      </c>
      <c r="BX16"/>
      <c r="CA16" s="26">
        <v>6</v>
      </c>
      <c r="CB16" s="28">
        <v>36</v>
      </c>
      <c r="CC16" s="28">
        <v>36</v>
      </c>
    </row>
    <row r="17" spans="1:81" x14ac:dyDescent="0.25">
      <c r="A17" t="s">
        <v>310</v>
      </c>
      <c r="B17" t="s">
        <v>311</v>
      </c>
      <c r="C17" t="s">
        <v>188</v>
      </c>
      <c r="D17" s="139">
        <v>36526</v>
      </c>
      <c r="E17" t="s">
        <v>221</v>
      </c>
      <c r="F17">
        <v>3084</v>
      </c>
      <c r="G17" t="s">
        <v>312</v>
      </c>
      <c r="H17" t="s">
        <v>340</v>
      </c>
      <c r="I17">
        <v>1</v>
      </c>
      <c r="J17" t="s">
        <v>341</v>
      </c>
      <c r="K17">
        <v>0</v>
      </c>
      <c r="L17" s="139">
        <v>45305</v>
      </c>
      <c r="M17" t="s">
        <v>335</v>
      </c>
      <c r="N17">
        <v>5</v>
      </c>
      <c r="O17" t="s">
        <v>336</v>
      </c>
      <c r="P17" t="s">
        <v>192</v>
      </c>
      <c r="Q17" t="s">
        <v>193</v>
      </c>
      <c r="R17" s="4">
        <v>240</v>
      </c>
      <c r="S17" t="s">
        <v>194</v>
      </c>
      <c r="T17">
        <v>100</v>
      </c>
      <c r="U17">
        <v>0</v>
      </c>
      <c r="V17">
        <v>0</v>
      </c>
      <c r="W17">
        <v>0</v>
      </c>
      <c r="X17">
        <v>0</v>
      </c>
      <c r="Y17" s="8">
        <v>5</v>
      </c>
      <c r="Z17" s="8">
        <v>5</v>
      </c>
      <c r="AA17" s="8">
        <v>0</v>
      </c>
      <c r="AB17" s="8">
        <v>25</v>
      </c>
      <c r="AC17" s="8">
        <v>0</v>
      </c>
      <c r="AD17" s="8">
        <v>0</v>
      </c>
      <c r="AE17" s="8">
        <v>0</v>
      </c>
      <c r="AF17">
        <v>0</v>
      </c>
      <c r="AG17">
        <v>0</v>
      </c>
      <c r="AH17">
        <v>0</v>
      </c>
      <c r="AI17">
        <v>0</v>
      </c>
      <c r="AJ17" s="8">
        <v>5</v>
      </c>
      <c r="AK17" s="8">
        <v>5</v>
      </c>
      <c r="AL17" s="8">
        <v>0</v>
      </c>
      <c r="AM17" s="8">
        <v>25</v>
      </c>
      <c r="AN17" s="8">
        <v>0</v>
      </c>
      <c r="AO17" s="8">
        <v>0</v>
      </c>
      <c r="AP17" s="8">
        <v>0</v>
      </c>
      <c r="AQ17">
        <v>0</v>
      </c>
      <c r="AR17">
        <v>1</v>
      </c>
      <c r="AS17" s="8">
        <v>1</v>
      </c>
      <c r="AT17" s="8">
        <v>1</v>
      </c>
      <c r="AU17" s="8">
        <v>1</v>
      </c>
      <c r="AV17" s="8">
        <v>0</v>
      </c>
      <c r="AW17" t="s">
        <v>214</v>
      </c>
      <c r="AX17" t="s">
        <v>214</v>
      </c>
      <c r="AY17" t="s">
        <v>215</v>
      </c>
      <c r="AZ17" t="s">
        <v>197</v>
      </c>
      <c r="BA17" t="s">
        <v>317</v>
      </c>
      <c r="BB17" t="s">
        <v>318</v>
      </c>
      <c r="BC17">
        <v>24238347</v>
      </c>
      <c r="BD17" t="s">
        <v>319</v>
      </c>
      <c r="BE17">
        <v>0</v>
      </c>
      <c r="BF17" t="s">
        <v>75</v>
      </c>
      <c r="BG17" t="s">
        <v>324</v>
      </c>
      <c r="BH17" t="s">
        <v>201</v>
      </c>
      <c r="BI17" t="s">
        <v>312</v>
      </c>
      <c r="BJ17" t="s">
        <v>309</v>
      </c>
      <c r="BK17" t="s">
        <v>321</v>
      </c>
      <c r="BL17" s="26" t="s">
        <v>404</v>
      </c>
      <c r="BM17" s="45">
        <v>1</v>
      </c>
      <c r="BN17" s="45" t="s">
        <v>307</v>
      </c>
      <c r="BO17" s="27" t="s">
        <v>307</v>
      </c>
      <c r="BP17" s="45" t="s">
        <v>307</v>
      </c>
      <c r="BQ17" s="27" t="s">
        <v>307</v>
      </c>
      <c r="BR17" s="45" t="s">
        <v>307</v>
      </c>
      <c r="BS17" s="27" t="s">
        <v>307</v>
      </c>
      <c r="BT17" s="30">
        <v>-1</v>
      </c>
      <c r="BU17" s="26">
        <v>2</v>
      </c>
      <c r="BV17" s="45" t="s">
        <v>399</v>
      </c>
      <c r="BW17" s="28" t="s">
        <v>307</v>
      </c>
      <c r="BX17"/>
      <c r="CA17" s="26">
        <v>5</v>
      </c>
      <c r="CB17" s="28">
        <v>25</v>
      </c>
      <c r="CC17" s="28">
        <v>0</v>
      </c>
    </row>
    <row r="18" spans="1:81" x14ac:dyDescent="0.25">
      <c r="A18" t="s">
        <v>310</v>
      </c>
      <c r="B18" t="s">
        <v>311</v>
      </c>
      <c r="C18" t="s">
        <v>188</v>
      </c>
      <c r="D18" s="139">
        <v>36526</v>
      </c>
      <c r="E18" t="s">
        <v>221</v>
      </c>
      <c r="F18">
        <v>3073</v>
      </c>
      <c r="G18" t="s">
        <v>312</v>
      </c>
      <c r="H18" t="s">
        <v>340</v>
      </c>
      <c r="I18">
        <v>1</v>
      </c>
      <c r="J18" t="s">
        <v>341</v>
      </c>
      <c r="K18">
        <v>0</v>
      </c>
      <c r="L18" s="139">
        <v>45300</v>
      </c>
      <c r="M18" t="s">
        <v>343</v>
      </c>
      <c r="N18">
        <v>13</v>
      </c>
      <c r="O18" t="s">
        <v>336</v>
      </c>
      <c r="P18" t="s">
        <v>192</v>
      </c>
      <c r="Q18" t="s">
        <v>193</v>
      </c>
      <c r="R18" s="4">
        <v>240</v>
      </c>
      <c r="S18" t="s">
        <v>194</v>
      </c>
      <c r="T18">
        <v>100</v>
      </c>
      <c r="U18">
        <v>0</v>
      </c>
      <c r="V18">
        <v>0</v>
      </c>
      <c r="W18">
        <v>0</v>
      </c>
      <c r="X18">
        <v>0</v>
      </c>
      <c r="Y18" s="8">
        <v>5</v>
      </c>
      <c r="Z18" s="8">
        <v>5</v>
      </c>
      <c r="AA18" s="8">
        <v>0</v>
      </c>
      <c r="AB18" s="8">
        <v>65</v>
      </c>
      <c r="AC18" s="8">
        <v>0</v>
      </c>
      <c r="AF18">
        <v>0</v>
      </c>
      <c r="AG18">
        <v>0</v>
      </c>
      <c r="AH18">
        <v>0</v>
      </c>
      <c r="AI18">
        <v>0</v>
      </c>
      <c r="AJ18" s="8">
        <v>5</v>
      </c>
      <c r="AK18" s="8">
        <v>5</v>
      </c>
      <c r="AL18" s="8">
        <v>0</v>
      </c>
      <c r="AM18" s="8">
        <v>65</v>
      </c>
      <c r="AN18" s="8">
        <v>0</v>
      </c>
      <c r="AQ18">
        <v>0</v>
      </c>
      <c r="AR18">
        <v>1</v>
      </c>
      <c r="AS18" s="8">
        <v>1</v>
      </c>
      <c r="AT18" s="8">
        <v>1</v>
      </c>
      <c r="AU18" s="8">
        <v>1</v>
      </c>
      <c r="AV18" s="8">
        <v>0</v>
      </c>
      <c r="AW18" t="s">
        <v>214</v>
      </c>
      <c r="AX18" t="s">
        <v>214</v>
      </c>
      <c r="AY18" t="s">
        <v>215</v>
      </c>
      <c r="AZ18" t="s">
        <v>197</v>
      </c>
      <c r="BA18" t="s">
        <v>317</v>
      </c>
      <c r="BB18" t="s">
        <v>318</v>
      </c>
      <c r="BC18">
        <v>24238347</v>
      </c>
      <c r="BD18" t="s">
        <v>319</v>
      </c>
      <c r="BE18">
        <v>0</v>
      </c>
      <c r="BF18" t="s">
        <v>75</v>
      </c>
      <c r="BG18" t="s">
        <v>344</v>
      </c>
      <c r="BH18" t="s">
        <v>201</v>
      </c>
      <c r="BI18" t="s">
        <v>312</v>
      </c>
      <c r="BJ18" t="s">
        <v>309</v>
      </c>
      <c r="BK18" t="s">
        <v>321</v>
      </c>
      <c r="BL18" s="26" t="s">
        <v>404</v>
      </c>
      <c r="BM18" s="45">
        <v>0</v>
      </c>
      <c r="BN18" s="45" t="s">
        <v>307</v>
      </c>
      <c r="BO18" s="27" t="s">
        <v>307</v>
      </c>
      <c r="BP18" s="45" t="s">
        <v>307</v>
      </c>
      <c r="BQ18" s="27" t="s">
        <v>307</v>
      </c>
      <c r="BR18" s="45" t="s">
        <v>307</v>
      </c>
      <c r="BS18" s="27" t="s">
        <v>307</v>
      </c>
      <c r="BT18" s="30">
        <v>-1</v>
      </c>
      <c r="BU18" s="26">
        <v>2</v>
      </c>
      <c r="BV18" s="45" t="s">
        <v>399</v>
      </c>
      <c r="BW18" s="28" t="s">
        <v>307</v>
      </c>
      <c r="BX18"/>
      <c r="CA18" s="26">
        <v>13</v>
      </c>
      <c r="CB18" s="28">
        <v>65</v>
      </c>
      <c r="CC18" s="28">
        <v>0</v>
      </c>
    </row>
    <row r="19" spans="1:81" x14ac:dyDescent="0.25">
      <c r="A19" t="s">
        <v>310</v>
      </c>
      <c r="B19" t="s">
        <v>311</v>
      </c>
      <c r="C19" t="s">
        <v>188</v>
      </c>
      <c r="D19" s="139">
        <v>36526</v>
      </c>
      <c r="E19" t="s">
        <v>221</v>
      </c>
      <c r="F19">
        <v>3058</v>
      </c>
      <c r="G19" t="s">
        <v>312</v>
      </c>
      <c r="H19" t="s">
        <v>340</v>
      </c>
      <c r="I19">
        <v>1</v>
      </c>
      <c r="J19" t="s">
        <v>341</v>
      </c>
      <c r="K19">
        <v>0</v>
      </c>
      <c r="L19" s="139">
        <v>45287</v>
      </c>
      <c r="M19" t="s">
        <v>345</v>
      </c>
      <c r="N19">
        <v>15</v>
      </c>
      <c r="O19" t="s">
        <v>336</v>
      </c>
      <c r="P19" t="s">
        <v>192</v>
      </c>
      <c r="Q19" t="s">
        <v>193</v>
      </c>
      <c r="R19" s="4">
        <v>240</v>
      </c>
      <c r="S19" t="s">
        <v>194</v>
      </c>
      <c r="T19">
        <v>100</v>
      </c>
      <c r="U19">
        <v>0</v>
      </c>
      <c r="V19">
        <v>0</v>
      </c>
      <c r="W19">
        <v>0</v>
      </c>
      <c r="X19">
        <v>0</v>
      </c>
      <c r="Y19" s="8">
        <v>5</v>
      </c>
      <c r="Z19" s="8">
        <v>5</v>
      </c>
      <c r="AA19" s="8">
        <v>0</v>
      </c>
      <c r="AB19" s="8">
        <v>75</v>
      </c>
      <c r="AC19" s="8">
        <v>0</v>
      </c>
      <c r="AF19">
        <v>0</v>
      </c>
      <c r="AG19">
        <v>0</v>
      </c>
      <c r="AH19">
        <v>0</v>
      </c>
      <c r="AI19">
        <v>0</v>
      </c>
      <c r="AJ19" s="8">
        <v>5</v>
      </c>
      <c r="AK19" s="8">
        <v>5</v>
      </c>
      <c r="AL19" s="8">
        <v>0</v>
      </c>
      <c r="AM19" s="8">
        <v>75</v>
      </c>
      <c r="AN19" s="8">
        <v>0</v>
      </c>
      <c r="AQ19">
        <v>0</v>
      </c>
      <c r="AR19">
        <v>1</v>
      </c>
      <c r="AS19" s="8">
        <v>1</v>
      </c>
      <c r="AT19" s="8">
        <v>1</v>
      </c>
      <c r="AU19" s="8">
        <v>1</v>
      </c>
      <c r="AV19" s="8">
        <v>0</v>
      </c>
      <c r="AW19" t="s">
        <v>214</v>
      </c>
      <c r="AX19" t="s">
        <v>214</v>
      </c>
      <c r="AY19" t="s">
        <v>215</v>
      </c>
      <c r="AZ19" t="s">
        <v>197</v>
      </c>
      <c r="BA19" t="s">
        <v>317</v>
      </c>
      <c r="BB19" t="s">
        <v>318</v>
      </c>
      <c r="BC19">
        <v>24238347</v>
      </c>
      <c r="BD19" t="s">
        <v>319</v>
      </c>
      <c r="BE19">
        <v>0</v>
      </c>
      <c r="BF19" t="s">
        <v>75</v>
      </c>
      <c r="BG19" t="s">
        <v>346</v>
      </c>
      <c r="BH19" t="s">
        <v>201</v>
      </c>
      <c r="BI19" t="s">
        <v>312</v>
      </c>
      <c r="BJ19" t="s">
        <v>309</v>
      </c>
      <c r="BK19" t="s">
        <v>321</v>
      </c>
      <c r="BL19" s="26" t="s">
        <v>404</v>
      </c>
      <c r="BM19" s="45">
        <v>0</v>
      </c>
      <c r="BN19" s="45" t="s">
        <v>307</v>
      </c>
      <c r="BO19" s="27" t="s">
        <v>307</v>
      </c>
      <c r="BP19" s="45" t="s">
        <v>307</v>
      </c>
      <c r="BQ19" s="27" t="s">
        <v>307</v>
      </c>
      <c r="BR19" s="45" t="s">
        <v>307</v>
      </c>
      <c r="BS19" s="27" t="s">
        <v>307</v>
      </c>
      <c r="BT19" s="30">
        <v>-1</v>
      </c>
      <c r="BU19" s="26">
        <v>2</v>
      </c>
      <c r="BV19" s="45" t="s">
        <v>399</v>
      </c>
      <c r="BW19" s="28" t="s">
        <v>307</v>
      </c>
      <c r="BX19"/>
      <c r="CA19" s="26">
        <v>6</v>
      </c>
      <c r="CB19" s="28">
        <v>30</v>
      </c>
      <c r="CC19" s="28">
        <v>0</v>
      </c>
    </row>
    <row r="20" spans="1:81" x14ac:dyDescent="0.25">
      <c r="A20" t="s">
        <v>310</v>
      </c>
      <c r="B20" t="s">
        <v>311</v>
      </c>
      <c r="C20" t="s">
        <v>188</v>
      </c>
      <c r="D20" s="139">
        <v>36526</v>
      </c>
      <c r="E20" t="s">
        <v>221</v>
      </c>
      <c r="F20">
        <v>3084</v>
      </c>
      <c r="G20" t="s">
        <v>312</v>
      </c>
      <c r="H20" t="s">
        <v>347</v>
      </c>
      <c r="I20">
        <v>1</v>
      </c>
      <c r="J20" t="s">
        <v>341</v>
      </c>
      <c r="K20">
        <v>0</v>
      </c>
      <c r="L20" s="139">
        <v>45305</v>
      </c>
      <c r="M20" t="s">
        <v>348</v>
      </c>
      <c r="N20">
        <v>5</v>
      </c>
      <c r="O20" t="s">
        <v>336</v>
      </c>
      <c r="P20" t="s">
        <v>192</v>
      </c>
      <c r="Q20" t="s">
        <v>193</v>
      </c>
      <c r="R20" s="4">
        <v>240</v>
      </c>
      <c r="S20" t="s">
        <v>194</v>
      </c>
      <c r="T20">
        <v>100</v>
      </c>
      <c r="U20">
        <v>0</v>
      </c>
      <c r="V20">
        <v>0</v>
      </c>
      <c r="W20">
        <v>0</v>
      </c>
      <c r="X20">
        <v>0</v>
      </c>
      <c r="Y20" s="8">
        <v>20</v>
      </c>
      <c r="Z20" s="8">
        <v>20</v>
      </c>
      <c r="AA20" s="8">
        <v>0</v>
      </c>
      <c r="AB20" s="8">
        <v>100</v>
      </c>
      <c r="AC20" s="8">
        <v>0</v>
      </c>
      <c r="AD20" s="8">
        <v>0</v>
      </c>
      <c r="AE20" s="8">
        <v>0</v>
      </c>
      <c r="AF20">
        <v>0</v>
      </c>
      <c r="AG20">
        <v>0</v>
      </c>
      <c r="AH20">
        <v>0</v>
      </c>
      <c r="AI20">
        <v>0</v>
      </c>
      <c r="AJ20" s="8">
        <v>20</v>
      </c>
      <c r="AK20" s="8">
        <v>20</v>
      </c>
      <c r="AL20" s="8">
        <v>0</v>
      </c>
      <c r="AM20" s="8">
        <v>100</v>
      </c>
      <c r="AN20" s="8">
        <v>0</v>
      </c>
      <c r="AO20" s="8">
        <v>0</v>
      </c>
      <c r="AP20" s="8">
        <v>0</v>
      </c>
      <c r="AQ20">
        <v>0</v>
      </c>
      <c r="AR20">
        <v>1</v>
      </c>
      <c r="AS20" s="8">
        <v>1</v>
      </c>
      <c r="AT20" s="8">
        <v>1</v>
      </c>
      <c r="AU20" s="8">
        <v>1</v>
      </c>
      <c r="AV20" s="8">
        <v>0</v>
      </c>
      <c r="AW20" t="s">
        <v>214</v>
      </c>
      <c r="AX20" t="s">
        <v>214</v>
      </c>
      <c r="AY20" t="s">
        <v>215</v>
      </c>
      <c r="AZ20" t="s">
        <v>197</v>
      </c>
      <c r="BA20" t="s">
        <v>317</v>
      </c>
      <c r="BB20" t="s">
        <v>318</v>
      </c>
      <c r="BC20">
        <v>24238347</v>
      </c>
      <c r="BD20" t="s">
        <v>319</v>
      </c>
      <c r="BE20">
        <v>0</v>
      </c>
      <c r="BF20" t="s">
        <v>75</v>
      </c>
      <c r="BG20" t="s">
        <v>324</v>
      </c>
      <c r="BH20" t="s">
        <v>201</v>
      </c>
      <c r="BI20" t="s">
        <v>312</v>
      </c>
      <c r="BJ20" t="s">
        <v>309</v>
      </c>
      <c r="BK20" t="s">
        <v>321</v>
      </c>
      <c r="BL20" s="26" t="s">
        <v>405</v>
      </c>
      <c r="BM20" s="45">
        <v>1</v>
      </c>
      <c r="BN20" s="45" t="s">
        <v>307</v>
      </c>
      <c r="BO20" s="27" t="s">
        <v>307</v>
      </c>
      <c r="BP20" s="45" t="s">
        <v>307</v>
      </c>
      <c r="BQ20" s="27" t="s">
        <v>307</v>
      </c>
      <c r="BR20" s="45" t="s">
        <v>307</v>
      </c>
      <c r="BS20" s="27" t="s">
        <v>307</v>
      </c>
      <c r="BT20" s="30">
        <v>-1</v>
      </c>
      <c r="BU20" s="26">
        <v>4</v>
      </c>
      <c r="BV20" s="45" t="s">
        <v>399</v>
      </c>
      <c r="BW20" s="28" t="s">
        <v>307</v>
      </c>
      <c r="BX20"/>
      <c r="CA20" s="26">
        <v>5</v>
      </c>
      <c r="CB20" s="28">
        <v>100</v>
      </c>
      <c r="CC20" s="28">
        <v>0</v>
      </c>
    </row>
    <row r="21" spans="1:81" x14ac:dyDescent="0.25">
      <c r="A21" t="s">
        <v>310</v>
      </c>
      <c r="B21" t="s">
        <v>311</v>
      </c>
      <c r="C21" t="s">
        <v>188</v>
      </c>
      <c r="D21" s="139">
        <v>36526</v>
      </c>
      <c r="E21" t="s">
        <v>221</v>
      </c>
      <c r="F21">
        <v>3073</v>
      </c>
      <c r="G21" t="s">
        <v>312</v>
      </c>
      <c r="H21" t="s">
        <v>347</v>
      </c>
      <c r="I21">
        <v>1</v>
      </c>
      <c r="J21" t="s">
        <v>341</v>
      </c>
      <c r="K21">
        <v>0</v>
      </c>
      <c r="L21" s="139">
        <v>45300</v>
      </c>
      <c r="M21" t="s">
        <v>343</v>
      </c>
      <c r="N21">
        <v>13</v>
      </c>
      <c r="O21" t="s">
        <v>336</v>
      </c>
      <c r="P21" t="s">
        <v>192</v>
      </c>
      <c r="Q21" t="s">
        <v>193</v>
      </c>
      <c r="R21" s="4">
        <v>240</v>
      </c>
      <c r="S21" t="s">
        <v>194</v>
      </c>
      <c r="T21">
        <v>100</v>
      </c>
      <c r="U21">
        <v>0</v>
      </c>
      <c r="V21">
        <v>0</v>
      </c>
      <c r="W21">
        <v>0</v>
      </c>
      <c r="X21">
        <v>0</v>
      </c>
      <c r="Y21" s="8">
        <v>20</v>
      </c>
      <c r="Z21" s="8">
        <v>20</v>
      </c>
      <c r="AA21" s="8">
        <v>0</v>
      </c>
      <c r="AB21" s="8">
        <v>260</v>
      </c>
      <c r="AC21" s="8">
        <v>0</v>
      </c>
      <c r="AF21">
        <v>0</v>
      </c>
      <c r="AG21">
        <v>0</v>
      </c>
      <c r="AH21">
        <v>0</v>
      </c>
      <c r="AI21">
        <v>0</v>
      </c>
      <c r="AJ21" s="8">
        <v>20</v>
      </c>
      <c r="AK21" s="8">
        <v>20</v>
      </c>
      <c r="AL21" s="8">
        <v>0</v>
      </c>
      <c r="AM21" s="8">
        <v>260</v>
      </c>
      <c r="AN21" s="8">
        <v>0</v>
      </c>
      <c r="AQ21">
        <v>0</v>
      </c>
      <c r="AR21">
        <v>1</v>
      </c>
      <c r="AS21" s="8">
        <v>1</v>
      </c>
      <c r="AT21" s="8">
        <v>1</v>
      </c>
      <c r="AU21" s="8">
        <v>1</v>
      </c>
      <c r="AV21" s="8">
        <v>0</v>
      </c>
      <c r="AW21" t="s">
        <v>214</v>
      </c>
      <c r="AX21" t="s">
        <v>214</v>
      </c>
      <c r="AY21" t="s">
        <v>215</v>
      </c>
      <c r="AZ21" t="s">
        <v>197</v>
      </c>
      <c r="BA21" t="s">
        <v>317</v>
      </c>
      <c r="BB21" t="s">
        <v>318</v>
      </c>
      <c r="BC21">
        <v>24238347</v>
      </c>
      <c r="BD21" t="s">
        <v>319</v>
      </c>
      <c r="BE21">
        <v>0</v>
      </c>
      <c r="BF21" t="s">
        <v>75</v>
      </c>
      <c r="BG21" t="s">
        <v>320</v>
      </c>
      <c r="BH21" t="s">
        <v>201</v>
      </c>
      <c r="BI21" t="s">
        <v>312</v>
      </c>
      <c r="BJ21" t="s">
        <v>309</v>
      </c>
      <c r="BK21" t="s">
        <v>321</v>
      </c>
      <c r="BL21" s="26" t="s">
        <v>405</v>
      </c>
      <c r="BM21" s="45">
        <v>0</v>
      </c>
      <c r="BN21" s="45" t="s">
        <v>307</v>
      </c>
      <c r="BO21" s="27" t="s">
        <v>307</v>
      </c>
      <c r="BP21" s="45" t="s">
        <v>307</v>
      </c>
      <c r="BQ21" s="27" t="s">
        <v>307</v>
      </c>
      <c r="BR21" s="45" t="s">
        <v>307</v>
      </c>
      <c r="BS21" s="27" t="s">
        <v>307</v>
      </c>
      <c r="BT21" s="30">
        <v>-1</v>
      </c>
      <c r="BU21" s="26">
        <v>4</v>
      </c>
      <c r="BV21" s="45" t="s">
        <v>399</v>
      </c>
      <c r="BW21" s="28" t="s">
        <v>307</v>
      </c>
      <c r="BX21"/>
      <c r="CA21" s="26">
        <v>13</v>
      </c>
      <c r="CB21" s="28">
        <v>260</v>
      </c>
      <c r="CC21" s="28">
        <v>0</v>
      </c>
    </row>
    <row r="22" spans="1:81" x14ac:dyDescent="0.25">
      <c r="A22" t="s">
        <v>310</v>
      </c>
      <c r="B22" t="s">
        <v>311</v>
      </c>
      <c r="C22" t="s">
        <v>188</v>
      </c>
      <c r="D22" s="139">
        <v>36526</v>
      </c>
      <c r="E22" t="s">
        <v>221</v>
      </c>
      <c r="F22">
        <v>3058</v>
      </c>
      <c r="G22" t="s">
        <v>312</v>
      </c>
      <c r="H22" t="s">
        <v>347</v>
      </c>
      <c r="I22">
        <v>1</v>
      </c>
      <c r="J22" t="s">
        <v>341</v>
      </c>
      <c r="K22">
        <v>0</v>
      </c>
      <c r="L22" s="139">
        <v>45287</v>
      </c>
      <c r="M22" t="s">
        <v>350</v>
      </c>
      <c r="N22">
        <v>15</v>
      </c>
      <c r="O22" t="s">
        <v>336</v>
      </c>
      <c r="P22" t="s">
        <v>192</v>
      </c>
      <c r="Q22" t="s">
        <v>193</v>
      </c>
      <c r="R22" s="4">
        <v>240</v>
      </c>
      <c r="S22" t="s">
        <v>194</v>
      </c>
      <c r="T22">
        <v>100</v>
      </c>
      <c r="U22">
        <v>0</v>
      </c>
      <c r="V22">
        <v>0</v>
      </c>
      <c r="W22">
        <v>0</v>
      </c>
      <c r="X22">
        <v>0</v>
      </c>
      <c r="Y22" s="8">
        <v>20</v>
      </c>
      <c r="Z22" s="8">
        <v>20</v>
      </c>
      <c r="AA22" s="8">
        <v>0</v>
      </c>
      <c r="AB22" s="8">
        <v>300</v>
      </c>
      <c r="AC22" s="8">
        <v>0</v>
      </c>
      <c r="AF22">
        <v>0</v>
      </c>
      <c r="AG22">
        <v>0</v>
      </c>
      <c r="AH22">
        <v>0</v>
      </c>
      <c r="AI22">
        <v>0</v>
      </c>
      <c r="AJ22" s="8">
        <v>20</v>
      </c>
      <c r="AK22" s="8">
        <v>20</v>
      </c>
      <c r="AL22" s="8">
        <v>0</v>
      </c>
      <c r="AM22" s="8">
        <v>300</v>
      </c>
      <c r="AN22" s="8">
        <v>0</v>
      </c>
      <c r="AQ22">
        <v>0</v>
      </c>
      <c r="AR22">
        <v>1</v>
      </c>
      <c r="AS22" s="8">
        <v>1</v>
      </c>
      <c r="AT22" s="8">
        <v>1</v>
      </c>
      <c r="AU22" s="8">
        <v>1</v>
      </c>
      <c r="AV22" s="8">
        <v>0</v>
      </c>
      <c r="AW22" t="s">
        <v>214</v>
      </c>
      <c r="AX22" t="s">
        <v>214</v>
      </c>
      <c r="AY22" t="s">
        <v>215</v>
      </c>
      <c r="AZ22" t="s">
        <v>197</v>
      </c>
      <c r="BA22" t="s">
        <v>317</v>
      </c>
      <c r="BB22" t="s">
        <v>318</v>
      </c>
      <c r="BC22">
        <v>24238347</v>
      </c>
      <c r="BD22" t="s">
        <v>319</v>
      </c>
      <c r="BE22">
        <v>0</v>
      </c>
      <c r="BF22" t="s">
        <v>75</v>
      </c>
      <c r="BG22" t="s">
        <v>324</v>
      </c>
      <c r="BH22" t="s">
        <v>201</v>
      </c>
      <c r="BI22" t="s">
        <v>312</v>
      </c>
      <c r="BJ22" t="s">
        <v>309</v>
      </c>
      <c r="BK22" t="s">
        <v>321</v>
      </c>
      <c r="BL22" s="26" t="s">
        <v>405</v>
      </c>
      <c r="BM22" s="45">
        <v>0</v>
      </c>
      <c r="BN22" s="45" t="s">
        <v>307</v>
      </c>
      <c r="BO22" s="27" t="s">
        <v>307</v>
      </c>
      <c r="BP22" s="45" t="s">
        <v>307</v>
      </c>
      <c r="BQ22" s="27" t="s">
        <v>307</v>
      </c>
      <c r="BR22" s="45" t="s">
        <v>307</v>
      </c>
      <c r="BS22" s="27" t="s">
        <v>307</v>
      </c>
      <c r="BT22" s="30">
        <v>-1</v>
      </c>
      <c r="BU22" s="26">
        <v>4</v>
      </c>
      <c r="BV22" s="45" t="s">
        <v>399</v>
      </c>
      <c r="BW22" s="28" t="s">
        <v>307</v>
      </c>
      <c r="BX22"/>
      <c r="CA22" s="26">
        <v>6</v>
      </c>
      <c r="CB22" s="28">
        <v>120</v>
      </c>
      <c r="CC22" s="28">
        <v>0</v>
      </c>
    </row>
    <row r="23" spans="1:81" x14ac:dyDescent="0.25">
      <c r="A23" t="s">
        <v>310</v>
      </c>
      <c r="B23" t="s">
        <v>311</v>
      </c>
      <c r="C23" t="s">
        <v>188</v>
      </c>
      <c r="D23" s="139">
        <v>36526</v>
      </c>
      <c r="E23" t="s">
        <v>221</v>
      </c>
      <c r="F23">
        <v>3084</v>
      </c>
      <c r="G23" t="s">
        <v>312</v>
      </c>
      <c r="H23" t="s">
        <v>351</v>
      </c>
      <c r="I23">
        <v>1</v>
      </c>
      <c r="J23" t="s">
        <v>341</v>
      </c>
      <c r="K23">
        <v>0</v>
      </c>
      <c r="L23" s="139">
        <v>45305</v>
      </c>
      <c r="M23" t="s">
        <v>352</v>
      </c>
      <c r="N23">
        <v>5</v>
      </c>
      <c r="O23" t="s">
        <v>336</v>
      </c>
      <c r="P23" t="s">
        <v>192</v>
      </c>
      <c r="Q23" t="s">
        <v>193</v>
      </c>
      <c r="R23" s="4">
        <v>240</v>
      </c>
      <c r="S23" t="s">
        <v>194</v>
      </c>
      <c r="T23">
        <v>100</v>
      </c>
      <c r="U23">
        <v>220</v>
      </c>
      <c r="V23">
        <v>0</v>
      </c>
      <c r="W23">
        <v>0</v>
      </c>
      <c r="X23">
        <v>0</v>
      </c>
      <c r="Y23" s="8">
        <v>6</v>
      </c>
      <c r="Z23" s="8">
        <v>6</v>
      </c>
      <c r="AA23" s="8">
        <v>44</v>
      </c>
      <c r="AB23" s="8">
        <v>30</v>
      </c>
      <c r="AC23" s="8">
        <v>220</v>
      </c>
      <c r="AD23" s="8">
        <v>130</v>
      </c>
      <c r="AE23" s="8">
        <v>170</v>
      </c>
      <c r="AF23">
        <v>220</v>
      </c>
      <c r="AG23">
        <v>0</v>
      </c>
      <c r="AH23">
        <v>0</v>
      </c>
      <c r="AI23">
        <v>0</v>
      </c>
      <c r="AJ23" s="8">
        <v>6</v>
      </c>
      <c r="AK23" s="8">
        <v>6</v>
      </c>
      <c r="AL23" s="8">
        <v>44</v>
      </c>
      <c r="AM23" s="8">
        <v>30</v>
      </c>
      <c r="AN23" s="8">
        <v>220</v>
      </c>
      <c r="AO23" s="8">
        <v>130</v>
      </c>
      <c r="AP23" s="8">
        <v>170</v>
      </c>
      <c r="AQ23">
        <v>0</v>
      </c>
      <c r="AR23">
        <v>1</v>
      </c>
      <c r="AS23" s="8">
        <v>1</v>
      </c>
      <c r="AT23" s="8">
        <v>1</v>
      </c>
      <c r="AU23" s="8">
        <v>1</v>
      </c>
      <c r="AV23" s="8">
        <v>0</v>
      </c>
      <c r="AW23" t="s">
        <v>214</v>
      </c>
      <c r="AX23" t="s">
        <v>214</v>
      </c>
      <c r="AY23" t="s">
        <v>215</v>
      </c>
      <c r="AZ23" t="s">
        <v>197</v>
      </c>
      <c r="BA23" t="s">
        <v>317</v>
      </c>
      <c r="BB23" t="s">
        <v>318</v>
      </c>
      <c r="BC23">
        <v>24238347</v>
      </c>
      <c r="BD23" t="s">
        <v>319</v>
      </c>
      <c r="BE23">
        <v>0</v>
      </c>
      <c r="BF23" t="s">
        <v>75</v>
      </c>
      <c r="BG23" t="s">
        <v>353</v>
      </c>
      <c r="BH23" t="s">
        <v>201</v>
      </c>
      <c r="BI23" t="s">
        <v>312</v>
      </c>
      <c r="BJ23" t="s">
        <v>309</v>
      </c>
      <c r="BK23" t="s">
        <v>321</v>
      </c>
      <c r="BL23" s="26" t="s">
        <v>406</v>
      </c>
      <c r="BM23" s="45">
        <v>1</v>
      </c>
      <c r="BN23" s="45" t="s">
        <v>307</v>
      </c>
      <c r="BO23" s="27" t="s">
        <v>307</v>
      </c>
      <c r="BP23" s="45" t="s">
        <v>307</v>
      </c>
      <c r="BQ23" s="27" t="s">
        <v>307</v>
      </c>
      <c r="BR23" s="45" t="s">
        <v>307</v>
      </c>
      <c r="BS23" s="27" t="s">
        <v>307</v>
      </c>
      <c r="BT23" s="30">
        <v>6.333333333333333</v>
      </c>
      <c r="BU23" s="26">
        <v>3</v>
      </c>
      <c r="BV23" s="45" t="s">
        <v>399</v>
      </c>
      <c r="BW23" s="28" t="s">
        <v>307</v>
      </c>
      <c r="BX23"/>
      <c r="CA23" s="26">
        <v>5</v>
      </c>
      <c r="CB23" s="28">
        <v>30</v>
      </c>
      <c r="CC23" s="28">
        <v>220</v>
      </c>
    </row>
    <row r="24" spans="1:81" x14ac:dyDescent="0.25">
      <c r="A24" t="s">
        <v>310</v>
      </c>
      <c r="B24" t="s">
        <v>311</v>
      </c>
      <c r="C24" t="s">
        <v>188</v>
      </c>
      <c r="D24" s="139">
        <v>36526</v>
      </c>
      <c r="E24" t="s">
        <v>221</v>
      </c>
      <c r="F24">
        <v>3073</v>
      </c>
      <c r="G24" t="s">
        <v>312</v>
      </c>
      <c r="H24" t="s">
        <v>351</v>
      </c>
      <c r="I24">
        <v>1</v>
      </c>
      <c r="J24" t="s">
        <v>341</v>
      </c>
      <c r="K24">
        <v>0</v>
      </c>
      <c r="L24" s="139">
        <v>45300</v>
      </c>
      <c r="M24" t="s">
        <v>355</v>
      </c>
      <c r="N24">
        <v>13</v>
      </c>
      <c r="O24" t="s">
        <v>336</v>
      </c>
      <c r="P24" t="s">
        <v>192</v>
      </c>
      <c r="Q24" t="s">
        <v>193</v>
      </c>
      <c r="R24" s="4">
        <v>240</v>
      </c>
      <c r="S24" t="s">
        <v>194</v>
      </c>
      <c r="T24">
        <v>100</v>
      </c>
      <c r="U24">
        <v>220</v>
      </c>
      <c r="V24">
        <v>140</v>
      </c>
      <c r="W24">
        <v>80</v>
      </c>
      <c r="X24">
        <v>220</v>
      </c>
      <c r="Y24" s="8">
        <v>6</v>
      </c>
      <c r="Z24" s="8">
        <v>6</v>
      </c>
      <c r="AA24" s="8">
        <v>6.15</v>
      </c>
      <c r="AB24" s="8">
        <v>78</v>
      </c>
      <c r="AC24" s="8">
        <v>80</v>
      </c>
      <c r="AF24">
        <v>220</v>
      </c>
      <c r="AG24">
        <v>140</v>
      </c>
      <c r="AH24">
        <v>80</v>
      </c>
      <c r="AI24">
        <v>220</v>
      </c>
      <c r="AJ24" s="8">
        <v>6</v>
      </c>
      <c r="AK24" s="8">
        <v>6</v>
      </c>
      <c r="AL24" s="8">
        <v>6.15</v>
      </c>
      <c r="AM24" s="8">
        <v>78</v>
      </c>
      <c r="AN24" s="8">
        <v>80</v>
      </c>
      <c r="AQ24">
        <v>0</v>
      </c>
      <c r="AR24">
        <v>1</v>
      </c>
      <c r="AS24" s="8">
        <v>1</v>
      </c>
      <c r="AT24" s="8">
        <v>1</v>
      </c>
      <c r="AU24" s="8">
        <v>1</v>
      </c>
      <c r="AV24" s="8">
        <v>0</v>
      </c>
      <c r="AW24" t="s">
        <v>214</v>
      </c>
      <c r="AX24" t="s">
        <v>214</v>
      </c>
      <c r="AY24" t="s">
        <v>215</v>
      </c>
      <c r="AZ24" t="s">
        <v>197</v>
      </c>
      <c r="BA24" t="s">
        <v>317</v>
      </c>
      <c r="BB24" t="s">
        <v>318</v>
      </c>
      <c r="BC24">
        <v>24238347</v>
      </c>
      <c r="BD24" t="s">
        <v>319</v>
      </c>
      <c r="BE24">
        <v>0</v>
      </c>
      <c r="BF24" t="s">
        <v>75</v>
      </c>
      <c r="BG24" t="s">
        <v>75</v>
      </c>
      <c r="BH24" t="s">
        <v>201</v>
      </c>
      <c r="BI24" t="s">
        <v>312</v>
      </c>
      <c r="BJ24" t="s">
        <v>309</v>
      </c>
      <c r="BK24" t="s">
        <v>321</v>
      </c>
      <c r="BL24" s="26" t="s">
        <v>406</v>
      </c>
      <c r="BM24" s="45">
        <v>0</v>
      </c>
      <c r="BN24" s="45" t="s">
        <v>307</v>
      </c>
      <c r="BO24" s="27" t="s">
        <v>307</v>
      </c>
      <c r="BP24" s="45" t="s">
        <v>307</v>
      </c>
      <c r="BQ24" s="27" t="s">
        <v>307</v>
      </c>
      <c r="BR24" s="45" t="s">
        <v>307</v>
      </c>
      <c r="BS24" s="27" t="s">
        <v>307</v>
      </c>
      <c r="BT24" s="30">
        <v>2.5000000000000133E-2</v>
      </c>
      <c r="BU24" s="26">
        <v>3</v>
      </c>
      <c r="BV24" s="45" t="s">
        <v>401</v>
      </c>
      <c r="BW24" s="28" t="s">
        <v>307</v>
      </c>
      <c r="BX24"/>
      <c r="CA24" s="26">
        <v>13</v>
      </c>
      <c r="CB24" s="28">
        <v>78</v>
      </c>
      <c r="CC24" s="28">
        <v>80</v>
      </c>
    </row>
    <row r="25" spans="1:81" x14ac:dyDescent="0.25">
      <c r="A25" t="s">
        <v>310</v>
      </c>
      <c r="B25" t="s">
        <v>311</v>
      </c>
      <c r="C25" t="s">
        <v>188</v>
      </c>
      <c r="D25" s="139">
        <v>36526</v>
      </c>
      <c r="E25" t="s">
        <v>221</v>
      </c>
      <c r="F25">
        <v>3058</v>
      </c>
      <c r="G25" t="s">
        <v>312</v>
      </c>
      <c r="H25" t="s">
        <v>351</v>
      </c>
      <c r="I25">
        <v>1</v>
      </c>
      <c r="J25" t="s">
        <v>341</v>
      </c>
      <c r="K25">
        <v>0</v>
      </c>
      <c r="L25" s="139">
        <v>45287</v>
      </c>
      <c r="M25" t="s">
        <v>356</v>
      </c>
      <c r="N25">
        <v>15</v>
      </c>
      <c r="O25" t="s">
        <v>336</v>
      </c>
      <c r="P25" t="s">
        <v>192</v>
      </c>
      <c r="Q25" t="s">
        <v>193</v>
      </c>
      <c r="R25" s="4">
        <v>240</v>
      </c>
      <c r="S25" t="s">
        <v>194</v>
      </c>
      <c r="T25">
        <v>100</v>
      </c>
      <c r="U25">
        <v>220</v>
      </c>
      <c r="V25">
        <v>130</v>
      </c>
      <c r="W25">
        <v>90</v>
      </c>
      <c r="X25">
        <v>220</v>
      </c>
      <c r="Y25" s="8">
        <v>6</v>
      </c>
      <c r="Z25" s="8">
        <v>6</v>
      </c>
      <c r="AA25" s="8">
        <v>6</v>
      </c>
      <c r="AB25" s="8">
        <v>90</v>
      </c>
      <c r="AC25" s="8">
        <v>90</v>
      </c>
      <c r="AF25">
        <v>220</v>
      </c>
      <c r="AG25">
        <v>130</v>
      </c>
      <c r="AH25">
        <v>90</v>
      </c>
      <c r="AI25">
        <v>220</v>
      </c>
      <c r="AJ25" s="8">
        <v>6</v>
      </c>
      <c r="AK25" s="8">
        <v>6</v>
      </c>
      <c r="AL25" s="8">
        <v>6</v>
      </c>
      <c r="AM25" s="8">
        <v>90</v>
      </c>
      <c r="AN25" s="8">
        <v>90</v>
      </c>
      <c r="AQ25">
        <v>0</v>
      </c>
      <c r="AR25">
        <v>1</v>
      </c>
      <c r="AS25" s="8">
        <v>1</v>
      </c>
      <c r="AT25" s="8">
        <v>1</v>
      </c>
      <c r="AU25" s="8">
        <v>1</v>
      </c>
      <c r="AV25" s="8">
        <v>0</v>
      </c>
      <c r="AW25" t="s">
        <v>214</v>
      </c>
      <c r="AX25" t="s">
        <v>214</v>
      </c>
      <c r="AY25" t="s">
        <v>215</v>
      </c>
      <c r="AZ25" t="s">
        <v>197</v>
      </c>
      <c r="BA25" t="s">
        <v>317</v>
      </c>
      <c r="BB25" t="s">
        <v>318</v>
      </c>
      <c r="BC25">
        <v>24238347</v>
      </c>
      <c r="BD25" t="s">
        <v>319</v>
      </c>
      <c r="BE25">
        <v>0</v>
      </c>
      <c r="BF25" t="s">
        <v>75</v>
      </c>
      <c r="BG25" t="s">
        <v>75</v>
      </c>
      <c r="BH25" t="s">
        <v>201</v>
      </c>
      <c r="BI25" t="s">
        <v>312</v>
      </c>
      <c r="BJ25" t="s">
        <v>309</v>
      </c>
      <c r="BK25" t="s">
        <v>321</v>
      </c>
      <c r="BL25" s="26" t="s">
        <v>406</v>
      </c>
      <c r="BM25" s="45">
        <v>0</v>
      </c>
      <c r="BN25" s="45" t="s">
        <v>307</v>
      </c>
      <c r="BO25" s="27" t="s">
        <v>307</v>
      </c>
      <c r="BP25" s="45" t="s">
        <v>307</v>
      </c>
      <c r="BQ25" s="27" t="s">
        <v>307</v>
      </c>
      <c r="BR25" s="45" t="s">
        <v>307</v>
      </c>
      <c r="BS25" s="27" t="s">
        <v>307</v>
      </c>
      <c r="BT25" s="30">
        <v>0</v>
      </c>
      <c r="BU25" s="26">
        <v>3</v>
      </c>
      <c r="BV25" s="45" t="s">
        <v>401</v>
      </c>
      <c r="BW25" s="28" t="s">
        <v>307</v>
      </c>
      <c r="BX25"/>
      <c r="CA25" s="26">
        <v>6</v>
      </c>
      <c r="CB25" s="28">
        <v>36</v>
      </c>
      <c r="CC25" s="28">
        <v>36</v>
      </c>
    </row>
    <row r="26" spans="1:81" x14ac:dyDescent="0.25">
      <c r="A26" t="s">
        <v>310</v>
      </c>
      <c r="B26" t="s">
        <v>311</v>
      </c>
      <c r="C26" t="s">
        <v>188</v>
      </c>
      <c r="D26" s="139">
        <v>36526</v>
      </c>
      <c r="E26" t="s">
        <v>221</v>
      </c>
      <c r="F26">
        <v>3084</v>
      </c>
      <c r="G26" t="s">
        <v>312</v>
      </c>
      <c r="H26" t="s">
        <v>357</v>
      </c>
      <c r="I26">
        <v>1</v>
      </c>
      <c r="J26" t="s">
        <v>341</v>
      </c>
      <c r="K26">
        <v>0</v>
      </c>
      <c r="L26" s="139">
        <v>45305</v>
      </c>
      <c r="M26" t="s">
        <v>348</v>
      </c>
      <c r="N26">
        <v>5</v>
      </c>
      <c r="O26" t="s">
        <v>336</v>
      </c>
      <c r="P26" t="s">
        <v>192</v>
      </c>
      <c r="Q26" t="s">
        <v>193</v>
      </c>
      <c r="R26" s="4">
        <v>240</v>
      </c>
      <c r="S26" t="s">
        <v>194</v>
      </c>
      <c r="T26">
        <v>100</v>
      </c>
      <c r="U26">
        <v>215</v>
      </c>
      <c r="V26">
        <v>195</v>
      </c>
      <c r="W26">
        <v>25</v>
      </c>
      <c r="X26">
        <v>220</v>
      </c>
      <c r="Y26" s="8">
        <v>4</v>
      </c>
      <c r="Z26" s="8">
        <v>4</v>
      </c>
      <c r="AA26" s="8">
        <v>4</v>
      </c>
      <c r="AB26" s="8">
        <v>20</v>
      </c>
      <c r="AC26" s="8">
        <v>20</v>
      </c>
      <c r="AD26" s="8">
        <v>160</v>
      </c>
      <c r="AE26" s="8">
        <v>130</v>
      </c>
      <c r="AF26">
        <v>215</v>
      </c>
      <c r="AG26">
        <v>195</v>
      </c>
      <c r="AH26">
        <v>25</v>
      </c>
      <c r="AI26">
        <v>220</v>
      </c>
      <c r="AJ26" s="8">
        <v>4</v>
      </c>
      <c r="AK26" s="8">
        <v>4</v>
      </c>
      <c r="AL26" s="8">
        <v>4</v>
      </c>
      <c r="AM26" s="8">
        <v>20</v>
      </c>
      <c r="AN26" s="8">
        <v>20</v>
      </c>
      <c r="AO26" s="8">
        <v>160</v>
      </c>
      <c r="AP26" s="8">
        <v>130</v>
      </c>
      <c r="AQ26">
        <v>0</v>
      </c>
      <c r="AR26">
        <v>1</v>
      </c>
      <c r="AS26" s="8">
        <v>1</v>
      </c>
      <c r="AT26" s="8">
        <v>1</v>
      </c>
      <c r="AU26" s="8">
        <v>1</v>
      </c>
      <c r="AV26" s="8">
        <v>0</v>
      </c>
      <c r="AW26" t="s">
        <v>214</v>
      </c>
      <c r="AX26" t="s">
        <v>214</v>
      </c>
      <c r="AY26" t="s">
        <v>215</v>
      </c>
      <c r="AZ26" t="s">
        <v>197</v>
      </c>
      <c r="BA26" t="s">
        <v>317</v>
      </c>
      <c r="BB26" t="s">
        <v>318</v>
      </c>
      <c r="BC26">
        <v>24238347</v>
      </c>
      <c r="BD26" t="s">
        <v>319</v>
      </c>
      <c r="BE26">
        <v>0</v>
      </c>
      <c r="BF26" t="s">
        <v>75</v>
      </c>
      <c r="BG26" t="s">
        <v>75</v>
      </c>
      <c r="BH26" t="s">
        <v>201</v>
      </c>
      <c r="BI26" t="s">
        <v>312</v>
      </c>
      <c r="BJ26" t="s">
        <v>309</v>
      </c>
      <c r="BK26" t="s">
        <v>321</v>
      </c>
      <c r="BL26" s="26" t="s">
        <v>407</v>
      </c>
      <c r="BM26" s="45">
        <v>1</v>
      </c>
      <c r="BN26" s="45">
        <v>55</v>
      </c>
      <c r="BO26" s="27">
        <v>45360</v>
      </c>
      <c r="BP26" s="45">
        <v>55</v>
      </c>
      <c r="BQ26" s="27">
        <v>45360</v>
      </c>
      <c r="BR26" s="45">
        <v>55</v>
      </c>
      <c r="BS26" s="27">
        <v>45360</v>
      </c>
      <c r="BT26" s="30">
        <v>0</v>
      </c>
      <c r="BU26" s="26">
        <v>2</v>
      </c>
      <c r="BV26" s="45" t="s">
        <v>401</v>
      </c>
      <c r="BW26" s="28">
        <v>196</v>
      </c>
      <c r="BX26"/>
      <c r="BZ26" s="26">
        <v>240</v>
      </c>
      <c r="CA26" s="26">
        <v>5</v>
      </c>
      <c r="CB26" s="28">
        <v>20</v>
      </c>
      <c r="CC26" s="28">
        <v>20</v>
      </c>
    </row>
    <row r="27" spans="1:81" x14ac:dyDescent="0.25">
      <c r="A27" t="s">
        <v>310</v>
      </c>
      <c r="B27" t="s">
        <v>311</v>
      </c>
      <c r="C27" t="s">
        <v>188</v>
      </c>
      <c r="D27" s="139">
        <v>36526</v>
      </c>
      <c r="E27" t="s">
        <v>221</v>
      </c>
      <c r="F27">
        <v>3073</v>
      </c>
      <c r="G27" t="s">
        <v>312</v>
      </c>
      <c r="H27" t="s">
        <v>357</v>
      </c>
      <c r="I27">
        <v>1</v>
      </c>
      <c r="J27" t="s">
        <v>341</v>
      </c>
      <c r="K27">
        <v>0</v>
      </c>
      <c r="L27" s="139">
        <v>45300</v>
      </c>
      <c r="M27" t="s">
        <v>358</v>
      </c>
      <c r="N27">
        <v>13</v>
      </c>
      <c r="O27" t="s">
        <v>336</v>
      </c>
      <c r="P27" t="s">
        <v>192</v>
      </c>
      <c r="Q27" t="s">
        <v>193</v>
      </c>
      <c r="R27" s="4">
        <v>240</v>
      </c>
      <c r="S27" t="s">
        <v>194</v>
      </c>
      <c r="T27">
        <v>100</v>
      </c>
      <c r="U27">
        <v>160</v>
      </c>
      <c r="V27">
        <v>110</v>
      </c>
      <c r="W27">
        <v>105</v>
      </c>
      <c r="X27">
        <v>215</v>
      </c>
      <c r="Y27" s="8">
        <v>4</v>
      </c>
      <c r="Z27" s="8">
        <v>4</v>
      </c>
      <c r="AA27" s="8">
        <v>3.85</v>
      </c>
      <c r="AB27" s="8">
        <v>52</v>
      </c>
      <c r="AC27" s="8">
        <v>50</v>
      </c>
      <c r="AF27">
        <v>160</v>
      </c>
      <c r="AG27">
        <v>110</v>
      </c>
      <c r="AH27">
        <v>105</v>
      </c>
      <c r="AI27">
        <v>215</v>
      </c>
      <c r="AJ27" s="8">
        <v>4</v>
      </c>
      <c r="AK27" s="8">
        <v>4</v>
      </c>
      <c r="AL27" s="8">
        <v>3.85</v>
      </c>
      <c r="AM27" s="8">
        <v>52</v>
      </c>
      <c r="AN27" s="8">
        <v>50</v>
      </c>
      <c r="AQ27">
        <v>0</v>
      </c>
      <c r="AR27">
        <v>1</v>
      </c>
      <c r="AS27" s="8">
        <v>1</v>
      </c>
      <c r="AT27" s="8">
        <v>1</v>
      </c>
      <c r="AU27" s="8">
        <v>1</v>
      </c>
      <c r="AV27" s="8">
        <v>0</v>
      </c>
      <c r="AW27" t="s">
        <v>214</v>
      </c>
      <c r="AX27" t="s">
        <v>214</v>
      </c>
      <c r="AY27" t="s">
        <v>215</v>
      </c>
      <c r="AZ27" t="s">
        <v>197</v>
      </c>
      <c r="BA27" t="s">
        <v>317</v>
      </c>
      <c r="BB27" t="s">
        <v>318</v>
      </c>
      <c r="BC27">
        <v>24238347</v>
      </c>
      <c r="BD27" t="s">
        <v>319</v>
      </c>
      <c r="BE27">
        <v>0</v>
      </c>
      <c r="BF27" t="s">
        <v>75</v>
      </c>
      <c r="BG27" t="s">
        <v>75</v>
      </c>
      <c r="BH27" t="s">
        <v>201</v>
      </c>
      <c r="BI27" t="s">
        <v>312</v>
      </c>
      <c r="BJ27" t="s">
        <v>309</v>
      </c>
      <c r="BK27" t="s">
        <v>321</v>
      </c>
      <c r="BL27" s="26" t="s">
        <v>407</v>
      </c>
      <c r="BM27" s="45">
        <v>0</v>
      </c>
      <c r="BN27" s="45" t="s">
        <v>307</v>
      </c>
      <c r="BO27" s="27" t="s">
        <v>307</v>
      </c>
      <c r="BP27" s="45" t="s">
        <v>307</v>
      </c>
      <c r="BQ27" s="27" t="s">
        <v>307</v>
      </c>
      <c r="BR27" s="45" t="s">
        <v>307</v>
      </c>
      <c r="BS27" s="27" t="s">
        <v>307</v>
      </c>
      <c r="BT27" s="30">
        <v>-3.7499999999999978E-2</v>
      </c>
      <c r="BU27" s="26">
        <v>2</v>
      </c>
      <c r="BV27" s="45" t="s">
        <v>401</v>
      </c>
      <c r="BW27" s="28" t="s">
        <v>307</v>
      </c>
      <c r="BX27"/>
      <c r="CA27" s="26">
        <v>13</v>
      </c>
      <c r="CB27" s="28">
        <v>52</v>
      </c>
      <c r="CC27" s="28">
        <v>50</v>
      </c>
    </row>
    <row r="28" spans="1:81" x14ac:dyDescent="0.25">
      <c r="A28" t="s">
        <v>310</v>
      </c>
      <c r="B28" t="s">
        <v>311</v>
      </c>
      <c r="C28" t="s">
        <v>188</v>
      </c>
      <c r="D28" s="139">
        <v>36526</v>
      </c>
      <c r="E28" t="s">
        <v>221</v>
      </c>
      <c r="F28">
        <v>3058</v>
      </c>
      <c r="G28" t="s">
        <v>312</v>
      </c>
      <c r="H28" t="s">
        <v>357</v>
      </c>
      <c r="I28">
        <v>1</v>
      </c>
      <c r="J28" t="s">
        <v>341</v>
      </c>
      <c r="K28">
        <v>0</v>
      </c>
      <c r="L28" s="139">
        <v>45287</v>
      </c>
      <c r="M28" t="s">
        <v>359</v>
      </c>
      <c r="N28">
        <v>15</v>
      </c>
      <c r="O28" t="s">
        <v>336</v>
      </c>
      <c r="P28" t="s">
        <v>192</v>
      </c>
      <c r="Q28" t="s">
        <v>193</v>
      </c>
      <c r="R28" s="4">
        <v>240</v>
      </c>
      <c r="S28" t="s">
        <v>194</v>
      </c>
      <c r="T28">
        <v>100</v>
      </c>
      <c r="U28">
        <v>220</v>
      </c>
      <c r="V28">
        <v>160</v>
      </c>
      <c r="W28">
        <v>0</v>
      </c>
      <c r="X28">
        <v>160</v>
      </c>
      <c r="Y28" s="8">
        <v>4</v>
      </c>
      <c r="Z28" s="8">
        <v>4</v>
      </c>
      <c r="AA28" s="8">
        <v>4</v>
      </c>
      <c r="AB28" s="8">
        <v>60</v>
      </c>
      <c r="AC28" s="8">
        <v>60</v>
      </c>
      <c r="AF28">
        <v>220</v>
      </c>
      <c r="AG28">
        <v>160</v>
      </c>
      <c r="AH28">
        <v>0</v>
      </c>
      <c r="AI28">
        <v>160</v>
      </c>
      <c r="AJ28" s="8">
        <v>4</v>
      </c>
      <c r="AK28" s="8">
        <v>4</v>
      </c>
      <c r="AL28" s="8">
        <v>4</v>
      </c>
      <c r="AM28" s="8">
        <v>60</v>
      </c>
      <c r="AN28" s="8">
        <v>60</v>
      </c>
      <c r="AQ28">
        <v>0</v>
      </c>
      <c r="AR28">
        <v>1</v>
      </c>
      <c r="AS28" s="8">
        <v>1</v>
      </c>
      <c r="AT28" s="8">
        <v>1</v>
      </c>
      <c r="AU28" s="8">
        <v>1</v>
      </c>
      <c r="AV28" s="8">
        <v>0</v>
      </c>
      <c r="AW28" t="s">
        <v>214</v>
      </c>
      <c r="AX28" t="s">
        <v>214</v>
      </c>
      <c r="AY28" t="s">
        <v>215</v>
      </c>
      <c r="AZ28" t="s">
        <v>197</v>
      </c>
      <c r="BA28" t="s">
        <v>317</v>
      </c>
      <c r="BB28" t="s">
        <v>318</v>
      </c>
      <c r="BC28">
        <v>24238347</v>
      </c>
      <c r="BD28" t="s">
        <v>319</v>
      </c>
      <c r="BE28">
        <v>0</v>
      </c>
      <c r="BF28" t="s">
        <v>75</v>
      </c>
      <c r="BG28" t="s">
        <v>75</v>
      </c>
      <c r="BH28" t="s">
        <v>201</v>
      </c>
      <c r="BI28" t="s">
        <v>312</v>
      </c>
      <c r="BJ28" t="s">
        <v>309</v>
      </c>
      <c r="BK28" t="s">
        <v>321</v>
      </c>
      <c r="BL28" s="26" t="s">
        <v>407</v>
      </c>
      <c r="BM28" s="45">
        <v>0</v>
      </c>
      <c r="BN28" s="45" t="s">
        <v>307</v>
      </c>
      <c r="BO28" s="27" t="s">
        <v>307</v>
      </c>
      <c r="BP28" s="45" t="s">
        <v>307</v>
      </c>
      <c r="BQ28" s="27" t="s">
        <v>307</v>
      </c>
      <c r="BR28" s="45" t="s">
        <v>307</v>
      </c>
      <c r="BS28" s="27" t="s">
        <v>307</v>
      </c>
      <c r="BT28" s="30">
        <v>0</v>
      </c>
      <c r="BU28" s="26">
        <v>2</v>
      </c>
      <c r="BV28" s="45" t="s">
        <v>401</v>
      </c>
      <c r="BW28" s="28" t="s">
        <v>307</v>
      </c>
      <c r="BX28"/>
      <c r="CA28" s="26">
        <v>6</v>
      </c>
      <c r="CB28" s="28">
        <v>24</v>
      </c>
      <c r="CC28" s="28">
        <v>24</v>
      </c>
    </row>
    <row r="29" spans="1:81" x14ac:dyDescent="0.25">
      <c r="A29" t="s">
        <v>310</v>
      </c>
      <c r="B29" t="s">
        <v>311</v>
      </c>
      <c r="C29" t="s">
        <v>188</v>
      </c>
      <c r="D29" s="139">
        <v>36526</v>
      </c>
      <c r="E29" t="s">
        <v>221</v>
      </c>
      <c r="F29">
        <v>3084</v>
      </c>
      <c r="G29" t="s">
        <v>312</v>
      </c>
      <c r="H29" t="s">
        <v>360</v>
      </c>
      <c r="I29">
        <v>1</v>
      </c>
      <c r="J29" t="s">
        <v>341</v>
      </c>
      <c r="K29">
        <v>0</v>
      </c>
      <c r="L29" s="139">
        <v>45305</v>
      </c>
      <c r="M29" t="s">
        <v>361</v>
      </c>
      <c r="N29">
        <v>5</v>
      </c>
      <c r="O29" t="s">
        <v>336</v>
      </c>
      <c r="P29" t="s">
        <v>192</v>
      </c>
      <c r="Q29" t="s">
        <v>193</v>
      </c>
      <c r="R29" s="4">
        <v>240</v>
      </c>
      <c r="S29" t="s">
        <v>194</v>
      </c>
      <c r="T29">
        <v>100</v>
      </c>
      <c r="U29">
        <v>215</v>
      </c>
      <c r="V29">
        <v>195</v>
      </c>
      <c r="W29">
        <v>25</v>
      </c>
      <c r="X29">
        <v>220</v>
      </c>
      <c r="Y29" s="8">
        <v>4</v>
      </c>
      <c r="Z29" s="8">
        <v>4</v>
      </c>
      <c r="AA29" s="8">
        <v>4</v>
      </c>
      <c r="AB29" s="8">
        <v>20</v>
      </c>
      <c r="AC29" s="8">
        <v>20</v>
      </c>
      <c r="AD29" s="8">
        <v>160</v>
      </c>
      <c r="AE29" s="8">
        <v>130</v>
      </c>
      <c r="AF29">
        <v>215</v>
      </c>
      <c r="AG29">
        <v>195</v>
      </c>
      <c r="AH29">
        <v>25</v>
      </c>
      <c r="AI29">
        <v>220</v>
      </c>
      <c r="AJ29" s="8">
        <v>4</v>
      </c>
      <c r="AK29" s="8">
        <v>4</v>
      </c>
      <c r="AL29" s="8">
        <v>4</v>
      </c>
      <c r="AM29" s="8">
        <v>20</v>
      </c>
      <c r="AN29" s="8">
        <v>20</v>
      </c>
      <c r="AO29" s="8">
        <v>160</v>
      </c>
      <c r="AP29" s="8">
        <v>130</v>
      </c>
      <c r="AQ29">
        <v>0</v>
      </c>
      <c r="AR29">
        <v>1</v>
      </c>
      <c r="AS29" s="8">
        <v>1</v>
      </c>
      <c r="AT29" s="8">
        <v>1</v>
      </c>
      <c r="AU29" s="8">
        <v>1</v>
      </c>
      <c r="AV29" s="8">
        <v>0</v>
      </c>
      <c r="AW29" t="s">
        <v>214</v>
      </c>
      <c r="AX29" t="s">
        <v>214</v>
      </c>
      <c r="AY29" t="s">
        <v>215</v>
      </c>
      <c r="AZ29" t="s">
        <v>197</v>
      </c>
      <c r="BA29" t="s">
        <v>317</v>
      </c>
      <c r="BB29" t="s">
        <v>318</v>
      </c>
      <c r="BC29">
        <v>24238347</v>
      </c>
      <c r="BD29" t="s">
        <v>319</v>
      </c>
      <c r="BE29">
        <v>0</v>
      </c>
      <c r="BF29" t="s">
        <v>75</v>
      </c>
      <c r="BG29" t="s">
        <v>75</v>
      </c>
      <c r="BH29" t="s">
        <v>201</v>
      </c>
      <c r="BI29" t="s">
        <v>312</v>
      </c>
      <c r="BJ29" t="s">
        <v>309</v>
      </c>
      <c r="BK29" t="s">
        <v>321</v>
      </c>
      <c r="BL29" s="26" t="s">
        <v>408</v>
      </c>
      <c r="BM29" s="45">
        <v>1</v>
      </c>
      <c r="BN29" s="45">
        <v>55</v>
      </c>
      <c r="BO29" s="27">
        <v>45360</v>
      </c>
      <c r="BP29" s="45">
        <v>55</v>
      </c>
      <c r="BQ29" s="27">
        <v>45360</v>
      </c>
      <c r="BR29" s="45">
        <v>55</v>
      </c>
      <c r="BS29" s="27">
        <v>45360</v>
      </c>
      <c r="BT29" s="30">
        <v>0</v>
      </c>
      <c r="BU29" s="26">
        <v>2</v>
      </c>
      <c r="BV29" s="45" t="s">
        <v>401</v>
      </c>
      <c r="BW29" s="28">
        <v>196</v>
      </c>
      <c r="BX29"/>
      <c r="BZ29" s="26">
        <v>240</v>
      </c>
      <c r="CA29" s="26">
        <v>5</v>
      </c>
      <c r="CB29" s="28">
        <v>20</v>
      </c>
      <c r="CC29" s="28">
        <v>20</v>
      </c>
    </row>
    <row r="30" spans="1:81" x14ac:dyDescent="0.25">
      <c r="A30" t="s">
        <v>310</v>
      </c>
      <c r="B30" t="s">
        <v>311</v>
      </c>
      <c r="C30" t="s">
        <v>188</v>
      </c>
      <c r="D30" s="139">
        <v>36526</v>
      </c>
      <c r="E30" t="s">
        <v>221</v>
      </c>
      <c r="F30">
        <v>3073</v>
      </c>
      <c r="G30" t="s">
        <v>312</v>
      </c>
      <c r="H30" t="s">
        <v>360</v>
      </c>
      <c r="I30">
        <v>1</v>
      </c>
      <c r="J30" t="s">
        <v>341</v>
      </c>
      <c r="K30">
        <v>0</v>
      </c>
      <c r="L30" s="139">
        <v>45300</v>
      </c>
      <c r="M30" t="s">
        <v>363</v>
      </c>
      <c r="N30">
        <v>13</v>
      </c>
      <c r="O30" t="s">
        <v>336</v>
      </c>
      <c r="P30" t="s">
        <v>192</v>
      </c>
      <c r="Q30" t="s">
        <v>193</v>
      </c>
      <c r="R30" s="4">
        <v>240</v>
      </c>
      <c r="S30" t="s">
        <v>194</v>
      </c>
      <c r="T30">
        <v>100</v>
      </c>
      <c r="U30">
        <v>220</v>
      </c>
      <c r="V30">
        <v>170</v>
      </c>
      <c r="W30">
        <v>45</v>
      </c>
      <c r="X30">
        <v>215</v>
      </c>
      <c r="Y30" s="8">
        <v>4</v>
      </c>
      <c r="Z30" s="8">
        <v>4</v>
      </c>
      <c r="AA30" s="8">
        <v>3.85</v>
      </c>
      <c r="AB30" s="8">
        <v>52</v>
      </c>
      <c r="AC30" s="8">
        <v>50</v>
      </c>
      <c r="AF30">
        <v>220</v>
      </c>
      <c r="AG30">
        <v>170</v>
      </c>
      <c r="AH30">
        <v>45</v>
      </c>
      <c r="AI30">
        <v>215</v>
      </c>
      <c r="AJ30" s="8">
        <v>4</v>
      </c>
      <c r="AK30" s="8">
        <v>4</v>
      </c>
      <c r="AL30" s="8">
        <v>3.85</v>
      </c>
      <c r="AM30" s="8">
        <v>52</v>
      </c>
      <c r="AN30" s="8">
        <v>50</v>
      </c>
      <c r="AQ30">
        <v>0</v>
      </c>
      <c r="AR30">
        <v>1</v>
      </c>
      <c r="AS30" s="8">
        <v>1</v>
      </c>
      <c r="AT30" s="8">
        <v>1</v>
      </c>
      <c r="AU30" s="8">
        <v>1</v>
      </c>
      <c r="AV30" s="8">
        <v>0</v>
      </c>
      <c r="AW30" t="s">
        <v>214</v>
      </c>
      <c r="AX30" t="s">
        <v>214</v>
      </c>
      <c r="AY30" t="s">
        <v>215</v>
      </c>
      <c r="AZ30" t="s">
        <v>197</v>
      </c>
      <c r="BA30" t="s">
        <v>317</v>
      </c>
      <c r="BB30" t="s">
        <v>318</v>
      </c>
      <c r="BC30">
        <v>24238347</v>
      </c>
      <c r="BD30" t="s">
        <v>319</v>
      </c>
      <c r="BE30">
        <v>0</v>
      </c>
      <c r="BF30" t="s">
        <v>75</v>
      </c>
      <c r="BG30" t="s">
        <v>75</v>
      </c>
      <c r="BH30" t="s">
        <v>201</v>
      </c>
      <c r="BI30" t="s">
        <v>312</v>
      </c>
      <c r="BJ30" t="s">
        <v>309</v>
      </c>
      <c r="BK30" t="s">
        <v>321</v>
      </c>
      <c r="BL30" s="26" t="s">
        <v>408</v>
      </c>
      <c r="BM30" s="45">
        <v>0</v>
      </c>
      <c r="BN30" s="45" t="s">
        <v>307</v>
      </c>
      <c r="BO30" s="27" t="s">
        <v>307</v>
      </c>
      <c r="BP30" s="45" t="s">
        <v>307</v>
      </c>
      <c r="BQ30" s="27" t="s">
        <v>307</v>
      </c>
      <c r="BR30" s="45" t="s">
        <v>307</v>
      </c>
      <c r="BS30" s="27" t="s">
        <v>307</v>
      </c>
      <c r="BT30" s="30">
        <v>-3.7499999999999978E-2</v>
      </c>
      <c r="BU30" s="26">
        <v>2</v>
      </c>
      <c r="BV30" s="45" t="s">
        <v>401</v>
      </c>
      <c r="BW30" s="28" t="s">
        <v>307</v>
      </c>
      <c r="BX30"/>
      <c r="CA30" s="26">
        <v>13</v>
      </c>
      <c r="CB30" s="28">
        <v>52</v>
      </c>
      <c r="CC30" s="28">
        <v>50</v>
      </c>
    </row>
    <row r="31" spans="1:81" x14ac:dyDescent="0.25">
      <c r="A31" t="s">
        <v>310</v>
      </c>
      <c r="B31" t="s">
        <v>311</v>
      </c>
      <c r="C31" t="s">
        <v>188</v>
      </c>
      <c r="D31" s="139">
        <v>36526</v>
      </c>
      <c r="E31" t="s">
        <v>221</v>
      </c>
      <c r="F31">
        <v>3058</v>
      </c>
      <c r="G31" t="s">
        <v>312</v>
      </c>
      <c r="H31" t="s">
        <v>360</v>
      </c>
      <c r="I31">
        <v>1</v>
      </c>
      <c r="J31" t="s">
        <v>341</v>
      </c>
      <c r="K31">
        <v>0</v>
      </c>
      <c r="L31" s="139">
        <v>45287</v>
      </c>
      <c r="M31" t="s">
        <v>356</v>
      </c>
      <c r="N31">
        <v>15</v>
      </c>
      <c r="O31" t="s">
        <v>336</v>
      </c>
      <c r="P31" t="s">
        <v>192</v>
      </c>
      <c r="Q31" t="s">
        <v>193</v>
      </c>
      <c r="R31" s="4">
        <v>240</v>
      </c>
      <c r="S31" t="s">
        <v>194</v>
      </c>
      <c r="T31">
        <v>100</v>
      </c>
      <c r="U31">
        <v>220</v>
      </c>
      <c r="V31">
        <v>160</v>
      </c>
      <c r="W31">
        <v>60</v>
      </c>
      <c r="X31">
        <v>220</v>
      </c>
      <c r="Y31" s="8">
        <v>4</v>
      </c>
      <c r="Z31" s="8">
        <v>4</v>
      </c>
      <c r="AA31" s="8">
        <v>4</v>
      </c>
      <c r="AB31" s="8">
        <v>60</v>
      </c>
      <c r="AC31" s="8">
        <v>60</v>
      </c>
      <c r="AF31">
        <v>220</v>
      </c>
      <c r="AG31">
        <v>160</v>
      </c>
      <c r="AH31">
        <v>60</v>
      </c>
      <c r="AI31">
        <v>220</v>
      </c>
      <c r="AJ31" s="8">
        <v>4</v>
      </c>
      <c r="AK31" s="8">
        <v>4</v>
      </c>
      <c r="AL31" s="8">
        <v>4</v>
      </c>
      <c r="AM31" s="8">
        <v>60</v>
      </c>
      <c r="AN31" s="8">
        <v>60</v>
      </c>
      <c r="AQ31">
        <v>0</v>
      </c>
      <c r="AR31">
        <v>1</v>
      </c>
      <c r="AS31" s="8">
        <v>1</v>
      </c>
      <c r="AT31" s="8">
        <v>1</v>
      </c>
      <c r="AU31" s="8">
        <v>1</v>
      </c>
      <c r="AV31" s="8">
        <v>0</v>
      </c>
      <c r="AW31" t="s">
        <v>214</v>
      </c>
      <c r="AX31" t="s">
        <v>214</v>
      </c>
      <c r="AY31" t="s">
        <v>215</v>
      </c>
      <c r="AZ31" t="s">
        <v>197</v>
      </c>
      <c r="BA31" t="s">
        <v>317</v>
      </c>
      <c r="BB31" t="s">
        <v>318</v>
      </c>
      <c r="BC31">
        <v>24238347</v>
      </c>
      <c r="BD31" t="s">
        <v>319</v>
      </c>
      <c r="BE31">
        <v>0</v>
      </c>
      <c r="BF31" t="s">
        <v>75</v>
      </c>
      <c r="BG31" t="s">
        <v>75</v>
      </c>
      <c r="BH31" t="s">
        <v>201</v>
      </c>
      <c r="BI31" t="s">
        <v>312</v>
      </c>
      <c r="BJ31" t="s">
        <v>309</v>
      </c>
      <c r="BK31" t="s">
        <v>321</v>
      </c>
      <c r="BL31" s="26" t="s">
        <v>408</v>
      </c>
      <c r="BM31" s="45">
        <v>0</v>
      </c>
      <c r="BN31" s="45" t="s">
        <v>307</v>
      </c>
      <c r="BO31" s="27" t="s">
        <v>307</v>
      </c>
      <c r="BP31" s="45" t="s">
        <v>307</v>
      </c>
      <c r="BQ31" s="27" t="s">
        <v>307</v>
      </c>
      <c r="BR31" s="45" t="s">
        <v>307</v>
      </c>
      <c r="BS31" s="27" t="s">
        <v>307</v>
      </c>
      <c r="BT31" s="30">
        <v>0</v>
      </c>
      <c r="BU31" s="26">
        <v>2</v>
      </c>
      <c r="BV31" s="45" t="s">
        <v>401</v>
      </c>
      <c r="BW31" s="28" t="s">
        <v>307</v>
      </c>
      <c r="BX31"/>
      <c r="CA31" s="26">
        <v>6</v>
      </c>
      <c r="CB31" s="28">
        <v>24</v>
      </c>
      <c r="CC31" s="28">
        <v>24</v>
      </c>
    </row>
    <row r="32" spans="1:81" x14ac:dyDescent="0.25">
      <c r="A32" t="s">
        <v>310</v>
      </c>
      <c r="B32" t="s">
        <v>311</v>
      </c>
      <c r="C32" t="s">
        <v>188</v>
      </c>
      <c r="D32" s="139">
        <v>36526</v>
      </c>
      <c r="E32" t="s">
        <v>221</v>
      </c>
      <c r="F32">
        <v>3084</v>
      </c>
      <c r="G32" t="s">
        <v>312</v>
      </c>
      <c r="H32" t="s">
        <v>364</v>
      </c>
      <c r="I32">
        <v>1</v>
      </c>
      <c r="J32" t="s">
        <v>365</v>
      </c>
      <c r="K32">
        <v>0</v>
      </c>
      <c r="L32" s="139">
        <v>45305</v>
      </c>
      <c r="M32" t="s">
        <v>366</v>
      </c>
      <c r="N32">
        <v>5</v>
      </c>
      <c r="O32" t="s">
        <v>332</v>
      </c>
      <c r="P32" t="s">
        <v>192</v>
      </c>
      <c r="Q32" t="s">
        <v>212</v>
      </c>
      <c r="R32" s="4">
        <v>1100</v>
      </c>
      <c r="S32" t="s">
        <v>194</v>
      </c>
      <c r="T32">
        <v>100</v>
      </c>
      <c r="U32">
        <v>1000</v>
      </c>
      <c r="V32">
        <v>925</v>
      </c>
      <c r="W32">
        <v>75</v>
      </c>
      <c r="X32">
        <v>1000</v>
      </c>
      <c r="Y32" s="8">
        <v>15</v>
      </c>
      <c r="Z32" s="8">
        <v>15</v>
      </c>
      <c r="AA32" s="8">
        <v>15</v>
      </c>
      <c r="AB32" s="8">
        <v>75</v>
      </c>
      <c r="AC32" s="8">
        <v>75</v>
      </c>
      <c r="AD32" s="8">
        <v>580</v>
      </c>
      <c r="AE32" s="8">
        <v>690</v>
      </c>
      <c r="AF32">
        <v>1000</v>
      </c>
      <c r="AG32">
        <v>925</v>
      </c>
      <c r="AH32">
        <v>75</v>
      </c>
      <c r="AI32">
        <v>1000</v>
      </c>
      <c r="AJ32" s="8">
        <v>15</v>
      </c>
      <c r="AK32" s="8">
        <v>15</v>
      </c>
      <c r="AL32" s="8">
        <v>15</v>
      </c>
      <c r="AM32" s="8">
        <v>75</v>
      </c>
      <c r="AN32" s="8">
        <v>75</v>
      </c>
      <c r="AO32" s="8">
        <v>580</v>
      </c>
      <c r="AP32" s="8">
        <v>690</v>
      </c>
      <c r="AQ32">
        <v>0</v>
      </c>
      <c r="AR32">
        <v>1</v>
      </c>
      <c r="AS32" s="8">
        <v>1</v>
      </c>
      <c r="AT32" s="8">
        <v>1</v>
      </c>
      <c r="AU32" s="8">
        <v>1</v>
      </c>
      <c r="AV32" s="8">
        <v>0</v>
      </c>
      <c r="AW32" t="s">
        <v>214</v>
      </c>
      <c r="AX32" t="s">
        <v>214</v>
      </c>
      <c r="AY32" t="s">
        <v>215</v>
      </c>
      <c r="AZ32" t="s">
        <v>197</v>
      </c>
      <c r="BA32" t="s">
        <v>317</v>
      </c>
      <c r="BB32" t="s">
        <v>318</v>
      </c>
      <c r="BC32">
        <v>24238347</v>
      </c>
      <c r="BD32" t="s">
        <v>319</v>
      </c>
      <c r="BE32">
        <v>0</v>
      </c>
      <c r="BF32" t="s">
        <v>75</v>
      </c>
      <c r="BG32" t="s">
        <v>75</v>
      </c>
      <c r="BH32" t="s">
        <v>201</v>
      </c>
      <c r="BI32" t="s">
        <v>312</v>
      </c>
      <c r="BJ32" t="s">
        <v>309</v>
      </c>
      <c r="BK32" t="s">
        <v>321</v>
      </c>
      <c r="BL32" s="26" t="s">
        <v>409</v>
      </c>
      <c r="BM32" s="45">
        <v>1</v>
      </c>
      <c r="BN32" s="45">
        <v>66.666666666666671</v>
      </c>
      <c r="BO32" s="27">
        <v>45371.666666666664</v>
      </c>
      <c r="BP32" s="45">
        <v>66.666666666666671</v>
      </c>
      <c r="BQ32" s="27">
        <v>45371.666666666664</v>
      </c>
      <c r="BR32" s="45">
        <v>66.666666666666671</v>
      </c>
      <c r="BS32" s="27">
        <v>45371.666666666664</v>
      </c>
      <c r="BT32" s="30">
        <v>0</v>
      </c>
      <c r="BU32" s="26">
        <v>4</v>
      </c>
      <c r="BV32" s="45" t="s">
        <v>401</v>
      </c>
      <c r="BW32" s="28">
        <v>910</v>
      </c>
      <c r="BX32"/>
      <c r="BZ32" s="26">
        <v>1100</v>
      </c>
      <c r="CA32" s="26">
        <v>5</v>
      </c>
      <c r="CB32" s="28">
        <v>75</v>
      </c>
      <c r="CC32" s="28">
        <v>75</v>
      </c>
    </row>
    <row r="33" spans="1:81" x14ac:dyDescent="0.25">
      <c r="A33" t="s">
        <v>310</v>
      </c>
      <c r="B33" t="s">
        <v>311</v>
      </c>
      <c r="C33" t="s">
        <v>188</v>
      </c>
      <c r="D33" s="139">
        <v>36526</v>
      </c>
      <c r="E33" t="s">
        <v>221</v>
      </c>
      <c r="F33">
        <v>3073</v>
      </c>
      <c r="G33" t="s">
        <v>312</v>
      </c>
      <c r="H33" t="s">
        <v>364</v>
      </c>
      <c r="I33">
        <v>1</v>
      </c>
      <c r="J33" t="s">
        <v>365</v>
      </c>
      <c r="K33">
        <v>0</v>
      </c>
      <c r="L33" s="139">
        <v>45300</v>
      </c>
      <c r="M33" t="s">
        <v>367</v>
      </c>
      <c r="N33">
        <v>13</v>
      </c>
      <c r="O33" t="s">
        <v>332</v>
      </c>
      <c r="P33" t="s">
        <v>192</v>
      </c>
      <c r="Q33" t="s">
        <v>212</v>
      </c>
      <c r="R33" s="4">
        <v>1100</v>
      </c>
      <c r="S33" t="s">
        <v>194</v>
      </c>
      <c r="T33">
        <v>100</v>
      </c>
      <c r="U33">
        <v>780</v>
      </c>
      <c r="V33">
        <v>585</v>
      </c>
      <c r="W33">
        <v>415</v>
      </c>
      <c r="X33">
        <v>1000</v>
      </c>
      <c r="Y33" s="8">
        <v>15</v>
      </c>
      <c r="Z33" s="8">
        <v>15</v>
      </c>
      <c r="AA33" s="8">
        <v>15</v>
      </c>
      <c r="AB33" s="8">
        <v>195</v>
      </c>
      <c r="AC33" s="8">
        <v>195</v>
      </c>
      <c r="AF33">
        <v>780</v>
      </c>
      <c r="AG33">
        <v>585</v>
      </c>
      <c r="AH33">
        <v>415</v>
      </c>
      <c r="AI33">
        <v>1000</v>
      </c>
      <c r="AJ33" s="8">
        <v>15</v>
      </c>
      <c r="AK33" s="8">
        <v>15</v>
      </c>
      <c r="AL33" s="8">
        <v>15</v>
      </c>
      <c r="AM33" s="8">
        <v>195</v>
      </c>
      <c r="AN33" s="8">
        <v>195</v>
      </c>
      <c r="AQ33">
        <v>0</v>
      </c>
      <c r="AR33">
        <v>1</v>
      </c>
      <c r="AS33" s="8">
        <v>1</v>
      </c>
      <c r="AT33" s="8">
        <v>1</v>
      </c>
      <c r="AU33" s="8">
        <v>1</v>
      </c>
      <c r="AV33" s="8">
        <v>0</v>
      </c>
      <c r="AW33" t="s">
        <v>214</v>
      </c>
      <c r="AX33" t="s">
        <v>214</v>
      </c>
      <c r="AY33" t="s">
        <v>215</v>
      </c>
      <c r="AZ33" t="s">
        <v>197</v>
      </c>
      <c r="BA33" t="s">
        <v>317</v>
      </c>
      <c r="BB33" t="s">
        <v>318</v>
      </c>
      <c r="BC33">
        <v>24238347</v>
      </c>
      <c r="BD33" t="s">
        <v>319</v>
      </c>
      <c r="BE33">
        <v>0</v>
      </c>
      <c r="BF33" t="s">
        <v>75</v>
      </c>
      <c r="BG33" t="s">
        <v>75</v>
      </c>
      <c r="BH33" t="s">
        <v>201</v>
      </c>
      <c r="BI33" t="s">
        <v>312</v>
      </c>
      <c r="BJ33" t="s">
        <v>309</v>
      </c>
      <c r="BK33" t="s">
        <v>321</v>
      </c>
      <c r="BL33" s="26" t="s">
        <v>409</v>
      </c>
      <c r="BM33" s="45">
        <v>0</v>
      </c>
      <c r="BN33" s="45" t="s">
        <v>307</v>
      </c>
      <c r="BO33" s="27" t="s">
        <v>307</v>
      </c>
      <c r="BP33" s="45" t="s">
        <v>307</v>
      </c>
      <c r="BQ33" s="27" t="s">
        <v>307</v>
      </c>
      <c r="BR33" s="45" t="s">
        <v>307</v>
      </c>
      <c r="BS33" s="27" t="s">
        <v>307</v>
      </c>
      <c r="BT33" s="30">
        <v>0</v>
      </c>
      <c r="BU33" s="26">
        <v>4</v>
      </c>
      <c r="BV33" s="45" t="s">
        <v>401</v>
      </c>
      <c r="BW33" s="28" t="s">
        <v>307</v>
      </c>
      <c r="BX33"/>
      <c r="CA33" s="26">
        <v>13</v>
      </c>
      <c r="CB33" s="28">
        <v>195</v>
      </c>
      <c r="CC33" s="28">
        <v>195</v>
      </c>
    </row>
    <row r="34" spans="1:81" x14ac:dyDescent="0.25">
      <c r="A34" t="s">
        <v>310</v>
      </c>
      <c r="B34" t="s">
        <v>311</v>
      </c>
      <c r="C34" t="s">
        <v>188</v>
      </c>
      <c r="D34" s="139">
        <v>36526</v>
      </c>
      <c r="E34" t="s">
        <v>221</v>
      </c>
      <c r="F34">
        <v>3058</v>
      </c>
      <c r="G34" t="s">
        <v>312</v>
      </c>
      <c r="H34" t="s">
        <v>364</v>
      </c>
      <c r="I34">
        <v>1</v>
      </c>
      <c r="J34" t="s">
        <v>365</v>
      </c>
      <c r="K34">
        <v>0</v>
      </c>
      <c r="L34" s="139">
        <v>45287</v>
      </c>
      <c r="M34" t="s">
        <v>368</v>
      </c>
      <c r="N34">
        <v>15</v>
      </c>
      <c r="O34" t="s">
        <v>332</v>
      </c>
      <c r="P34" t="s">
        <v>192</v>
      </c>
      <c r="Q34" t="s">
        <v>212</v>
      </c>
      <c r="R34" s="4">
        <v>1100</v>
      </c>
      <c r="S34" t="s">
        <v>194</v>
      </c>
      <c r="T34">
        <v>100</v>
      </c>
      <c r="U34">
        <v>805</v>
      </c>
      <c r="V34">
        <v>580</v>
      </c>
      <c r="W34">
        <v>200</v>
      </c>
      <c r="X34">
        <v>780</v>
      </c>
      <c r="Y34" s="8">
        <v>15</v>
      </c>
      <c r="Z34" s="8">
        <v>15</v>
      </c>
      <c r="AA34" s="8">
        <v>15</v>
      </c>
      <c r="AB34" s="8">
        <v>225</v>
      </c>
      <c r="AC34" s="8">
        <v>225</v>
      </c>
      <c r="AF34">
        <v>805</v>
      </c>
      <c r="AG34">
        <v>580</v>
      </c>
      <c r="AH34">
        <v>200</v>
      </c>
      <c r="AI34">
        <v>780</v>
      </c>
      <c r="AJ34" s="8">
        <v>15</v>
      </c>
      <c r="AK34" s="8">
        <v>15</v>
      </c>
      <c r="AL34" s="8">
        <v>15</v>
      </c>
      <c r="AM34" s="8">
        <v>225</v>
      </c>
      <c r="AN34" s="8">
        <v>225</v>
      </c>
      <c r="AQ34">
        <v>0</v>
      </c>
      <c r="AR34">
        <v>1</v>
      </c>
      <c r="AS34" s="8">
        <v>1</v>
      </c>
      <c r="AT34" s="8">
        <v>1</v>
      </c>
      <c r="AU34" s="8">
        <v>1</v>
      </c>
      <c r="AV34" s="8">
        <v>0</v>
      </c>
      <c r="AW34" t="s">
        <v>214</v>
      </c>
      <c r="AX34" t="s">
        <v>214</v>
      </c>
      <c r="AY34" t="s">
        <v>215</v>
      </c>
      <c r="AZ34" t="s">
        <v>197</v>
      </c>
      <c r="BA34" t="s">
        <v>317</v>
      </c>
      <c r="BB34" t="s">
        <v>318</v>
      </c>
      <c r="BC34">
        <v>24238347</v>
      </c>
      <c r="BD34" t="s">
        <v>319</v>
      </c>
      <c r="BE34">
        <v>0</v>
      </c>
      <c r="BF34" t="s">
        <v>75</v>
      </c>
      <c r="BG34" t="s">
        <v>75</v>
      </c>
      <c r="BH34" t="s">
        <v>201</v>
      </c>
      <c r="BI34" t="s">
        <v>312</v>
      </c>
      <c r="BJ34" t="s">
        <v>309</v>
      </c>
      <c r="BK34" t="s">
        <v>321</v>
      </c>
      <c r="BL34" s="26" t="s">
        <v>409</v>
      </c>
      <c r="BM34" s="45">
        <v>0</v>
      </c>
      <c r="BN34" s="45" t="s">
        <v>307</v>
      </c>
      <c r="BO34" s="27" t="s">
        <v>307</v>
      </c>
      <c r="BP34" s="45" t="s">
        <v>307</v>
      </c>
      <c r="BQ34" s="27" t="s">
        <v>307</v>
      </c>
      <c r="BR34" s="45" t="s">
        <v>307</v>
      </c>
      <c r="BS34" s="27" t="s">
        <v>307</v>
      </c>
      <c r="BT34" s="30">
        <v>0</v>
      </c>
      <c r="BU34" s="26">
        <v>4</v>
      </c>
      <c r="BV34" s="45" t="s">
        <v>401</v>
      </c>
      <c r="BW34" s="28" t="s">
        <v>307</v>
      </c>
      <c r="BX34"/>
      <c r="CA34" s="26">
        <v>6</v>
      </c>
      <c r="CB34" s="28">
        <v>90</v>
      </c>
      <c r="CC34" s="28">
        <v>90</v>
      </c>
    </row>
    <row r="35" spans="1:81" x14ac:dyDescent="0.25">
      <c r="A35" t="s">
        <v>310</v>
      </c>
      <c r="B35" t="s">
        <v>311</v>
      </c>
      <c r="C35" t="s">
        <v>188</v>
      </c>
      <c r="D35" s="139">
        <v>36526</v>
      </c>
      <c r="E35" t="s">
        <v>221</v>
      </c>
      <c r="F35">
        <v>3084</v>
      </c>
      <c r="G35" t="s">
        <v>312</v>
      </c>
      <c r="H35" t="s">
        <v>369</v>
      </c>
      <c r="I35">
        <v>1</v>
      </c>
      <c r="J35" t="s">
        <v>239</v>
      </c>
      <c r="K35">
        <v>0</v>
      </c>
      <c r="L35" s="139">
        <v>45305</v>
      </c>
      <c r="M35" t="s">
        <v>366</v>
      </c>
      <c r="N35">
        <v>5</v>
      </c>
      <c r="O35" t="s">
        <v>332</v>
      </c>
      <c r="P35" t="s">
        <v>192</v>
      </c>
      <c r="Q35" t="s">
        <v>193</v>
      </c>
      <c r="R35" s="4">
        <v>240</v>
      </c>
      <c r="S35" t="s">
        <v>194</v>
      </c>
      <c r="T35">
        <v>100</v>
      </c>
      <c r="U35">
        <v>220</v>
      </c>
      <c r="V35">
        <v>145</v>
      </c>
      <c r="W35">
        <v>75</v>
      </c>
      <c r="X35">
        <v>220</v>
      </c>
      <c r="Y35" s="8">
        <v>15</v>
      </c>
      <c r="Z35" s="8">
        <v>15</v>
      </c>
      <c r="AA35" s="8">
        <v>15</v>
      </c>
      <c r="AB35" s="8">
        <v>75</v>
      </c>
      <c r="AC35" s="8">
        <v>75</v>
      </c>
      <c r="AD35" s="8">
        <v>0</v>
      </c>
      <c r="AE35" s="8">
        <v>490</v>
      </c>
      <c r="AF35">
        <v>220</v>
      </c>
      <c r="AG35">
        <v>145</v>
      </c>
      <c r="AH35">
        <v>75</v>
      </c>
      <c r="AI35">
        <v>220</v>
      </c>
      <c r="AJ35" s="8">
        <v>15</v>
      </c>
      <c r="AK35" s="8">
        <v>15</v>
      </c>
      <c r="AL35" s="8">
        <v>15</v>
      </c>
      <c r="AM35" s="8">
        <v>75</v>
      </c>
      <c r="AN35" s="8">
        <v>75</v>
      </c>
      <c r="AO35" s="8">
        <v>0</v>
      </c>
      <c r="AP35" s="8">
        <v>490</v>
      </c>
      <c r="AQ35">
        <v>0</v>
      </c>
      <c r="AR35">
        <v>1</v>
      </c>
      <c r="AS35" s="8">
        <v>1</v>
      </c>
      <c r="AT35" s="8">
        <v>1</v>
      </c>
      <c r="AU35" s="8">
        <v>1</v>
      </c>
      <c r="AV35" s="8">
        <v>0</v>
      </c>
      <c r="AW35" t="s">
        <v>214</v>
      </c>
      <c r="AX35" t="s">
        <v>214</v>
      </c>
      <c r="AY35" t="s">
        <v>215</v>
      </c>
      <c r="AZ35" t="s">
        <v>197</v>
      </c>
      <c r="BA35" t="s">
        <v>317</v>
      </c>
      <c r="BB35" t="s">
        <v>318</v>
      </c>
      <c r="BC35">
        <v>24238347</v>
      </c>
      <c r="BD35" t="s">
        <v>319</v>
      </c>
      <c r="BE35">
        <v>0</v>
      </c>
      <c r="BF35" t="s">
        <v>75</v>
      </c>
      <c r="BG35" t="s">
        <v>75</v>
      </c>
      <c r="BH35" t="s">
        <v>201</v>
      </c>
      <c r="BI35" t="s">
        <v>312</v>
      </c>
      <c r="BJ35" t="s">
        <v>309</v>
      </c>
      <c r="BK35" t="s">
        <v>321</v>
      </c>
      <c r="BL35" s="26" t="s">
        <v>410</v>
      </c>
      <c r="BM35" s="45">
        <v>1</v>
      </c>
      <c r="BN35" s="45">
        <v>14.666666666666666</v>
      </c>
      <c r="BO35" s="27">
        <v>45319.666666666664</v>
      </c>
      <c r="BP35" s="45">
        <v>14.666666666666666</v>
      </c>
      <c r="BQ35" s="27">
        <v>45319.666666666664</v>
      </c>
      <c r="BR35" s="45">
        <v>14.666666666666666</v>
      </c>
      <c r="BS35" s="27">
        <v>45319.666666666664</v>
      </c>
      <c r="BT35" s="30">
        <v>0</v>
      </c>
      <c r="BU35" s="26">
        <v>4</v>
      </c>
      <c r="BV35" s="45" t="s">
        <v>401</v>
      </c>
      <c r="BW35" s="28">
        <v>130</v>
      </c>
      <c r="BX35"/>
      <c r="BZ35" s="26">
        <v>240</v>
      </c>
      <c r="CA35" s="26">
        <v>5</v>
      </c>
      <c r="CB35" s="28">
        <v>75</v>
      </c>
      <c r="CC35" s="28">
        <v>75</v>
      </c>
    </row>
    <row r="36" spans="1:81" x14ac:dyDescent="0.25">
      <c r="A36" t="s">
        <v>310</v>
      </c>
      <c r="B36" t="s">
        <v>311</v>
      </c>
      <c r="C36" t="s">
        <v>188</v>
      </c>
      <c r="D36" s="139">
        <v>36526</v>
      </c>
      <c r="E36" t="s">
        <v>221</v>
      </c>
      <c r="F36">
        <v>3073</v>
      </c>
      <c r="G36" t="s">
        <v>312</v>
      </c>
      <c r="H36" t="s">
        <v>369</v>
      </c>
      <c r="I36">
        <v>1</v>
      </c>
      <c r="J36" t="s">
        <v>239</v>
      </c>
      <c r="K36">
        <v>0</v>
      </c>
      <c r="L36" s="139">
        <v>45300</v>
      </c>
      <c r="M36" t="s">
        <v>322</v>
      </c>
      <c r="N36">
        <v>13</v>
      </c>
      <c r="O36" t="s">
        <v>332</v>
      </c>
      <c r="P36" t="s">
        <v>192</v>
      </c>
      <c r="Q36" t="s">
        <v>193</v>
      </c>
      <c r="R36" s="4">
        <v>240</v>
      </c>
      <c r="S36" t="s">
        <v>194</v>
      </c>
      <c r="T36">
        <v>100</v>
      </c>
      <c r="U36">
        <v>220</v>
      </c>
      <c r="V36">
        <v>25</v>
      </c>
      <c r="W36">
        <v>195</v>
      </c>
      <c r="X36">
        <v>220</v>
      </c>
      <c r="Y36" s="8">
        <v>15</v>
      </c>
      <c r="Z36" s="8">
        <v>15</v>
      </c>
      <c r="AA36" s="8">
        <v>15</v>
      </c>
      <c r="AB36" s="8">
        <v>195</v>
      </c>
      <c r="AC36" s="8">
        <v>195</v>
      </c>
      <c r="AF36">
        <v>220</v>
      </c>
      <c r="AG36">
        <v>25</v>
      </c>
      <c r="AH36">
        <v>195</v>
      </c>
      <c r="AI36">
        <v>220</v>
      </c>
      <c r="AJ36" s="8">
        <v>15</v>
      </c>
      <c r="AK36" s="8">
        <v>15</v>
      </c>
      <c r="AL36" s="8">
        <v>15</v>
      </c>
      <c r="AM36" s="8">
        <v>195</v>
      </c>
      <c r="AN36" s="8">
        <v>195</v>
      </c>
      <c r="AQ36">
        <v>0</v>
      </c>
      <c r="AR36">
        <v>1</v>
      </c>
      <c r="AS36" s="8">
        <v>1</v>
      </c>
      <c r="AT36" s="8">
        <v>1</v>
      </c>
      <c r="AU36" s="8">
        <v>1</v>
      </c>
      <c r="AV36" s="8">
        <v>0</v>
      </c>
      <c r="AW36" t="s">
        <v>214</v>
      </c>
      <c r="AX36" t="s">
        <v>214</v>
      </c>
      <c r="AY36" t="s">
        <v>215</v>
      </c>
      <c r="AZ36" t="s">
        <v>197</v>
      </c>
      <c r="BA36" t="s">
        <v>317</v>
      </c>
      <c r="BB36" t="s">
        <v>318</v>
      </c>
      <c r="BC36">
        <v>24238347</v>
      </c>
      <c r="BD36" t="s">
        <v>319</v>
      </c>
      <c r="BE36">
        <v>0</v>
      </c>
      <c r="BF36" t="s">
        <v>75</v>
      </c>
      <c r="BG36" t="s">
        <v>75</v>
      </c>
      <c r="BH36" t="s">
        <v>201</v>
      </c>
      <c r="BI36" t="s">
        <v>312</v>
      </c>
      <c r="BJ36" t="s">
        <v>309</v>
      </c>
      <c r="BK36" t="s">
        <v>321</v>
      </c>
      <c r="BL36" s="26" t="s">
        <v>410</v>
      </c>
      <c r="BM36" s="45">
        <v>0</v>
      </c>
      <c r="BN36" s="45" t="s">
        <v>307</v>
      </c>
      <c r="BO36" s="27" t="s">
        <v>307</v>
      </c>
      <c r="BP36" s="45" t="s">
        <v>307</v>
      </c>
      <c r="BQ36" s="27" t="s">
        <v>307</v>
      </c>
      <c r="BR36" s="45" t="s">
        <v>307</v>
      </c>
      <c r="BS36" s="27" t="s">
        <v>307</v>
      </c>
      <c r="BT36" s="30">
        <v>0</v>
      </c>
      <c r="BU36" s="26">
        <v>4</v>
      </c>
      <c r="BV36" s="45" t="s">
        <v>401</v>
      </c>
      <c r="BW36" s="28" t="s">
        <v>307</v>
      </c>
      <c r="BX36"/>
      <c r="CA36" s="26">
        <v>13</v>
      </c>
      <c r="CB36" s="28">
        <v>195</v>
      </c>
      <c r="CC36" s="28">
        <v>195</v>
      </c>
    </row>
    <row r="37" spans="1:81" x14ac:dyDescent="0.25">
      <c r="A37" t="s">
        <v>310</v>
      </c>
      <c r="B37" t="s">
        <v>311</v>
      </c>
      <c r="C37" t="s">
        <v>188</v>
      </c>
      <c r="D37" s="139">
        <v>36526</v>
      </c>
      <c r="E37" t="s">
        <v>221</v>
      </c>
      <c r="F37">
        <v>3058</v>
      </c>
      <c r="G37" t="s">
        <v>312</v>
      </c>
      <c r="H37" t="s">
        <v>369</v>
      </c>
      <c r="I37">
        <v>1</v>
      </c>
      <c r="J37" t="s">
        <v>239</v>
      </c>
      <c r="K37">
        <v>0</v>
      </c>
      <c r="L37" s="139">
        <v>45287</v>
      </c>
      <c r="M37" t="s">
        <v>370</v>
      </c>
      <c r="N37">
        <v>15</v>
      </c>
      <c r="O37" t="s">
        <v>332</v>
      </c>
      <c r="P37" t="s">
        <v>192</v>
      </c>
      <c r="Q37" t="s">
        <v>193</v>
      </c>
      <c r="R37" s="4">
        <v>240</v>
      </c>
      <c r="S37" t="s">
        <v>194</v>
      </c>
      <c r="T37">
        <v>100</v>
      </c>
      <c r="U37">
        <v>220</v>
      </c>
      <c r="V37">
        <v>0</v>
      </c>
      <c r="W37">
        <v>220</v>
      </c>
      <c r="X37">
        <v>220</v>
      </c>
      <c r="Y37" s="8">
        <v>15</v>
      </c>
      <c r="Z37" s="8">
        <v>15</v>
      </c>
      <c r="AA37" s="8">
        <v>14.67</v>
      </c>
      <c r="AB37" s="8">
        <v>225</v>
      </c>
      <c r="AC37" s="8">
        <v>220</v>
      </c>
      <c r="AF37">
        <v>220</v>
      </c>
      <c r="AG37">
        <v>0</v>
      </c>
      <c r="AH37">
        <v>220</v>
      </c>
      <c r="AI37">
        <v>220</v>
      </c>
      <c r="AJ37" s="8">
        <v>15</v>
      </c>
      <c r="AK37" s="8">
        <v>15</v>
      </c>
      <c r="AL37" s="8">
        <v>14.67</v>
      </c>
      <c r="AM37" s="8">
        <v>225</v>
      </c>
      <c r="AN37" s="8">
        <v>220</v>
      </c>
      <c r="AQ37">
        <v>0</v>
      </c>
      <c r="AR37">
        <v>1</v>
      </c>
      <c r="AS37" s="8">
        <v>1</v>
      </c>
      <c r="AT37" s="8">
        <v>1</v>
      </c>
      <c r="AU37" s="8">
        <v>1</v>
      </c>
      <c r="AV37" s="8">
        <v>0</v>
      </c>
      <c r="AW37" t="s">
        <v>214</v>
      </c>
      <c r="AX37" t="s">
        <v>214</v>
      </c>
      <c r="AY37" t="s">
        <v>215</v>
      </c>
      <c r="AZ37" t="s">
        <v>197</v>
      </c>
      <c r="BA37" t="s">
        <v>317</v>
      </c>
      <c r="BB37" t="s">
        <v>318</v>
      </c>
      <c r="BC37">
        <v>24238347</v>
      </c>
      <c r="BD37" t="s">
        <v>319</v>
      </c>
      <c r="BE37">
        <v>0</v>
      </c>
      <c r="BF37" t="s">
        <v>75</v>
      </c>
      <c r="BG37" t="s">
        <v>75</v>
      </c>
      <c r="BH37" t="s">
        <v>201</v>
      </c>
      <c r="BI37" t="s">
        <v>312</v>
      </c>
      <c r="BJ37" t="s">
        <v>309</v>
      </c>
      <c r="BK37" t="s">
        <v>321</v>
      </c>
      <c r="BL37" s="26" t="s">
        <v>410</v>
      </c>
      <c r="BM37" s="45">
        <v>0</v>
      </c>
      <c r="BN37" s="45" t="s">
        <v>307</v>
      </c>
      <c r="BO37" s="27" t="s">
        <v>307</v>
      </c>
      <c r="BP37" s="45" t="s">
        <v>307</v>
      </c>
      <c r="BQ37" s="27" t="s">
        <v>307</v>
      </c>
      <c r="BR37" s="45" t="s">
        <v>307</v>
      </c>
      <c r="BS37" s="27" t="s">
        <v>307</v>
      </c>
      <c r="BT37" s="30">
        <v>-2.200000000000002E-2</v>
      </c>
      <c r="BU37" s="26">
        <v>4</v>
      </c>
      <c r="BV37" s="45" t="s">
        <v>401</v>
      </c>
      <c r="BW37" s="28" t="s">
        <v>307</v>
      </c>
      <c r="BX37"/>
      <c r="CA37" s="26">
        <v>6</v>
      </c>
      <c r="CB37" s="28">
        <v>90</v>
      </c>
      <c r="CC37" s="28">
        <v>88.02</v>
      </c>
    </row>
    <row r="38" spans="1:81" x14ac:dyDescent="0.25">
      <c r="A38" t="s">
        <v>310</v>
      </c>
      <c r="B38" t="s">
        <v>311</v>
      </c>
      <c r="C38" t="s">
        <v>188</v>
      </c>
      <c r="D38" s="139">
        <v>36526</v>
      </c>
      <c r="E38" t="s">
        <v>221</v>
      </c>
      <c r="F38">
        <v>3084</v>
      </c>
      <c r="G38" t="s">
        <v>312</v>
      </c>
      <c r="H38" t="s">
        <v>371</v>
      </c>
      <c r="I38">
        <v>1</v>
      </c>
      <c r="J38" t="s">
        <v>372</v>
      </c>
      <c r="K38">
        <v>0</v>
      </c>
      <c r="L38" s="139">
        <v>45305</v>
      </c>
      <c r="M38" t="s">
        <v>373</v>
      </c>
      <c r="N38">
        <v>5</v>
      </c>
      <c r="O38" t="s">
        <v>374</v>
      </c>
      <c r="P38" t="s">
        <v>192</v>
      </c>
      <c r="Q38" t="s">
        <v>212</v>
      </c>
      <c r="R38" s="4">
        <v>1000</v>
      </c>
      <c r="S38" t="s">
        <v>194</v>
      </c>
      <c r="T38">
        <v>100</v>
      </c>
      <c r="U38">
        <v>1000</v>
      </c>
      <c r="V38">
        <v>925</v>
      </c>
      <c r="W38">
        <v>75</v>
      </c>
      <c r="X38">
        <v>1000</v>
      </c>
      <c r="Y38" s="8">
        <v>15</v>
      </c>
      <c r="Z38" s="8">
        <v>15</v>
      </c>
      <c r="AA38" s="8">
        <v>15</v>
      </c>
      <c r="AB38" s="8">
        <v>75</v>
      </c>
      <c r="AC38" s="8">
        <v>75</v>
      </c>
      <c r="AD38" s="8">
        <v>0</v>
      </c>
      <c r="AE38" s="8">
        <v>1270</v>
      </c>
      <c r="AF38">
        <v>1000</v>
      </c>
      <c r="AG38">
        <v>925</v>
      </c>
      <c r="AH38">
        <v>75</v>
      </c>
      <c r="AI38">
        <v>1000</v>
      </c>
      <c r="AJ38" s="8">
        <v>15</v>
      </c>
      <c r="AK38" s="8">
        <v>15</v>
      </c>
      <c r="AL38" s="8">
        <v>15</v>
      </c>
      <c r="AM38" s="8">
        <v>75</v>
      </c>
      <c r="AN38" s="8">
        <v>75</v>
      </c>
      <c r="AO38" s="8">
        <v>0</v>
      </c>
      <c r="AP38" s="8">
        <v>1270</v>
      </c>
      <c r="AQ38">
        <v>0</v>
      </c>
      <c r="AR38">
        <v>1</v>
      </c>
      <c r="AS38" s="8">
        <v>1</v>
      </c>
      <c r="AT38" s="8">
        <v>1</v>
      </c>
      <c r="AU38" s="8">
        <v>1</v>
      </c>
      <c r="AV38" s="8">
        <v>0</v>
      </c>
      <c r="AW38" t="s">
        <v>214</v>
      </c>
      <c r="AX38" t="s">
        <v>214</v>
      </c>
      <c r="AY38" t="s">
        <v>215</v>
      </c>
      <c r="AZ38" t="s">
        <v>197</v>
      </c>
      <c r="BA38" t="s">
        <v>317</v>
      </c>
      <c r="BB38" t="s">
        <v>318</v>
      </c>
      <c r="BC38">
        <v>24238347</v>
      </c>
      <c r="BD38" t="s">
        <v>319</v>
      </c>
      <c r="BE38">
        <v>0</v>
      </c>
      <c r="BF38" t="s">
        <v>75</v>
      </c>
      <c r="BG38" t="s">
        <v>75</v>
      </c>
      <c r="BH38" t="s">
        <v>201</v>
      </c>
      <c r="BI38" t="s">
        <v>312</v>
      </c>
      <c r="BJ38" t="s">
        <v>309</v>
      </c>
      <c r="BK38" t="s">
        <v>321</v>
      </c>
      <c r="BL38" s="26" t="s">
        <v>411</v>
      </c>
      <c r="BM38" s="45">
        <v>1</v>
      </c>
      <c r="BN38" s="45">
        <v>66.666666666666671</v>
      </c>
      <c r="BO38" s="27">
        <v>45371.666666666664</v>
      </c>
      <c r="BP38" s="45">
        <v>66.666666666666671</v>
      </c>
      <c r="BQ38" s="27">
        <v>45371.666666666664</v>
      </c>
      <c r="BR38" s="45">
        <v>66.666666666666671</v>
      </c>
      <c r="BS38" s="27">
        <v>45371.666666666664</v>
      </c>
      <c r="BT38" s="30">
        <v>0</v>
      </c>
      <c r="BU38" s="26">
        <v>4</v>
      </c>
      <c r="BV38" s="45" t="s">
        <v>401</v>
      </c>
      <c r="BW38" s="28">
        <v>910</v>
      </c>
      <c r="BX38"/>
      <c r="BZ38" s="26">
        <v>1000</v>
      </c>
      <c r="CA38" s="26">
        <v>5</v>
      </c>
      <c r="CB38" s="28">
        <v>75</v>
      </c>
      <c r="CC38" s="28">
        <v>75</v>
      </c>
    </row>
    <row r="39" spans="1:81" x14ac:dyDescent="0.25">
      <c r="A39" t="s">
        <v>310</v>
      </c>
      <c r="B39" t="s">
        <v>311</v>
      </c>
      <c r="C39" t="s">
        <v>188</v>
      </c>
      <c r="D39" s="139">
        <v>36526</v>
      </c>
      <c r="E39" t="s">
        <v>221</v>
      </c>
      <c r="F39">
        <v>3073</v>
      </c>
      <c r="G39" t="s">
        <v>312</v>
      </c>
      <c r="H39" t="s">
        <v>371</v>
      </c>
      <c r="I39">
        <v>1</v>
      </c>
      <c r="J39" t="s">
        <v>372</v>
      </c>
      <c r="K39">
        <v>0</v>
      </c>
      <c r="L39" s="139">
        <v>45300</v>
      </c>
      <c r="M39" t="s">
        <v>375</v>
      </c>
      <c r="N39">
        <v>13</v>
      </c>
      <c r="O39" t="s">
        <v>374</v>
      </c>
      <c r="P39" t="s">
        <v>192</v>
      </c>
      <c r="Q39" t="s">
        <v>212</v>
      </c>
      <c r="R39" s="4">
        <v>1000</v>
      </c>
      <c r="S39" t="s">
        <v>194</v>
      </c>
      <c r="T39">
        <v>100</v>
      </c>
      <c r="U39">
        <v>775</v>
      </c>
      <c r="V39">
        <v>580</v>
      </c>
      <c r="W39">
        <v>420</v>
      </c>
      <c r="X39">
        <v>1000</v>
      </c>
      <c r="Y39" s="8">
        <v>15</v>
      </c>
      <c r="Z39" s="8">
        <v>15</v>
      </c>
      <c r="AA39" s="8">
        <v>15</v>
      </c>
      <c r="AB39" s="8">
        <v>195</v>
      </c>
      <c r="AC39" s="8">
        <v>195</v>
      </c>
      <c r="AF39">
        <v>775</v>
      </c>
      <c r="AG39">
        <v>580</v>
      </c>
      <c r="AH39">
        <v>420</v>
      </c>
      <c r="AI39">
        <v>1000</v>
      </c>
      <c r="AJ39" s="8">
        <v>15</v>
      </c>
      <c r="AK39" s="8">
        <v>15</v>
      </c>
      <c r="AL39" s="8">
        <v>15</v>
      </c>
      <c r="AM39" s="8">
        <v>195</v>
      </c>
      <c r="AN39" s="8">
        <v>195</v>
      </c>
      <c r="AQ39">
        <v>0</v>
      </c>
      <c r="AR39">
        <v>1</v>
      </c>
      <c r="AS39" s="8">
        <v>1</v>
      </c>
      <c r="AT39" s="8">
        <v>1</v>
      </c>
      <c r="AU39" s="8">
        <v>1</v>
      </c>
      <c r="AV39" s="8">
        <v>0</v>
      </c>
      <c r="AW39" t="s">
        <v>214</v>
      </c>
      <c r="AX39" t="s">
        <v>214</v>
      </c>
      <c r="AY39" t="s">
        <v>215</v>
      </c>
      <c r="AZ39" t="s">
        <v>197</v>
      </c>
      <c r="BA39" t="s">
        <v>317</v>
      </c>
      <c r="BB39" t="s">
        <v>318</v>
      </c>
      <c r="BC39">
        <v>24238347</v>
      </c>
      <c r="BD39" t="s">
        <v>319</v>
      </c>
      <c r="BE39">
        <v>0</v>
      </c>
      <c r="BF39" t="s">
        <v>75</v>
      </c>
      <c r="BG39" t="s">
        <v>75</v>
      </c>
      <c r="BH39" t="s">
        <v>201</v>
      </c>
      <c r="BI39" t="s">
        <v>312</v>
      </c>
      <c r="BJ39" t="s">
        <v>309</v>
      </c>
      <c r="BK39" t="s">
        <v>321</v>
      </c>
      <c r="BL39" s="26" t="s">
        <v>411</v>
      </c>
      <c r="BM39" s="45">
        <v>0</v>
      </c>
      <c r="BN39" s="45" t="s">
        <v>307</v>
      </c>
      <c r="BO39" s="27" t="s">
        <v>307</v>
      </c>
      <c r="BP39" s="45" t="s">
        <v>307</v>
      </c>
      <c r="BQ39" s="27" t="s">
        <v>307</v>
      </c>
      <c r="BR39" s="45" t="s">
        <v>307</v>
      </c>
      <c r="BS39" s="27" t="s">
        <v>307</v>
      </c>
      <c r="BT39" s="30">
        <v>0</v>
      </c>
      <c r="BU39" s="26">
        <v>4</v>
      </c>
      <c r="BV39" s="45" t="s">
        <v>401</v>
      </c>
      <c r="BW39" s="28" t="s">
        <v>307</v>
      </c>
      <c r="BX39"/>
      <c r="CA39" s="26">
        <v>13</v>
      </c>
      <c r="CB39" s="28">
        <v>195</v>
      </c>
      <c r="CC39" s="28">
        <v>195</v>
      </c>
    </row>
    <row r="40" spans="1:81" x14ac:dyDescent="0.25">
      <c r="A40" t="s">
        <v>310</v>
      </c>
      <c r="B40" t="s">
        <v>311</v>
      </c>
      <c r="C40" t="s">
        <v>188</v>
      </c>
      <c r="D40" s="139">
        <v>36526</v>
      </c>
      <c r="E40" t="s">
        <v>221</v>
      </c>
      <c r="F40">
        <v>3058</v>
      </c>
      <c r="G40" t="s">
        <v>312</v>
      </c>
      <c r="H40" t="s">
        <v>371</v>
      </c>
      <c r="I40">
        <v>1</v>
      </c>
      <c r="J40" t="s">
        <v>372</v>
      </c>
      <c r="K40">
        <v>0</v>
      </c>
      <c r="L40" s="139">
        <v>45287</v>
      </c>
      <c r="M40" t="s">
        <v>376</v>
      </c>
      <c r="N40">
        <v>15</v>
      </c>
      <c r="O40" t="s">
        <v>374</v>
      </c>
      <c r="P40" t="s">
        <v>192</v>
      </c>
      <c r="Q40" t="s">
        <v>212</v>
      </c>
      <c r="R40" s="4">
        <v>1000</v>
      </c>
      <c r="S40" t="s">
        <v>194</v>
      </c>
      <c r="T40">
        <v>100</v>
      </c>
      <c r="U40">
        <v>1000</v>
      </c>
      <c r="V40">
        <v>0</v>
      </c>
      <c r="W40">
        <v>775</v>
      </c>
      <c r="X40">
        <v>775</v>
      </c>
      <c r="Y40" s="8">
        <v>15</v>
      </c>
      <c r="Z40" s="8">
        <v>15</v>
      </c>
      <c r="AA40" s="8">
        <v>66.67</v>
      </c>
      <c r="AB40" s="8">
        <v>225</v>
      </c>
      <c r="AC40" s="8">
        <v>1000</v>
      </c>
      <c r="AF40">
        <v>1000</v>
      </c>
      <c r="AG40">
        <v>0</v>
      </c>
      <c r="AH40">
        <v>775</v>
      </c>
      <c r="AI40">
        <v>775</v>
      </c>
      <c r="AJ40" s="8">
        <v>15</v>
      </c>
      <c r="AK40" s="8">
        <v>15</v>
      </c>
      <c r="AL40" s="8">
        <v>66.67</v>
      </c>
      <c r="AM40" s="8">
        <v>225</v>
      </c>
      <c r="AN40" s="8">
        <v>1000</v>
      </c>
      <c r="AQ40">
        <v>0</v>
      </c>
      <c r="AR40">
        <v>1</v>
      </c>
      <c r="AS40" s="8">
        <v>1</v>
      </c>
      <c r="AT40" s="8">
        <v>1</v>
      </c>
      <c r="AU40" s="8">
        <v>1</v>
      </c>
      <c r="AV40" s="8">
        <v>0</v>
      </c>
      <c r="AW40" t="s">
        <v>214</v>
      </c>
      <c r="AX40" t="s">
        <v>214</v>
      </c>
      <c r="AY40" t="s">
        <v>215</v>
      </c>
      <c r="AZ40" t="s">
        <v>197</v>
      </c>
      <c r="BA40" t="s">
        <v>317</v>
      </c>
      <c r="BB40" t="s">
        <v>318</v>
      </c>
      <c r="BC40">
        <v>24238347</v>
      </c>
      <c r="BD40" t="s">
        <v>319</v>
      </c>
      <c r="BE40">
        <v>0</v>
      </c>
      <c r="BF40" t="s">
        <v>75</v>
      </c>
      <c r="BG40" t="s">
        <v>75</v>
      </c>
      <c r="BH40" t="s">
        <v>201</v>
      </c>
      <c r="BI40" t="s">
        <v>312</v>
      </c>
      <c r="BJ40" t="s">
        <v>309</v>
      </c>
      <c r="BK40" t="s">
        <v>321</v>
      </c>
      <c r="BL40" s="26" t="s">
        <v>411</v>
      </c>
      <c r="BM40" s="45">
        <v>0</v>
      </c>
      <c r="BN40" s="45" t="s">
        <v>307</v>
      </c>
      <c r="BO40" s="27" t="s">
        <v>307</v>
      </c>
      <c r="BP40" s="45" t="s">
        <v>307</v>
      </c>
      <c r="BQ40" s="27" t="s">
        <v>307</v>
      </c>
      <c r="BR40" s="45" t="s">
        <v>307</v>
      </c>
      <c r="BS40" s="27" t="s">
        <v>307</v>
      </c>
      <c r="BT40" s="30">
        <v>3.4446666666666665</v>
      </c>
      <c r="BU40" s="26">
        <v>4</v>
      </c>
      <c r="BV40" s="45" t="s">
        <v>399</v>
      </c>
      <c r="BW40" s="28" t="s">
        <v>307</v>
      </c>
      <c r="BX40"/>
      <c r="CA40" s="26">
        <v>6</v>
      </c>
      <c r="CB40" s="28">
        <v>90</v>
      </c>
      <c r="CC40" s="28">
        <v>400.02</v>
      </c>
    </row>
    <row r="41" spans="1:81" x14ac:dyDescent="0.25">
      <c r="A41" t="s">
        <v>310</v>
      </c>
      <c r="B41" t="s">
        <v>311</v>
      </c>
      <c r="C41" t="s">
        <v>188</v>
      </c>
      <c r="D41" s="139">
        <v>36526</v>
      </c>
      <c r="E41" t="s">
        <v>221</v>
      </c>
      <c r="F41">
        <v>3084</v>
      </c>
      <c r="G41" t="s">
        <v>312</v>
      </c>
      <c r="H41" t="s">
        <v>377</v>
      </c>
      <c r="I41">
        <v>1</v>
      </c>
      <c r="J41" t="s">
        <v>378</v>
      </c>
      <c r="K41">
        <v>0</v>
      </c>
      <c r="L41" s="139">
        <v>45305</v>
      </c>
      <c r="M41" t="s">
        <v>373</v>
      </c>
      <c r="N41">
        <v>5</v>
      </c>
      <c r="O41" t="s">
        <v>379</v>
      </c>
      <c r="P41" t="s">
        <v>192</v>
      </c>
      <c r="Q41" t="s">
        <v>212</v>
      </c>
      <c r="R41" s="4">
        <v>1000</v>
      </c>
      <c r="S41" t="s">
        <v>194</v>
      </c>
      <c r="T41">
        <v>100</v>
      </c>
      <c r="U41">
        <v>1000</v>
      </c>
      <c r="V41">
        <v>900</v>
      </c>
      <c r="W41">
        <v>100</v>
      </c>
      <c r="X41">
        <v>1000</v>
      </c>
      <c r="Y41" s="8">
        <v>20</v>
      </c>
      <c r="Z41" s="8">
        <v>20</v>
      </c>
      <c r="AA41" s="8">
        <v>20</v>
      </c>
      <c r="AB41" s="8">
        <v>100</v>
      </c>
      <c r="AC41" s="8">
        <v>100</v>
      </c>
      <c r="AD41" s="8">
        <v>440</v>
      </c>
      <c r="AE41" s="8">
        <v>1360</v>
      </c>
      <c r="AF41">
        <v>1000</v>
      </c>
      <c r="AG41">
        <v>900</v>
      </c>
      <c r="AH41">
        <v>100</v>
      </c>
      <c r="AI41">
        <v>1000</v>
      </c>
      <c r="AJ41" s="8">
        <v>20</v>
      </c>
      <c r="AK41" s="8">
        <v>20</v>
      </c>
      <c r="AL41" s="8">
        <v>20</v>
      </c>
      <c r="AM41" s="8">
        <v>100</v>
      </c>
      <c r="AN41" s="8">
        <v>100</v>
      </c>
      <c r="AO41" s="8">
        <v>440</v>
      </c>
      <c r="AP41" s="8">
        <v>1360</v>
      </c>
      <c r="AQ41">
        <v>0</v>
      </c>
      <c r="AR41">
        <v>1</v>
      </c>
      <c r="AS41" s="8">
        <v>1</v>
      </c>
      <c r="AT41" s="8">
        <v>1</v>
      </c>
      <c r="AU41" s="8">
        <v>1</v>
      </c>
      <c r="AV41" s="8">
        <v>0</v>
      </c>
      <c r="AW41" t="s">
        <v>214</v>
      </c>
      <c r="AX41" t="s">
        <v>214</v>
      </c>
      <c r="AY41" t="s">
        <v>215</v>
      </c>
      <c r="AZ41" t="s">
        <v>197</v>
      </c>
      <c r="BA41" t="s">
        <v>317</v>
      </c>
      <c r="BB41" t="s">
        <v>318</v>
      </c>
      <c r="BC41">
        <v>24238347</v>
      </c>
      <c r="BD41" t="s">
        <v>319</v>
      </c>
      <c r="BE41">
        <v>0</v>
      </c>
      <c r="BF41" t="s">
        <v>75</v>
      </c>
      <c r="BG41" t="s">
        <v>75</v>
      </c>
      <c r="BH41" t="s">
        <v>201</v>
      </c>
      <c r="BI41" t="s">
        <v>312</v>
      </c>
      <c r="BJ41" t="s">
        <v>309</v>
      </c>
      <c r="BK41" t="s">
        <v>321</v>
      </c>
      <c r="BL41" s="26" t="s">
        <v>412</v>
      </c>
      <c r="BM41" s="45">
        <v>1</v>
      </c>
      <c r="BN41" s="45">
        <v>50</v>
      </c>
      <c r="BO41" s="27">
        <v>45355</v>
      </c>
      <c r="BP41" s="45">
        <v>50</v>
      </c>
      <c r="BQ41" s="27">
        <v>45355</v>
      </c>
      <c r="BR41" s="45">
        <v>50</v>
      </c>
      <c r="BS41" s="27">
        <v>45355</v>
      </c>
      <c r="BT41" s="30">
        <v>0</v>
      </c>
      <c r="BU41" s="26">
        <v>4</v>
      </c>
      <c r="BV41" s="45" t="s">
        <v>401</v>
      </c>
      <c r="BW41" s="28">
        <v>880</v>
      </c>
      <c r="BX41"/>
      <c r="BZ41" s="26">
        <v>1000</v>
      </c>
      <c r="CA41" s="26">
        <v>5</v>
      </c>
      <c r="CB41" s="28">
        <v>100</v>
      </c>
      <c r="CC41" s="28">
        <v>100</v>
      </c>
    </row>
    <row r="42" spans="1:81" x14ac:dyDescent="0.25">
      <c r="A42" t="s">
        <v>310</v>
      </c>
      <c r="B42" t="s">
        <v>311</v>
      </c>
      <c r="C42" t="s">
        <v>188</v>
      </c>
      <c r="D42" s="139">
        <v>36526</v>
      </c>
      <c r="E42" t="s">
        <v>221</v>
      </c>
      <c r="F42">
        <v>3073</v>
      </c>
      <c r="G42" t="s">
        <v>312</v>
      </c>
      <c r="H42" t="s">
        <v>377</v>
      </c>
      <c r="I42">
        <v>1</v>
      </c>
      <c r="J42" t="s">
        <v>378</v>
      </c>
      <c r="K42">
        <v>0</v>
      </c>
      <c r="L42" s="139">
        <v>45300</v>
      </c>
      <c r="M42" t="s">
        <v>380</v>
      </c>
      <c r="N42">
        <v>13</v>
      </c>
      <c r="O42" t="s">
        <v>379</v>
      </c>
      <c r="P42" t="s">
        <v>192</v>
      </c>
      <c r="Q42" t="s">
        <v>212</v>
      </c>
      <c r="R42" s="4">
        <v>1000</v>
      </c>
      <c r="S42" t="s">
        <v>194</v>
      </c>
      <c r="T42">
        <v>100</v>
      </c>
      <c r="U42">
        <v>700</v>
      </c>
      <c r="V42">
        <v>440</v>
      </c>
      <c r="W42">
        <v>560</v>
      </c>
      <c r="X42">
        <v>1000</v>
      </c>
      <c r="Y42" s="8">
        <v>20</v>
      </c>
      <c r="Z42" s="8">
        <v>20</v>
      </c>
      <c r="AA42" s="8">
        <v>20</v>
      </c>
      <c r="AB42" s="8">
        <v>260</v>
      </c>
      <c r="AC42" s="8">
        <v>260</v>
      </c>
      <c r="AF42">
        <v>700</v>
      </c>
      <c r="AG42">
        <v>440</v>
      </c>
      <c r="AH42">
        <v>560</v>
      </c>
      <c r="AI42">
        <v>1000</v>
      </c>
      <c r="AJ42" s="8">
        <v>20</v>
      </c>
      <c r="AK42" s="8">
        <v>20</v>
      </c>
      <c r="AL42" s="8">
        <v>20</v>
      </c>
      <c r="AM42" s="8">
        <v>260</v>
      </c>
      <c r="AN42" s="8">
        <v>260</v>
      </c>
      <c r="AQ42">
        <v>0</v>
      </c>
      <c r="AR42">
        <v>1</v>
      </c>
      <c r="AS42" s="8">
        <v>1</v>
      </c>
      <c r="AT42" s="8">
        <v>1</v>
      </c>
      <c r="AU42" s="8">
        <v>1</v>
      </c>
      <c r="AV42" s="8">
        <v>0</v>
      </c>
      <c r="AW42" t="s">
        <v>214</v>
      </c>
      <c r="AX42" t="s">
        <v>214</v>
      </c>
      <c r="AY42" t="s">
        <v>215</v>
      </c>
      <c r="AZ42" t="s">
        <v>197</v>
      </c>
      <c r="BA42" t="s">
        <v>317</v>
      </c>
      <c r="BB42" t="s">
        <v>318</v>
      </c>
      <c r="BC42">
        <v>24238347</v>
      </c>
      <c r="BD42" t="s">
        <v>319</v>
      </c>
      <c r="BE42">
        <v>0</v>
      </c>
      <c r="BF42" t="s">
        <v>75</v>
      </c>
      <c r="BG42" t="s">
        <v>75</v>
      </c>
      <c r="BH42" t="s">
        <v>201</v>
      </c>
      <c r="BI42" t="s">
        <v>312</v>
      </c>
      <c r="BJ42" t="s">
        <v>309</v>
      </c>
      <c r="BK42" t="s">
        <v>321</v>
      </c>
      <c r="BL42" s="26" t="s">
        <v>412</v>
      </c>
      <c r="BM42" s="45">
        <v>0</v>
      </c>
      <c r="BN42" s="45" t="s">
        <v>307</v>
      </c>
      <c r="BO42" s="27" t="s">
        <v>307</v>
      </c>
      <c r="BP42" s="45" t="s">
        <v>307</v>
      </c>
      <c r="BQ42" s="27" t="s">
        <v>307</v>
      </c>
      <c r="BR42" s="45" t="s">
        <v>307</v>
      </c>
      <c r="BS42" s="27" t="s">
        <v>307</v>
      </c>
      <c r="BT42" s="30">
        <v>0</v>
      </c>
      <c r="BU42" s="26">
        <v>4</v>
      </c>
      <c r="BV42" s="45" t="s">
        <v>401</v>
      </c>
      <c r="BW42" s="28" t="s">
        <v>307</v>
      </c>
      <c r="BX42"/>
      <c r="CA42" s="26">
        <v>13</v>
      </c>
      <c r="CB42" s="28">
        <v>260</v>
      </c>
      <c r="CC42" s="28">
        <v>260</v>
      </c>
    </row>
    <row r="43" spans="1:81" x14ac:dyDescent="0.25">
      <c r="A43" t="s">
        <v>310</v>
      </c>
      <c r="B43" t="s">
        <v>311</v>
      </c>
      <c r="C43" t="s">
        <v>188</v>
      </c>
      <c r="D43" s="139">
        <v>36526</v>
      </c>
      <c r="E43" t="s">
        <v>221</v>
      </c>
      <c r="F43">
        <v>3058</v>
      </c>
      <c r="G43" t="s">
        <v>312</v>
      </c>
      <c r="H43" t="s">
        <v>377</v>
      </c>
      <c r="I43">
        <v>1</v>
      </c>
      <c r="J43" t="s">
        <v>378</v>
      </c>
      <c r="K43">
        <v>0</v>
      </c>
      <c r="L43" s="139">
        <v>45287</v>
      </c>
      <c r="M43" t="s">
        <v>381</v>
      </c>
      <c r="N43">
        <v>15</v>
      </c>
      <c r="O43" t="s">
        <v>379</v>
      </c>
      <c r="P43" t="s">
        <v>192</v>
      </c>
      <c r="Q43" t="s">
        <v>212</v>
      </c>
      <c r="R43" s="4">
        <v>1000</v>
      </c>
      <c r="S43" t="s">
        <v>194</v>
      </c>
      <c r="T43">
        <v>100</v>
      </c>
      <c r="U43">
        <v>1000</v>
      </c>
      <c r="V43">
        <v>0</v>
      </c>
      <c r="W43">
        <v>700</v>
      </c>
      <c r="X43">
        <v>700</v>
      </c>
      <c r="Y43" s="8">
        <v>20</v>
      </c>
      <c r="Z43" s="8">
        <v>20</v>
      </c>
      <c r="AA43" s="8">
        <v>66.67</v>
      </c>
      <c r="AB43" s="8">
        <v>300</v>
      </c>
      <c r="AC43" s="8">
        <v>1000</v>
      </c>
      <c r="AF43">
        <v>1000</v>
      </c>
      <c r="AG43">
        <v>0</v>
      </c>
      <c r="AH43">
        <v>700</v>
      </c>
      <c r="AI43">
        <v>700</v>
      </c>
      <c r="AJ43" s="8">
        <v>20</v>
      </c>
      <c r="AK43" s="8">
        <v>20</v>
      </c>
      <c r="AL43" s="8">
        <v>66.67</v>
      </c>
      <c r="AM43" s="8">
        <v>300</v>
      </c>
      <c r="AN43" s="8">
        <v>1000</v>
      </c>
      <c r="AQ43">
        <v>0</v>
      </c>
      <c r="AR43">
        <v>1</v>
      </c>
      <c r="AS43" s="8">
        <v>1</v>
      </c>
      <c r="AT43" s="8">
        <v>1</v>
      </c>
      <c r="AU43" s="8">
        <v>1</v>
      </c>
      <c r="AV43" s="8">
        <v>0</v>
      </c>
      <c r="AW43" t="s">
        <v>214</v>
      </c>
      <c r="AX43" t="s">
        <v>214</v>
      </c>
      <c r="AY43" t="s">
        <v>215</v>
      </c>
      <c r="AZ43" t="s">
        <v>197</v>
      </c>
      <c r="BA43" t="s">
        <v>317</v>
      </c>
      <c r="BB43" t="s">
        <v>318</v>
      </c>
      <c r="BC43">
        <v>24238347</v>
      </c>
      <c r="BD43" t="s">
        <v>319</v>
      </c>
      <c r="BE43">
        <v>0</v>
      </c>
      <c r="BF43" t="s">
        <v>75</v>
      </c>
      <c r="BG43" t="s">
        <v>75</v>
      </c>
      <c r="BH43" t="s">
        <v>201</v>
      </c>
      <c r="BI43" t="s">
        <v>312</v>
      </c>
      <c r="BJ43" t="s">
        <v>309</v>
      </c>
      <c r="BK43" t="s">
        <v>321</v>
      </c>
      <c r="BL43" s="26" t="s">
        <v>412</v>
      </c>
      <c r="BM43" s="45">
        <v>0</v>
      </c>
      <c r="BN43" s="45" t="s">
        <v>307</v>
      </c>
      <c r="BO43" s="27" t="s">
        <v>307</v>
      </c>
      <c r="BP43" s="45" t="s">
        <v>307</v>
      </c>
      <c r="BQ43" s="27" t="s">
        <v>307</v>
      </c>
      <c r="BR43" s="45" t="s">
        <v>307</v>
      </c>
      <c r="BS43" s="27" t="s">
        <v>307</v>
      </c>
      <c r="BT43" s="30">
        <v>2.3334999999999999</v>
      </c>
      <c r="BU43" s="26">
        <v>4</v>
      </c>
      <c r="BV43" s="45" t="s">
        <v>399</v>
      </c>
      <c r="BW43" s="28" t="s">
        <v>307</v>
      </c>
      <c r="BX43"/>
      <c r="CA43" s="26">
        <v>6</v>
      </c>
      <c r="CB43" s="28">
        <v>120</v>
      </c>
      <c r="CC43" s="28">
        <v>400.02</v>
      </c>
    </row>
    <row r="45" spans="1:81" x14ac:dyDescent="0.25">
      <c r="AR45" s="36">
        <f>SUBTOTAL(9,AR5:AR43)</f>
        <v>38</v>
      </c>
    </row>
  </sheetData>
  <mergeCells count="10">
    <mergeCell ref="U3:AE3"/>
    <mergeCell ref="AF3:AP3"/>
    <mergeCell ref="BL3:BW3"/>
    <mergeCell ref="CD3:CG3"/>
    <mergeCell ref="BX3:BY3"/>
    <mergeCell ref="BH3:BK3"/>
    <mergeCell ref="AS3:AV3"/>
    <mergeCell ref="AW3:AZ3"/>
    <mergeCell ref="BA3:BG3"/>
    <mergeCell ref="CA3:CC3"/>
  </mergeCells>
  <conditionalFormatting sqref="A5:BY6">
    <cfRule type="expression" dxfId="53" priority="18" stopIfTrue="1">
      <formula>MOD(ROW(),2)=0</formula>
    </cfRule>
    <cfRule type="expression" dxfId="52" priority="19">
      <formula>MOD(ROW(),2)&lt;&gt;0</formula>
    </cfRule>
  </conditionalFormatting>
  <conditionalFormatting sqref="A5:CC6">
    <cfRule type="expression" dxfId="51" priority="8">
      <formula>(ROW()/2-INT(ROW()/2))=0</formula>
    </cfRule>
    <cfRule type="expression" dxfId="50" priority="12">
      <formula>(ROW()/2-INT(ROW()/2))=0</formula>
    </cfRule>
    <cfRule type="expression" dxfId="49" priority="14">
      <formula>(ROW()/2-INT(ROW()/2))=0</formula>
    </cfRule>
    <cfRule type="expression" dxfId="48" priority="16">
      <formula>(ROW()/2-INT(ROW()/2))=0</formula>
    </cfRule>
    <cfRule type="expression" dxfId="47" priority="17">
      <formula>MOD(ROW(),2)=0</formula>
    </cfRule>
    <cfRule type="expression" dxfId="46" priority="3">
      <formula>(ROW()/2-INT(ROW()/2))=0</formula>
    </cfRule>
  </conditionalFormatting>
  <conditionalFormatting sqref="A5:CC6">
    <cfRule type="expression" dxfId="45" priority="15">
      <formula>(ROW()/2-INT(ROW()/2))=0</formula>
    </cfRule>
  </conditionalFormatting>
  <conditionalFormatting sqref="A5:CC6">
    <cfRule type="expression" dxfId="44" priority="13">
      <formula>(ROW()/2-INT(ROW()/2))=0</formula>
    </cfRule>
  </conditionalFormatting>
  <conditionalFormatting sqref="A5:CC6">
    <cfRule type="expression" dxfId="43" priority="9">
      <formula>(ROW()/2-INT(ROW()/2))=0</formula>
    </cfRule>
    <cfRule type="expression" dxfId="42" priority="10">
      <formula>(ROW()/2-INT(ROW()/2))=0</formula>
    </cfRule>
    <cfRule type="expression" dxfId="41" priority="11">
      <formula>(ROW()/2-INT(ROW()/2))=0</formula>
    </cfRule>
    <cfRule type="expression" dxfId="40" priority="2">
      <formula>(ROW()/2-INT(ROW()/2))=0</formula>
    </cfRule>
  </conditionalFormatting>
  <conditionalFormatting sqref="A5:CC6">
    <cfRule type="expression" dxfId="39" priority="4">
      <formula>(ROW()/2-INT(ROW()/2))=0</formula>
    </cfRule>
    <cfRule type="expression" dxfId="38" priority="5">
      <formula>(ROW()/2-INT(ROW()/2))=0</formula>
    </cfRule>
    <cfRule type="expression" dxfId="37" priority="6">
      <formula>(ROW()/2-INT(ROW()/2))=0</formula>
    </cfRule>
    <cfRule type="expression" dxfId="36" priority="7">
      <formula>(ROW()/2-INT(ROW()/2))=0</formula>
    </cfRule>
  </conditionalFormatting>
  <conditionalFormatting sqref="A5:CC43">
    <cfRule type="expression" dxfId="14" priority="1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G119"/>
  <sheetViews>
    <sheetView topLeftCell="BI1" workbookViewId="0">
      <pane ySplit="4" topLeftCell="A5" activePane="bottomLeft" state="frozen"/>
      <selection pane="bottomLeft" activeCell="A143" sqref="A143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108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6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20.85546875" style="26" customWidth="1" collapsed="1"/>
    <col min="50" max="50" width="20.28515625" style="27" customWidth="1" collapsed="1"/>
    <col min="51" max="51" width="24.7109375" style="26" customWidth="1" collapsed="1"/>
    <col min="52" max="52" width="20.42578125" style="26" customWidth="1" collapsed="1"/>
    <col min="53" max="53" width="10.7109375" style="112" customWidth="1" collapsed="1"/>
    <col min="54" max="54" width="18.85546875" style="44" customWidth="1" collapsed="1"/>
    <col min="55" max="55" width="9.7109375" style="36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35.5703125" style="26" customWidth="1"/>
    <col min="61" max="61" width="18.140625" style="26" customWidth="1" collapsed="1"/>
    <col min="62" max="62" width="15.28515625" style="36" customWidth="1" collapsed="1"/>
    <col min="63" max="63" width="18.42578125" style="26" customWidth="1" collapsed="1"/>
    <col min="64" max="64" width="27.28515625" style="26" customWidth="1" collapsed="1"/>
    <col min="65" max="85" width="9.140625" style="26"/>
    <col min="86" max="16384" width="9.140625" style="26" collapsed="1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108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8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119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108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8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72" t="s">
        <v>308</v>
      </c>
      <c r="C3" s="23"/>
      <c r="D3" s="18" t="s">
        <v>2</v>
      </c>
      <c r="E3" s="139">
        <v>45281</v>
      </c>
      <c r="F3" s="18" t="s">
        <v>3</v>
      </c>
      <c r="G3" s="139">
        <v>45311</v>
      </c>
      <c r="H3" s="3"/>
      <c r="I3" s="41"/>
      <c r="J3" s="37" t="s">
        <v>127</v>
      </c>
      <c r="K3" s="71"/>
      <c r="L3" s="72" t="s">
        <v>309</v>
      </c>
      <c r="M3" s="15"/>
      <c r="N3" s="4"/>
      <c r="O3" s="15"/>
      <c r="P3" s="15"/>
      <c r="Q3" s="62"/>
      <c r="R3" s="108"/>
      <c r="S3" s="15"/>
      <c r="T3" s="4"/>
      <c r="U3" s="140" t="s">
        <v>34</v>
      </c>
      <c r="V3" s="141"/>
      <c r="W3" s="141"/>
      <c r="X3" s="141"/>
      <c r="Y3" s="141"/>
      <c r="Z3" s="141"/>
      <c r="AA3" s="141"/>
      <c r="AB3" s="141"/>
      <c r="AC3" s="141"/>
      <c r="AD3" s="141"/>
      <c r="AE3" s="142"/>
      <c r="AF3" s="140" t="s">
        <v>35</v>
      </c>
      <c r="AG3" s="141"/>
      <c r="AH3" s="141"/>
      <c r="AI3" s="141"/>
      <c r="AJ3" s="141"/>
      <c r="AK3" s="141"/>
      <c r="AL3" s="141"/>
      <c r="AM3" s="141"/>
      <c r="AN3" s="141"/>
      <c r="AO3" s="141"/>
      <c r="AP3" s="142"/>
      <c r="AR3" s="19"/>
      <c r="AS3" s="140" t="s">
        <v>52</v>
      </c>
      <c r="AT3" s="141"/>
      <c r="AU3" s="141"/>
      <c r="AV3" s="142"/>
      <c r="AW3" s="143" t="s">
        <v>53</v>
      </c>
      <c r="AX3" s="144"/>
      <c r="AY3" s="144"/>
      <c r="AZ3" s="145"/>
      <c r="BA3" s="143" t="s">
        <v>54</v>
      </c>
      <c r="BB3" s="144"/>
      <c r="BC3" s="144"/>
      <c r="BD3" s="144"/>
      <c r="BE3" s="144"/>
      <c r="BF3" s="144"/>
      <c r="BG3" s="145"/>
      <c r="BH3" s="106"/>
      <c r="BI3" s="143" t="s">
        <v>55</v>
      </c>
      <c r="BJ3" s="144"/>
      <c r="BK3" s="144"/>
      <c r="BL3" s="145"/>
    </row>
    <row r="4" spans="1:77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89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88" t="s">
        <v>59</v>
      </c>
      <c r="S4" s="49" t="s">
        <v>27</v>
      </c>
      <c r="T4" s="93" t="s">
        <v>78</v>
      </c>
      <c r="U4" s="48" t="s">
        <v>31</v>
      </c>
      <c r="V4" s="49" t="s">
        <v>13</v>
      </c>
      <c r="W4" s="49" t="s">
        <v>15</v>
      </c>
      <c r="X4" s="49" t="s">
        <v>14</v>
      </c>
      <c r="Y4" s="56" t="s">
        <v>16</v>
      </c>
      <c r="Z4" s="49" t="s">
        <v>32</v>
      </c>
      <c r="AA4" s="49" t="s">
        <v>19</v>
      </c>
      <c r="AB4" s="49" t="s">
        <v>20</v>
      </c>
      <c r="AC4" s="49" t="s">
        <v>21</v>
      </c>
      <c r="AD4" s="56" t="s">
        <v>90</v>
      </c>
      <c r="AE4" s="56" t="s">
        <v>91</v>
      </c>
      <c r="AF4" s="48" t="s">
        <v>31</v>
      </c>
      <c r="AG4" s="49" t="s">
        <v>13</v>
      </c>
      <c r="AH4" s="49" t="s">
        <v>15</v>
      </c>
      <c r="AI4" s="49" t="s">
        <v>14</v>
      </c>
      <c r="AJ4" s="49" t="s">
        <v>16</v>
      </c>
      <c r="AK4" s="49" t="s">
        <v>32</v>
      </c>
      <c r="AL4" s="49" t="s">
        <v>19</v>
      </c>
      <c r="AM4" s="49" t="s">
        <v>20</v>
      </c>
      <c r="AN4" s="49" t="s">
        <v>21</v>
      </c>
      <c r="AO4" s="64" t="s">
        <v>90</v>
      </c>
      <c r="AP4" s="65" t="s">
        <v>91</v>
      </c>
      <c r="AQ4" s="47" t="s">
        <v>22</v>
      </c>
      <c r="AR4" s="109" t="s">
        <v>36</v>
      </c>
      <c r="AS4" s="48" t="s">
        <v>60</v>
      </c>
      <c r="AT4" s="49" t="s">
        <v>61</v>
      </c>
      <c r="AU4" s="49" t="s">
        <v>62</v>
      </c>
      <c r="AV4" s="50" t="s">
        <v>63</v>
      </c>
      <c r="AW4" s="48" t="s">
        <v>64</v>
      </c>
      <c r="AX4" s="49" t="s">
        <v>65</v>
      </c>
      <c r="AY4" s="49" t="s">
        <v>66</v>
      </c>
      <c r="AZ4" s="50" t="s">
        <v>67</v>
      </c>
      <c r="BA4" s="110" t="s">
        <v>68</v>
      </c>
      <c r="BB4" s="49" t="s">
        <v>69</v>
      </c>
      <c r="BC4" s="88" t="s">
        <v>68</v>
      </c>
      <c r="BD4" s="49" t="s">
        <v>70</v>
      </c>
      <c r="BE4" s="88" t="s">
        <v>68</v>
      </c>
      <c r="BF4" s="49" t="s">
        <v>71</v>
      </c>
      <c r="BG4" s="114" t="s">
        <v>129</v>
      </c>
      <c r="BH4" s="115" t="s">
        <v>118</v>
      </c>
      <c r="BI4" s="48" t="s">
        <v>73</v>
      </c>
      <c r="BJ4" s="49" t="s">
        <v>74</v>
      </c>
      <c r="BK4" s="49" t="s">
        <v>25</v>
      </c>
      <c r="BL4" s="50" t="s">
        <v>26</v>
      </c>
    </row>
    <row r="5" spans="1:77" customFormat="1" x14ac:dyDescent="0.25">
      <c r="A5" t="s">
        <v>310</v>
      </c>
      <c r="B5" s="8" t="s">
        <v>311</v>
      </c>
      <c r="C5" s="8" t="s">
        <v>188</v>
      </c>
      <c r="D5" s="139">
        <v>36526</v>
      </c>
      <c r="E5" t="s">
        <v>221</v>
      </c>
      <c r="F5" s="19">
        <v>3059</v>
      </c>
      <c r="G5" t="s">
        <v>312</v>
      </c>
      <c r="H5" t="s">
        <v>313</v>
      </c>
      <c r="I5" s="13">
        <v>1</v>
      </c>
      <c r="J5" s="8" t="s">
        <v>314</v>
      </c>
      <c r="K5" s="4">
        <v>0</v>
      </c>
      <c r="L5" s="139">
        <v>45287</v>
      </c>
      <c r="M5" s="46" t="s">
        <v>254</v>
      </c>
      <c r="N5" s="4">
        <v>15</v>
      </c>
      <c r="O5" s="46" t="s">
        <v>316</v>
      </c>
      <c r="P5" s="60" t="s">
        <v>192</v>
      </c>
      <c r="Q5" s="63" t="s">
        <v>193</v>
      </c>
      <c r="R5" s="19">
        <v>240</v>
      </c>
      <c r="S5" s="46" t="s">
        <v>194</v>
      </c>
      <c r="T5" s="4">
        <v>100</v>
      </c>
      <c r="U5" s="4">
        <v>0</v>
      </c>
      <c r="V5" s="4">
        <v>0</v>
      </c>
      <c r="W5" s="4">
        <v>0</v>
      </c>
      <c r="X5" s="4">
        <v>0</v>
      </c>
      <c r="Y5" s="8">
        <v>6</v>
      </c>
      <c r="Z5" s="8">
        <v>0</v>
      </c>
      <c r="AA5" s="8">
        <v>0</v>
      </c>
      <c r="AB5" s="6">
        <v>90</v>
      </c>
      <c r="AC5" s="8">
        <v>0</v>
      </c>
      <c r="AD5" s="8"/>
      <c r="AE5" s="8"/>
      <c r="AF5" s="4">
        <v>0</v>
      </c>
      <c r="AG5" s="4">
        <v>0</v>
      </c>
      <c r="AH5" s="4">
        <v>0</v>
      </c>
      <c r="AI5" s="4">
        <v>0</v>
      </c>
      <c r="AJ5" s="8">
        <v>6</v>
      </c>
      <c r="AK5" s="8">
        <v>0</v>
      </c>
      <c r="AL5" s="8">
        <v>0</v>
      </c>
      <c r="AM5" s="8">
        <v>90</v>
      </c>
      <c r="AN5" s="8">
        <v>0</v>
      </c>
      <c r="AO5" s="8"/>
      <c r="AP5" s="8"/>
      <c r="AQ5">
        <v>0</v>
      </c>
      <c r="AR5" s="19">
        <v>1</v>
      </c>
      <c r="AS5" s="43">
        <v>1</v>
      </c>
      <c r="AT5" s="43">
        <v>1</v>
      </c>
      <c r="AU5" s="43">
        <v>1</v>
      </c>
      <c r="AV5" s="43">
        <v>0</v>
      </c>
      <c r="AW5" s="35" t="s">
        <v>214</v>
      </c>
      <c r="AX5" s="35" t="s">
        <v>214</v>
      </c>
      <c r="AY5" t="s">
        <v>215</v>
      </c>
      <c r="AZ5" t="s">
        <v>197</v>
      </c>
      <c r="BA5" s="111" t="s">
        <v>317</v>
      </c>
      <c r="BB5" s="3" t="s">
        <v>318</v>
      </c>
      <c r="BC5" s="19">
        <v>24238347</v>
      </c>
      <c r="BD5" s="3" t="s">
        <v>319</v>
      </c>
      <c r="BE5" s="19">
        <v>0</v>
      </c>
      <c r="BF5" s="3" t="s">
        <v>75</v>
      </c>
      <c r="BG5" s="29" t="s">
        <v>382</v>
      </c>
      <c r="BH5" s="29" t="s">
        <v>383</v>
      </c>
      <c r="BI5" t="s">
        <v>201</v>
      </c>
      <c r="BJ5" t="s">
        <v>312</v>
      </c>
      <c r="BK5" s="14" t="s">
        <v>309</v>
      </c>
      <c r="BL5" s="14" t="s">
        <v>321</v>
      </c>
      <c r="BY5" t="s">
        <v>75</v>
      </c>
    </row>
    <row r="6" spans="1:77" customFormat="1" x14ac:dyDescent="0.25">
      <c r="A6" t="s">
        <v>310</v>
      </c>
      <c r="B6" s="8" t="s">
        <v>311</v>
      </c>
      <c r="C6" s="8" t="s">
        <v>188</v>
      </c>
      <c r="D6" s="139">
        <v>36526</v>
      </c>
      <c r="E6" t="s">
        <v>221</v>
      </c>
      <c r="F6" s="19">
        <v>3059</v>
      </c>
      <c r="G6" t="s">
        <v>312</v>
      </c>
      <c r="H6" s="3" t="s">
        <v>325</v>
      </c>
      <c r="I6" s="13">
        <v>1</v>
      </c>
      <c r="J6" s="8" t="s">
        <v>264</v>
      </c>
      <c r="K6" s="4">
        <v>0</v>
      </c>
      <c r="L6" s="139">
        <v>45287</v>
      </c>
      <c r="M6" s="46" t="s">
        <v>254</v>
      </c>
      <c r="N6" s="4">
        <v>15</v>
      </c>
      <c r="O6" s="60" t="s">
        <v>327</v>
      </c>
      <c r="P6" s="60" t="s">
        <v>192</v>
      </c>
      <c r="Q6" s="63" t="s">
        <v>193</v>
      </c>
      <c r="R6" s="19">
        <v>240</v>
      </c>
      <c r="S6" s="46" t="s">
        <v>242</v>
      </c>
      <c r="T6" s="4">
        <v>20</v>
      </c>
      <c r="U6" s="4">
        <v>85</v>
      </c>
      <c r="V6" s="4">
        <v>0</v>
      </c>
      <c r="W6" s="4">
        <v>0</v>
      </c>
      <c r="X6" s="4">
        <v>0</v>
      </c>
      <c r="Y6" s="8">
        <v>9</v>
      </c>
      <c r="Z6" s="8">
        <v>0</v>
      </c>
      <c r="AA6" s="8">
        <v>5.67</v>
      </c>
      <c r="AB6" s="6">
        <v>135</v>
      </c>
      <c r="AC6" s="8">
        <v>85</v>
      </c>
      <c r="AD6" s="8"/>
      <c r="AE6" s="8"/>
      <c r="AF6" s="4">
        <v>0</v>
      </c>
      <c r="AG6" s="4">
        <v>0</v>
      </c>
      <c r="AH6" s="4">
        <v>0</v>
      </c>
      <c r="AI6" s="4">
        <v>0</v>
      </c>
      <c r="AJ6" s="8">
        <v>1.8</v>
      </c>
      <c r="AK6" s="8">
        <v>0</v>
      </c>
      <c r="AL6" s="8">
        <v>0</v>
      </c>
      <c r="AM6" s="8">
        <v>27</v>
      </c>
      <c r="AN6" s="8">
        <v>0</v>
      </c>
      <c r="AO6" s="8"/>
      <c r="AP6" s="8"/>
      <c r="AQ6">
        <v>0</v>
      </c>
      <c r="AR6" s="19">
        <v>1</v>
      </c>
      <c r="AS6" s="43">
        <v>1</v>
      </c>
      <c r="AT6" s="43">
        <v>1</v>
      </c>
      <c r="AU6" s="43">
        <v>1</v>
      </c>
      <c r="AV6" s="43">
        <v>0</v>
      </c>
      <c r="AW6" s="35" t="s">
        <v>214</v>
      </c>
      <c r="AX6" s="35" t="s">
        <v>214</v>
      </c>
      <c r="AY6" t="s">
        <v>215</v>
      </c>
      <c r="AZ6" t="s">
        <v>197</v>
      </c>
      <c r="BA6" s="111" t="s">
        <v>317</v>
      </c>
      <c r="BB6" s="3" t="s">
        <v>318</v>
      </c>
      <c r="BC6" s="19">
        <v>24238347</v>
      </c>
      <c r="BD6" s="3" t="s">
        <v>319</v>
      </c>
      <c r="BE6" s="19">
        <v>0</v>
      </c>
      <c r="BF6" s="3" t="s">
        <v>75</v>
      </c>
      <c r="BG6" s="29" t="s">
        <v>384</v>
      </c>
      <c r="BH6" s="29" t="s">
        <v>385</v>
      </c>
      <c r="BI6" t="s">
        <v>201</v>
      </c>
      <c r="BJ6" t="s">
        <v>312</v>
      </c>
      <c r="BK6" s="14" t="s">
        <v>309</v>
      </c>
      <c r="BL6" s="14" t="s">
        <v>321</v>
      </c>
      <c r="BY6" t="s">
        <v>386</v>
      </c>
    </row>
    <row r="7" spans="1:77" customFormat="1" x14ac:dyDescent="0.25">
      <c r="A7" s="7" t="s">
        <v>310</v>
      </c>
      <c r="B7" s="17" t="s">
        <v>311</v>
      </c>
      <c r="C7" s="17" t="s">
        <v>188</v>
      </c>
      <c r="D7" s="139">
        <v>36526</v>
      </c>
      <c r="E7" s="8" t="s">
        <v>221</v>
      </c>
      <c r="F7" s="19">
        <v>3059</v>
      </c>
      <c r="G7" s="19" t="s">
        <v>312</v>
      </c>
      <c r="H7" s="3" t="s">
        <v>329</v>
      </c>
      <c r="I7" s="42">
        <v>1</v>
      </c>
      <c r="J7" s="4" t="s">
        <v>330</v>
      </c>
      <c r="K7" s="5">
        <v>0</v>
      </c>
      <c r="L7" s="139">
        <v>45287</v>
      </c>
      <c r="M7" s="46" t="s">
        <v>254</v>
      </c>
      <c r="N7" s="5">
        <v>15</v>
      </c>
      <c r="O7" s="46" t="s">
        <v>332</v>
      </c>
      <c r="P7" s="46" t="s">
        <v>192</v>
      </c>
      <c r="Q7" s="62" t="s">
        <v>193</v>
      </c>
      <c r="R7" s="108">
        <v>240</v>
      </c>
      <c r="S7" s="8" t="s">
        <v>194</v>
      </c>
      <c r="T7" s="4">
        <v>100</v>
      </c>
      <c r="U7" s="4">
        <v>220</v>
      </c>
      <c r="V7" s="4">
        <v>0</v>
      </c>
      <c r="W7" s="4">
        <v>0</v>
      </c>
      <c r="X7" s="6">
        <v>0</v>
      </c>
      <c r="Y7" s="6">
        <v>15</v>
      </c>
      <c r="Z7" s="8">
        <v>0</v>
      </c>
      <c r="AA7" s="8">
        <v>14.67</v>
      </c>
      <c r="AB7" s="8">
        <v>225</v>
      </c>
      <c r="AC7" s="8">
        <v>220</v>
      </c>
      <c r="AD7" s="8"/>
      <c r="AE7" s="8"/>
      <c r="AF7" s="4">
        <v>0</v>
      </c>
      <c r="AG7" s="4">
        <v>0</v>
      </c>
      <c r="AH7" s="4">
        <v>0</v>
      </c>
      <c r="AI7" s="8">
        <v>0</v>
      </c>
      <c r="AJ7" s="8">
        <v>15</v>
      </c>
      <c r="AK7" s="8">
        <v>0</v>
      </c>
      <c r="AL7" s="8">
        <v>0</v>
      </c>
      <c r="AM7" s="8">
        <v>225</v>
      </c>
      <c r="AN7" s="8">
        <v>0</v>
      </c>
      <c r="AO7" s="8"/>
      <c r="AP7" s="8"/>
      <c r="AQ7" s="26">
        <v>0</v>
      </c>
      <c r="AR7" s="36">
        <v>1</v>
      </c>
      <c r="AS7" s="28">
        <v>1</v>
      </c>
      <c r="AT7" s="28">
        <v>1</v>
      </c>
      <c r="AU7" s="28">
        <v>1</v>
      </c>
      <c r="AV7" s="28">
        <v>0</v>
      </c>
      <c r="AW7" s="26" t="s">
        <v>214</v>
      </c>
      <c r="AX7" s="27" t="s">
        <v>214</v>
      </c>
      <c r="AY7" s="26" t="s">
        <v>215</v>
      </c>
      <c r="AZ7" s="26" t="s">
        <v>197</v>
      </c>
      <c r="BA7" s="112" t="s">
        <v>317</v>
      </c>
      <c r="BB7" s="44" t="s">
        <v>318</v>
      </c>
      <c r="BC7" s="36">
        <v>24238347</v>
      </c>
      <c r="BD7" s="44" t="s">
        <v>319</v>
      </c>
      <c r="BE7" s="36">
        <v>0</v>
      </c>
      <c r="BF7" s="26" t="s">
        <v>75</v>
      </c>
      <c r="BG7" s="26" t="s">
        <v>384</v>
      </c>
      <c r="BH7" s="26" t="s">
        <v>385</v>
      </c>
      <c r="BI7" s="26" t="s">
        <v>201</v>
      </c>
      <c r="BJ7" s="36" t="s">
        <v>312</v>
      </c>
      <c r="BK7" s="26" t="s">
        <v>309</v>
      </c>
      <c r="BL7" s="26" t="s">
        <v>321</v>
      </c>
      <c r="BY7" t="s">
        <v>75</v>
      </c>
    </row>
    <row r="8" spans="1:77" customFormat="1" x14ac:dyDescent="0.25">
      <c r="A8" s="7" t="s">
        <v>310</v>
      </c>
      <c r="B8" s="17" t="s">
        <v>311</v>
      </c>
      <c r="C8" s="17" t="s">
        <v>188</v>
      </c>
      <c r="D8" s="139">
        <v>36526</v>
      </c>
      <c r="E8" s="8" t="s">
        <v>221</v>
      </c>
      <c r="F8" s="19">
        <v>3059</v>
      </c>
      <c r="G8" s="19" t="s">
        <v>312</v>
      </c>
      <c r="H8" s="3" t="s">
        <v>334</v>
      </c>
      <c r="I8" s="42">
        <v>1</v>
      </c>
      <c r="J8" s="4" t="s">
        <v>314</v>
      </c>
      <c r="K8" s="5">
        <v>0</v>
      </c>
      <c r="L8" s="139">
        <v>45287</v>
      </c>
      <c r="M8" s="46" t="s">
        <v>254</v>
      </c>
      <c r="N8" s="5">
        <v>15</v>
      </c>
      <c r="O8" s="46" t="s">
        <v>336</v>
      </c>
      <c r="P8" s="46" t="s">
        <v>192</v>
      </c>
      <c r="Q8" s="62" t="s">
        <v>193</v>
      </c>
      <c r="R8" s="108">
        <v>240</v>
      </c>
      <c r="S8" s="8" t="s">
        <v>194</v>
      </c>
      <c r="T8" s="4">
        <v>100</v>
      </c>
      <c r="U8" s="4">
        <v>130</v>
      </c>
      <c r="V8" s="4">
        <v>0</v>
      </c>
      <c r="W8" s="4">
        <v>0</v>
      </c>
      <c r="X8" s="6">
        <v>0</v>
      </c>
      <c r="Y8" s="6">
        <v>6</v>
      </c>
      <c r="Z8" s="8">
        <v>0</v>
      </c>
      <c r="AA8" s="8">
        <v>8.67</v>
      </c>
      <c r="AB8" s="8">
        <v>90</v>
      </c>
      <c r="AC8" s="8">
        <v>130</v>
      </c>
      <c r="AD8" s="8"/>
      <c r="AE8" s="8"/>
      <c r="AF8" s="4">
        <v>0</v>
      </c>
      <c r="AG8" s="4">
        <v>0</v>
      </c>
      <c r="AH8" s="4">
        <v>0</v>
      </c>
      <c r="AI8" s="8">
        <v>0</v>
      </c>
      <c r="AJ8" s="8">
        <v>6</v>
      </c>
      <c r="AK8" s="8">
        <v>0</v>
      </c>
      <c r="AL8" s="8">
        <v>0</v>
      </c>
      <c r="AM8" s="8">
        <v>90</v>
      </c>
      <c r="AN8" s="8">
        <v>0</v>
      </c>
      <c r="AO8" s="8"/>
      <c r="AP8" s="8"/>
      <c r="AQ8" s="26">
        <v>0</v>
      </c>
      <c r="AR8" s="36">
        <v>1</v>
      </c>
      <c r="AS8" s="28">
        <v>1</v>
      </c>
      <c r="AT8" s="28">
        <v>1</v>
      </c>
      <c r="AU8" s="28">
        <v>1</v>
      </c>
      <c r="AV8" s="28">
        <v>0</v>
      </c>
      <c r="AW8" s="26" t="s">
        <v>214</v>
      </c>
      <c r="AX8" s="27" t="s">
        <v>214</v>
      </c>
      <c r="AY8" s="26" t="s">
        <v>215</v>
      </c>
      <c r="AZ8" s="26" t="s">
        <v>197</v>
      </c>
      <c r="BA8" s="112" t="s">
        <v>317</v>
      </c>
      <c r="BB8" s="44" t="s">
        <v>318</v>
      </c>
      <c r="BC8" s="36">
        <v>24238347</v>
      </c>
      <c r="BD8" s="44" t="s">
        <v>319</v>
      </c>
      <c r="BE8" s="36">
        <v>0</v>
      </c>
      <c r="BF8" s="26" t="s">
        <v>75</v>
      </c>
      <c r="BG8" s="26" t="s">
        <v>387</v>
      </c>
      <c r="BH8" s="26" t="s">
        <v>388</v>
      </c>
      <c r="BI8" s="26" t="s">
        <v>201</v>
      </c>
      <c r="BJ8" s="36" t="s">
        <v>312</v>
      </c>
      <c r="BK8" s="26" t="s">
        <v>309</v>
      </c>
      <c r="BL8" s="26" t="s">
        <v>321</v>
      </c>
      <c r="BY8" t="s">
        <v>337</v>
      </c>
    </row>
    <row r="9" spans="1:77" customFormat="1" x14ac:dyDescent="0.25">
      <c r="A9" s="7" t="s">
        <v>310</v>
      </c>
      <c r="B9" s="17" t="s">
        <v>311</v>
      </c>
      <c r="C9" s="17" t="s">
        <v>188</v>
      </c>
      <c r="D9" s="139">
        <v>36526</v>
      </c>
      <c r="E9" s="8" t="s">
        <v>221</v>
      </c>
      <c r="F9" s="19">
        <v>3059</v>
      </c>
      <c r="G9" s="19" t="s">
        <v>312</v>
      </c>
      <c r="H9" s="3" t="s">
        <v>340</v>
      </c>
      <c r="I9" s="42">
        <v>1</v>
      </c>
      <c r="J9" s="4" t="s">
        <v>341</v>
      </c>
      <c r="K9" s="5">
        <v>0</v>
      </c>
      <c r="L9" s="139">
        <v>45287</v>
      </c>
      <c r="M9" s="46" t="s">
        <v>254</v>
      </c>
      <c r="N9" s="5">
        <v>15</v>
      </c>
      <c r="O9" s="46" t="s">
        <v>336</v>
      </c>
      <c r="P9" s="46" t="s">
        <v>192</v>
      </c>
      <c r="Q9" s="62" t="s">
        <v>193</v>
      </c>
      <c r="R9" s="108">
        <v>240</v>
      </c>
      <c r="S9" s="8" t="s">
        <v>194</v>
      </c>
      <c r="T9" s="4">
        <v>100</v>
      </c>
      <c r="U9" s="4">
        <v>0</v>
      </c>
      <c r="V9" s="4">
        <v>0</v>
      </c>
      <c r="W9" s="4">
        <v>0</v>
      </c>
      <c r="X9" s="6">
        <v>0</v>
      </c>
      <c r="Y9" s="6">
        <v>5</v>
      </c>
      <c r="Z9" s="8">
        <v>0</v>
      </c>
      <c r="AA9" s="8">
        <v>0</v>
      </c>
      <c r="AB9" s="8">
        <v>75</v>
      </c>
      <c r="AC9" s="8">
        <v>0</v>
      </c>
      <c r="AD9" s="8"/>
      <c r="AE9" s="8"/>
      <c r="AF9" s="4">
        <v>0</v>
      </c>
      <c r="AG9" s="4">
        <v>0</v>
      </c>
      <c r="AH9" s="4">
        <v>0</v>
      </c>
      <c r="AI9" s="8">
        <v>0</v>
      </c>
      <c r="AJ9" s="8">
        <v>5</v>
      </c>
      <c r="AK9" s="8">
        <v>0</v>
      </c>
      <c r="AL9" s="8">
        <v>0</v>
      </c>
      <c r="AM9" s="8">
        <v>75</v>
      </c>
      <c r="AN9" s="8">
        <v>0</v>
      </c>
      <c r="AO9" s="8"/>
      <c r="AP9" s="8"/>
      <c r="AQ9" s="26">
        <v>0</v>
      </c>
      <c r="AR9" s="36">
        <v>1</v>
      </c>
      <c r="AS9" s="28">
        <v>1</v>
      </c>
      <c r="AT9" s="28">
        <v>1</v>
      </c>
      <c r="AU9" s="28">
        <v>1</v>
      </c>
      <c r="AV9" s="28">
        <v>0</v>
      </c>
      <c r="AW9" s="26" t="s">
        <v>214</v>
      </c>
      <c r="AX9" s="27" t="s">
        <v>214</v>
      </c>
      <c r="AY9" s="26" t="s">
        <v>215</v>
      </c>
      <c r="AZ9" s="26" t="s">
        <v>197</v>
      </c>
      <c r="BA9" s="112" t="s">
        <v>317</v>
      </c>
      <c r="BB9" s="44" t="s">
        <v>318</v>
      </c>
      <c r="BC9" s="36">
        <v>24238347</v>
      </c>
      <c r="BD9" s="44" t="s">
        <v>319</v>
      </c>
      <c r="BE9" s="36">
        <v>0</v>
      </c>
      <c r="BF9" s="26" t="s">
        <v>75</v>
      </c>
      <c r="BG9" s="26" t="s">
        <v>389</v>
      </c>
      <c r="BH9" s="26" t="s">
        <v>390</v>
      </c>
      <c r="BI9" s="26" t="s">
        <v>201</v>
      </c>
      <c r="BJ9" s="36" t="s">
        <v>312</v>
      </c>
      <c r="BK9" s="26" t="s">
        <v>309</v>
      </c>
      <c r="BL9" s="26" t="s">
        <v>321</v>
      </c>
      <c r="BY9" t="s">
        <v>342</v>
      </c>
    </row>
    <row r="10" spans="1:77" customFormat="1" x14ac:dyDescent="0.25">
      <c r="A10" s="7" t="s">
        <v>310</v>
      </c>
      <c r="B10" s="17" t="s">
        <v>311</v>
      </c>
      <c r="C10" s="17" t="s">
        <v>188</v>
      </c>
      <c r="D10" s="139">
        <v>36526</v>
      </c>
      <c r="E10" s="8" t="s">
        <v>221</v>
      </c>
      <c r="F10" s="19">
        <v>3059</v>
      </c>
      <c r="G10" s="19" t="s">
        <v>312</v>
      </c>
      <c r="H10" s="3" t="s">
        <v>347</v>
      </c>
      <c r="I10" s="42">
        <v>1</v>
      </c>
      <c r="J10" s="4" t="s">
        <v>341</v>
      </c>
      <c r="K10" s="5">
        <v>0</v>
      </c>
      <c r="L10" s="139">
        <v>45287</v>
      </c>
      <c r="M10" s="46" t="s">
        <v>254</v>
      </c>
      <c r="N10" s="5">
        <v>15</v>
      </c>
      <c r="O10" s="46" t="s">
        <v>336</v>
      </c>
      <c r="P10" s="46" t="s">
        <v>192</v>
      </c>
      <c r="Q10" s="62" t="s">
        <v>193</v>
      </c>
      <c r="R10" s="108">
        <v>240</v>
      </c>
      <c r="S10" s="8" t="s">
        <v>194</v>
      </c>
      <c r="T10" s="4">
        <v>100</v>
      </c>
      <c r="U10" s="4">
        <v>0</v>
      </c>
      <c r="V10" s="4">
        <v>0</v>
      </c>
      <c r="W10" s="4">
        <v>0</v>
      </c>
      <c r="X10" s="6">
        <v>0</v>
      </c>
      <c r="Y10" s="6">
        <v>20</v>
      </c>
      <c r="Z10" s="8">
        <v>0</v>
      </c>
      <c r="AA10" s="8">
        <v>0</v>
      </c>
      <c r="AB10" s="8">
        <v>300</v>
      </c>
      <c r="AC10" s="8">
        <v>0</v>
      </c>
      <c r="AD10" s="8"/>
      <c r="AE10" s="8"/>
      <c r="AF10" s="4">
        <v>0</v>
      </c>
      <c r="AG10" s="4">
        <v>0</v>
      </c>
      <c r="AH10" s="4">
        <v>0</v>
      </c>
      <c r="AI10" s="8">
        <v>0</v>
      </c>
      <c r="AJ10" s="8">
        <v>20</v>
      </c>
      <c r="AK10" s="8">
        <v>0</v>
      </c>
      <c r="AL10" s="8">
        <v>0</v>
      </c>
      <c r="AM10" s="8">
        <v>300</v>
      </c>
      <c r="AN10" s="8">
        <v>0</v>
      </c>
      <c r="AO10" s="8"/>
      <c r="AP10" s="8"/>
      <c r="AQ10" s="26">
        <v>0</v>
      </c>
      <c r="AR10" s="36">
        <v>1</v>
      </c>
      <c r="AS10" s="28">
        <v>1</v>
      </c>
      <c r="AT10" s="28">
        <v>1</v>
      </c>
      <c r="AU10" s="28">
        <v>1</v>
      </c>
      <c r="AV10" s="28">
        <v>0</v>
      </c>
      <c r="AW10" s="26" t="s">
        <v>214</v>
      </c>
      <c r="AX10" s="27" t="s">
        <v>214</v>
      </c>
      <c r="AY10" s="26" t="s">
        <v>215</v>
      </c>
      <c r="AZ10" s="26" t="s">
        <v>197</v>
      </c>
      <c r="BA10" s="112" t="s">
        <v>317</v>
      </c>
      <c r="BB10" s="44" t="s">
        <v>318</v>
      </c>
      <c r="BC10" s="36">
        <v>24238347</v>
      </c>
      <c r="BD10" s="44" t="s">
        <v>319</v>
      </c>
      <c r="BE10" s="36">
        <v>0</v>
      </c>
      <c r="BF10" s="26" t="s">
        <v>75</v>
      </c>
      <c r="BG10" s="26" t="s">
        <v>389</v>
      </c>
      <c r="BH10" s="26" t="s">
        <v>390</v>
      </c>
      <c r="BI10" s="26" t="s">
        <v>201</v>
      </c>
      <c r="BJ10" s="36" t="s">
        <v>312</v>
      </c>
      <c r="BK10" s="26" t="s">
        <v>309</v>
      </c>
      <c r="BL10" s="26" t="s">
        <v>321</v>
      </c>
      <c r="BY10" t="s">
        <v>349</v>
      </c>
    </row>
    <row r="11" spans="1:77" x14ac:dyDescent="0.25">
      <c r="A11" t="s">
        <v>310</v>
      </c>
      <c r="B11" t="s">
        <v>311</v>
      </c>
      <c r="C11" t="s">
        <v>188</v>
      </c>
      <c r="D11" s="139">
        <v>36526</v>
      </c>
      <c r="E11" t="s">
        <v>221</v>
      </c>
      <c r="F11">
        <v>3059</v>
      </c>
      <c r="G11" t="s">
        <v>312</v>
      </c>
      <c r="H11" t="s">
        <v>351</v>
      </c>
      <c r="I11">
        <v>1</v>
      </c>
      <c r="J11" t="s">
        <v>341</v>
      </c>
      <c r="K11">
        <v>0</v>
      </c>
      <c r="L11" s="139">
        <v>45287</v>
      </c>
      <c r="M11" t="s">
        <v>254</v>
      </c>
      <c r="N11">
        <v>15</v>
      </c>
      <c r="O11" t="s">
        <v>336</v>
      </c>
      <c r="P11" t="s">
        <v>192</v>
      </c>
      <c r="Q11" t="s">
        <v>193</v>
      </c>
      <c r="R11">
        <v>240</v>
      </c>
      <c r="S11" t="s">
        <v>194</v>
      </c>
      <c r="T11">
        <v>100</v>
      </c>
      <c r="U11">
        <v>220</v>
      </c>
      <c r="V11">
        <v>0</v>
      </c>
      <c r="W11">
        <v>0</v>
      </c>
      <c r="X11">
        <v>0</v>
      </c>
      <c r="Y11">
        <v>6</v>
      </c>
      <c r="Z11">
        <v>0</v>
      </c>
      <c r="AA11">
        <v>14.67</v>
      </c>
      <c r="AB11">
        <v>90</v>
      </c>
      <c r="AC11">
        <v>220</v>
      </c>
      <c r="AF11">
        <v>0</v>
      </c>
      <c r="AG11">
        <v>0</v>
      </c>
      <c r="AH11">
        <v>0</v>
      </c>
      <c r="AI11">
        <v>0</v>
      </c>
      <c r="AJ11">
        <v>6</v>
      </c>
      <c r="AK11">
        <v>0</v>
      </c>
      <c r="AL11">
        <v>0</v>
      </c>
      <c r="AM11">
        <v>90</v>
      </c>
      <c r="AN11">
        <v>0</v>
      </c>
      <c r="AQ11">
        <v>0</v>
      </c>
      <c r="AR11">
        <v>1</v>
      </c>
      <c r="AS11">
        <v>1</v>
      </c>
      <c r="AT11">
        <v>1</v>
      </c>
      <c r="AU11">
        <v>1</v>
      </c>
      <c r="AV11">
        <v>0</v>
      </c>
      <c r="AW11" t="s">
        <v>214</v>
      </c>
      <c r="AX11" t="s">
        <v>214</v>
      </c>
      <c r="AY11" t="s">
        <v>215</v>
      </c>
      <c r="AZ11" t="s">
        <v>197</v>
      </c>
      <c r="BA11" t="s">
        <v>317</v>
      </c>
      <c r="BB11" t="s">
        <v>318</v>
      </c>
      <c r="BC11">
        <v>24238347</v>
      </c>
      <c r="BD11" t="s">
        <v>319</v>
      </c>
      <c r="BE11">
        <v>0</v>
      </c>
      <c r="BF11" t="s">
        <v>75</v>
      </c>
      <c r="BG11" t="s">
        <v>391</v>
      </c>
      <c r="BH11" t="s">
        <v>392</v>
      </c>
      <c r="BI11" t="s">
        <v>201</v>
      </c>
      <c r="BJ11" t="s">
        <v>312</v>
      </c>
      <c r="BK11" t="s">
        <v>309</v>
      </c>
      <c r="BL11" t="s">
        <v>321</v>
      </c>
      <c r="BY11" t="s">
        <v>354</v>
      </c>
    </row>
    <row r="12" spans="1:77" x14ac:dyDescent="0.25">
      <c r="A12" t="s">
        <v>310</v>
      </c>
      <c r="B12" t="s">
        <v>311</v>
      </c>
      <c r="C12" t="s">
        <v>188</v>
      </c>
      <c r="D12" s="139">
        <v>36526</v>
      </c>
      <c r="E12" t="s">
        <v>221</v>
      </c>
      <c r="F12">
        <v>3059</v>
      </c>
      <c r="G12" t="s">
        <v>312</v>
      </c>
      <c r="H12" t="s">
        <v>357</v>
      </c>
      <c r="I12">
        <v>1</v>
      </c>
      <c r="J12" t="s">
        <v>341</v>
      </c>
      <c r="K12">
        <v>0</v>
      </c>
      <c r="L12" s="139">
        <v>45287</v>
      </c>
      <c r="M12" t="s">
        <v>254</v>
      </c>
      <c r="N12">
        <v>15</v>
      </c>
      <c r="O12" t="s">
        <v>336</v>
      </c>
      <c r="P12" t="s">
        <v>192</v>
      </c>
      <c r="Q12" t="s">
        <v>193</v>
      </c>
      <c r="R12">
        <v>240</v>
      </c>
      <c r="S12" t="s">
        <v>194</v>
      </c>
      <c r="T12">
        <v>100</v>
      </c>
      <c r="U12">
        <v>160</v>
      </c>
      <c r="V12">
        <v>0</v>
      </c>
      <c r="W12">
        <v>0</v>
      </c>
      <c r="X12">
        <v>0</v>
      </c>
      <c r="Y12">
        <v>4</v>
      </c>
      <c r="Z12">
        <v>0</v>
      </c>
      <c r="AA12">
        <v>10.67</v>
      </c>
      <c r="AB12">
        <v>60</v>
      </c>
      <c r="AC12">
        <v>160</v>
      </c>
      <c r="AF12">
        <v>0</v>
      </c>
      <c r="AG12">
        <v>0</v>
      </c>
      <c r="AH12">
        <v>0</v>
      </c>
      <c r="AI12">
        <v>0</v>
      </c>
      <c r="AJ12">
        <v>4</v>
      </c>
      <c r="AK12">
        <v>0</v>
      </c>
      <c r="AL12">
        <v>0</v>
      </c>
      <c r="AM12">
        <v>60</v>
      </c>
      <c r="AN12">
        <v>0</v>
      </c>
      <c r="AQ12">
        <v>0</v>
      </c>
      <c r="AR12">
        <v>1</v>
      </c>
      <c r="AS12">
        <v>1</v>
      </c>
      <c r="AT12">
        <v>1</v>
      </c>
      <c r="AU12">
        <v>1</v>
      </c>
      <c r="AV12">
        <v>0</v>
      </c>
      <c r="AW12" t="s">
        <v>214</v>
      </c>
      <c r="AX12" t="s">
        <v>214</v>
      </c>
      <c r="AY12" t="s">
        <v>215</v>
      </c>
      <c r="AZ12" t="s">
        <v>197</v>
      </c>
      <c r="BA12" t="s">
        <v>317</v>
      </c>
      <c r="BB12" t="s">
        <v>318</v>
      </c>
      <c r="BC12">
        <v>24238347</v>
      </c>
      <c r="BD12" t="s">
        <v>319</v>
      </c>
      <c r="BE12">
        <v>0</v>
      </c>
      <c r="BF12" t="s">
        <v>75</v>
      </c>
      <c r="BG12" t="s">
        <v>393</v>
      </c>
      <c r="BH12" t="s">
        <v>394</v>
      </c>
      <c r="BI12" t="s">
        <v>201</v>
      </c>
      <c r="BJ12" t="s">
        <v>312</v>
      </c>
      <c r="BK12" t="s">
        <v>309</v>
      </c>
      <c r="BL12" t="s">
        <v>321</v>
      </c>
      <c r="BY12" t="s">
        <v>395</v>
      </c>
    </row>
    <row r="13" spans="1:77" x14ac:dyDescent="0.25">
      <c r="A13" t="s">
        <v>310</v>
      </c>
      <c r="B13" t="s">
        <v>311</v>
      </c>
      <c r="C13" t="s">
        <v>188</v>
      </c>
      <c r="D13" s="139">
        <v>36526</v>
      </c>
      <c r="E13" t="s">
        <v>221</v>
      </c>
      <c r="F13">
        <v>3059</v>
      </c>
      <c r="G13" t="s">
        <v>312</v>
      </c>
      <c r="H13" t="s">
        <v>360</v>
      </c>
      <c r="I13">
        <v>1</v>
      </c>
      <c r="J13" t="s">
        <v>341</v>
      </c>
      <c r="K13">
        <v>0</v>
      </c>
      <c r="L13" s="139">
        <v>45287</v>
      </c>
      <c r="M13" t="s">
        <v>254</v>
      </c>
      <c r="N13">
        <v>15</v>
      </c>
      <c r="O13" t="s">
        <v>336</v>
      </c>
      <c r="P13" t="s">
        <v>192</v>
      </c>
      <c r="Q13" t="s">
        <v>193</v>
      </c>
      <c r="R13">
        <v>240</v>
      </c>
      <c r="S13" t="s">
        <v>194</v>
      </c>
      <c r="T13">
        <v>100</v>
      </c>
      <c r="U13">
        <v>220</v>
      </c>
      <c r="V13">
        <v>0</v>
      </c>
      <c r="W13">
        <v>0</v>
      </c>
      <c r="X13">
        <v>0</v>
      </c>
      <c r="Y13">
        <v>4</v>
      </c>
      <c r="Z13">
        <v>0</v>
      </c>
      <c r="AA13">
        <v>14.67</v>
      </c>
      <c r="AB13">
        <v>60</v>
      </c>
      <c r="AC13">
        <v>220</v>
      </c>
      <c r="AF13">
        <v>0</v>
      </c>
      <c r="AG13">
        <v>0</v>
      </c>
      <c r="AH13">
        <v>0</v>
      </c>
      <c r="AI13">
        <v>0</v>
      </c>
      <c r="AJ13">
        <v>4</v>
      </c>
      <c r="AK13">
        <v>0</v>
      </c>
      <c r="AL13">
        <v>0</v>
      </c>
      <c r="AM13">
        <v>60</v>
      </c>
      <c r="AN13">
        <v>0</v>
      </c>
      <c r="AQ13">
        <v>0</v>
      </c>
      <c r="AR13">
        <v>1</v>
      </c>
      <c r="AS13">
        <v>1</v>
      </c>
      <c r="AT13">
        <v>1</v>
      </c>
      <c r="AU13">
        <v>1</v>
      </c>
      <c r="AV13">
        <v>0</v>
      </c>
      <c r="AW13" t="s">
        <v>214</v>
      </c>
      <c r="AX13" t="s">
        <v>214</v>
      </c>
      <c r="AY13" t="s">
        <v>215</v>
      </c>
      <c r="AZ13" t="s">
        <v>197</v>
      </c>
      <c r="BA13" t="s">
        <v>317</v>
      </c>
      <c r="BB13" t="s">
        <v>318</v>
      </c>
      <c r="BC13">
        <v>24238347</v>
      </c>
      <c r="BD13" t="s">
        <v>319</v>
      </c>
      <c r="BE13">
        <v>0</v>
      </c>
      <c r="BF13" t="s">
        <v>75</v>
      </c>
      <c r="BG13" t="s">
        <v>389</v>
      </c>
      <c r="BH13" t="s">
        <v>390</v>
      </c>
      <c r="BI13" t="s">
        <v>201</v>
      </c>
      <c r="BJ13" t="s">
        <v>312</v>
      </c>
      <c r="BK13" t="s">
        <v>309</v>
      </c>
      <c r="BL13" t="s">
        <v>321</v>
      </c>
      <c r="BY13" t="s">
        <v>362</v>
      </c>
    </row>
    <row r="14" spans="1:77" x14ac:dyDescent="0.25">
      <c r="A14" t="s">
        <v>310</v>
      </c>
      <c r="B14" t="s">
        <v>311</v>
      </c>
      <c r="C14" t="s">
        <v>188</v>
      </c>
      <c r="D14" s="139">
        <v>36526</v>
      </c>
      <c r="E14" t="s">
        <v>221</v>
      </c>
      <c r="F14">
        <v>3059</v>
      </c>
      <c r="G14" t="s">
        <v>312</v>
      </c>
      <c r="H14" t="s">
        <v>364</v>
      </c>
      <c r="I14">
        <v>1</v>
      </c>
      <c r="J14" t="s">
        <v>365</v>
      </c>
      <c r="K14">
        <v>0</v>
      </c>
      <c r="L14" s="139">
        <v>45287</v>
      </c>
      <c r="M14" t="s">
        <v>254</v>
      </c>
      <c r="N14">
        <v>15</v>
      </c>
      <c r="O14" t="s">
        <v>332</v>
      </c>
      <c r="P14" t="s">
        <v>192</v>
      </c>
      <c r="Q14" t="s">
        <v>212</v>
      </c>
      <c r="R14">
        <v>1100</v>
      </c>
      <c r="S14" t="s">
        <v>194</v>
      </c>
      <c r="T14">
        <v>100</v>
      </c>
      <c r="U14">
        <v>780</v>
      </c>
      <c r="V14">
        <v>0</v>
      </c>
      <c r="W14">
        <v>0</v>
      </c>
      <c r="X14">
        <v>0</v>
      </c>
      <c r="Y14">
        <v>15</v>
      </c>
      <c r="Z14">
        <v>0</v>
      </c>
      <c r="AA14">
        <v>52</v>
      </c>
      <c r="AB14">
        <v>225</v>
      </c>
      <c r="AC14">
        <v>780</v>
      </c>
      <c r="AF14">
        <v>0</v>
      </c>
      <c r="AG14">
        <v>0</v>
      </c>
      <c r="AH14">
        <v>0</v>
      </c>
      <c r="AI14">
        <v>0</v>
      </c>
      <c r="AJ14">
        <v>15</v>
      </c>
      <c r="AK14">
        <v>0</v>
      </c>
      <c r="AL14">
        <v>0</v>
      </c>
      <c r="AM14">
        <v>225</v>
      </c>
      <c r="AN14">
        <v>0</v>
      </c>
      <c r="AQ14">
        <v>0</v>
      </c>
      <c r="AR14">
        <v>1</v>
      </c>
      <c r="AS14">
        <v>1</v>
      </c>
      <c r="AT14">
        <v>1</v>
      </c>
      <c r="AU14">
        <v>1</v>
      </c>
      <c r="AV14">
        <v>0</v>
      </c>
      <c r="AW14" t="s">
        <v>214</v>
      </c>
      <c r="AX14" t="s">
        <v>214</v>
      </c>
      <c r="AY14" t="s">
        <v>215</v>
      </c>
      <c r="AZ14" t="s">
        <v>197</v>
      </c>
      <c r="BA14" t="s">
        <v>317</v>
      </c>
      <c r="BB14" t="s">
        <v>318</v>
      </c>
      <c r="BC14">
        <v>24238347</v>
      </c>
      <c r="BD14" t="s">
        <v>319</v>
      </c>
      <c r="BE14">
        <v>0</v>
      </c>
      <c r="BF14" t="s">
        <v>75</v>
      </c>
      <c r="BG14" t="s">
        <v>389</v>
      </c>
      <c r="BH14" t="s">
        <v>390</v>
      </c>
      <c r="BI14" t="s">
        <v>201</v>
      </c>
      <c r="BJ14" t="s">
        <v>312</v>
      </c>
      <c r="BK14" t="s">
        <v>309</v>
      </c>
      <c r="BL14" t="s">
        <v>321</v>
      </c>
      <c r="BY14" t="s">
        <v>75</v>
      </c>
    </row>
    <row r="15" spans="1:77" x14ac:dyDescent="0.25">
      <c r="A15" t="s">
        <v>310</v>
      </c>
      <c r="B15" t="s">
        <v>311</v>
      </c>
      <c r="C15" t="s">
        <v>188</v>
      </c>
      <c r="D15" s="139">
        <v>36526</v>
      </c>
      <c r="E15" t="s">
        <v>221</v>
      </c>
      <c r="F15">
        <v>3059</v>
      </c>
      <c r="G15" t="s">
        <v>312</v>
      </c>
      <c r="H15" t="s">
        <v>369</v>
      </c>
      <c r="I15">
        <v>1</v>
      </c>
      <c r="J15" t="s">
        <v>239</v>
      </c>
      <c r="K15">
        <v>0</v>
      </c>
      <c r="L15" s="139">
        <v>45287</v>
      </c>
      <c r="M15" t="s">
        <v>254</v>
      </c>
      <c r="N15">
        <v>15</v>
      </c>
      <c r="O15" t="s">
        <v>332</v>
      </c>
      <c r="P15" t="s">
        <v>192</v>
      </c>
      <c r="Q15" t="s">
        <v>193</v>
      </c>
      <c r="R15">
        <v>240</v>
      </c>
      <c r="S15" t="s">
        <v>194</v>
      </c>
      <c r="T15">
        <v>100</v>
      </c>
      <c r="U15">
        <v>220</v>
      </c>
      <c r="V15">
        <v>0</v>
      </c>
      <c r="W15">
        <v>0</v>
      </c>
      <c r="X15">
        <v>0</v>
      </c>
      <c r="Y15">
        <v>15</v>
      </c>
      <c r="Z15">
        <v>0</v>
      </c>
      <c r="AA15">
        <v>14.67</v>
      </c>
      <c r="AB15">
        <v>225</v>
      </c>
      <c r="AC15">
        <v>220</v>
      </c>
      <c r="AF15">
        <v>0</v>
      </c>
      <c r="AG15">
        <v>0</v>
      </c>
      <c r="AH15">
        <v>0</v>
      </c>
      <c r="AI15">
        <v>0</v>
      </c>
      <c r="AJ15">
        <v>15</v>
      </c>
      <c r="AK15">
        <v>0</v>
      </c>
      <c r="AL15">
        <v>0</v>
      </c>
      <c r="AM15">
        <v>225</v>
      </c>
      <c r="AN15">
        <v>0</v>
      </c>
      <c r="AQ15">
        <v>0</v>
      </c>
      <c r="AR15">
        <v>1</v>
      </c>
      <c r="AS15">
        <v>1</v>
      </c>
      <c r="AT15">
        <v>1</v>
      </c>
      <c r="AU15">
        <v>1</v>
      </c>
      <c r="AV15">
        <v>0</v>
      </c>
      <c r="AW15" t="s">
        <v>214</v>
      </c>
      <c r="AX15" t="s">
        <v>214</v>
      </c>
      <c r="AY15" t="s">
        <v>215</v>
      </c>
      <c r="AZ15" t="s">
        <v>197</v>
      </c>
      <c r="BA15" t="s">
        <v>317</v>
      </c>
      <c r="BB15" t="s">
        <v>318</v>
      </c>
      <c r="BC15">
        <v>24238347</v>
      </c>
      <c r="BD15" t="s">
        <v>319</v>
      </c>
      <c r="BE15">
        <v>0</v>
      </c>
      <c r="BF15" t="s">
        <v>75</v>
      </c>
      <c r="BG15" t="s">
        <v>389</v>
      </c>
      <c r="BH15" t="s">
        <v>390</v>
      </c>
      <c r="BI15" t="s">
        <v>201</v>
      </c>
      <c r="BJ15" t="s">
        <v>312</v>
      </c>
      <c r="BK15" t="s">
        <v>309</v>
      </c>
      <c r="BL15" t="s">
        <v>321</v>
      </c>
      <c r="BY15" t="s">
        <v>75</v>
      </c>
    </row>
    <row r="16" spans="1:77" x14ac:dyDescent="0.25">
      <c r="A16" t="s">
        <v>310</v>
      </c>
      <c r="B16" t="s">
        <v>311</v>
      </c>
      <c r="C16" t="s">
        <v>188</v>
      </c>
      <c r="D16" s="139">
        <v>36526</v>
      </c>
      <c r="E16" t="s">
        <v>221</v>
      </c>
      <c r="F16">
        <v>3059</v>
      </c>
      <c r="G16" t="s">
        <v>312</v>
      </c>
      <c r="H16" t="s">
        <v>371</v>
      </c>
      <c r="I16">
        <v>1</v>
      </c>
      <c r="J16" t="s">
        <v>372</v>
      </c>
      <c r="K16">
        <v>0</v>
      </c>
      <c r="L16" s="139">
        <v>45287</v>
      </c>
      <c r="M16" t="s">
        <v>254</v>
      </c>
      <c r="N16">
        <v>15</v>
      </c>
      <c r="O16" t="s">
        <v>374</v>
      </c>
      <c r="P16" t="s">
        <v>192</v>
      </c>
      <c r="Q16" t="s">
        <v>212</v>
      </c>
      <c r="R16">
        <v>1000</v>
      </c>
      <c r="S16" t="s">
        <v>194</v>
      </c>
      <c r="T16">
        <v>100</v>
      </c>
      <c r="U16">
        <v>775</v>
      </c>
      <c r="V16">
        <v>0</v>
      </c>
      <c r="W16">
        <v>0</v>
      </c>
      <c r="X16">
        <v>0</v>
      </c>
      <c r="Y16">
        <v>15</v>
      </c>
      <c r="Z16">
        <v>0</v>
      </c>
      <c r="AA16">
        <v>51.67</v>
      </c>
      <c r="AB16">
        <v>225</v>
      </c>
      <c r="AC16">
        <v>775</v>
      </c>
      <c r="AF16">
        <v>0</v>
      </c>
      <c r="AG16">
        <v>0</v>
      </c>
      <c r="AH16">
        <v>0</v>
      </c>
      <c r="AI16">
        <v>0</v>
      </c>
      <c r="AJ16">
        <v>15</v>
      </c>
      <c r="AK16">
        <v>0</v>
      </c>
      <c r="AL16">
        <v>0</v>
      </c>
      <c r="AM16">
        <v>225</v>
      </c>
      <c r="AN16">
        <v>0</v>
      </c>
      <c r="AQ16">
        <v>0</v>
      </c>
      <c r="AR16">
        <v>1</v>
      </c>
      <c r="AS16">
        <v>1</v>
      </c>
      <c r="AT16">
        <v>1</v>
      </c>
      <c r="AU16">
        <v>1</v>
      </c>
      <c r="AV16">
        <v>0</v>
      </c>
      <c r="AW16" t="s">
        <v>214</v>
      </c>
      <c r="AX16" t="s">
        <v>214</v>
      </c>
      <c r="AY16" t="s">
        <v>215</v>
      </c>
      <c r="AZ16" t="s">
        <v>197</v>
      </c>
      <c r="BA16" t="s">
        <v>317</v>
      </c>
      <c r="BB16" t="s">
        <v>318</v>
      </c>
      <c r="BC16">
        <v>24238347</v>
      </c>
      <c r="BD16" t="s">
        <v>319</v>
      </c>
      <c r="BE16">
        <v>0</v>
      </c>
      <c r="BF16" t="s">
        <v>75</v>
      </c>
      <c r="BG16" t="s">
        <v>396</v>
      </c>
      <c r="BH16" t="s">
        <v>397</v>
      </c>
      <c r="BI16" t="s">
        <v>201</v>
      </c>
      <c r="BJ16" t="s">
        <v>312</v>
      </c>
      <c r="BK16" t="s">
        <v>309</v>
      </c>
      <c r="BL16" t="s">
        <v>321</v>
      </c>
      <c r="BY16" t="s">
        <v>75</v>
      </c>
    </row>
    <row r="17" spans="1:77" x14ac:dyDescent="0.25">
      <c r="A17" t="s">
        <v>310</v>
      </c>
      <c r="B17" t="s">
        <v>311</v>
      </c>
      <c r="C17" t="s">
        <v>188</v>
      </c>
      <c r="D17" s="139">
        <v>36526</v>
      </c>
      <c r="E17" t="s">
        <v>221</v>
      </c>
      <c r="F17">
        <v>3059</v>
      </c>
      <c r="G17" t="s">
        <v>312</v>
      </c>
      <c r="H17" t="s">
        <v>377</v>
      </c>
      <c r="I17">
        <v>1</v>
      </c>
      <c r="J17" t="s">
        <v>378</v>
      </c>
      <c r="K17">
        <v>0</v>
      </c>
      <c r="L17" s="139">
        <v>45287</v>
      </c>
      <c r="M17" t="s">
        <v>254</v>
      </c>
      <c r="N17">
        <v>15</v>
      </c>
      <c r="O17" t="s">
        <v>379</v>
      </c>
      <c r="P17" t="s">
        <v>192</v>
      </c>
      <c r="Q17" t="s">
        <v>212</v>
      </c>
      <c r="R17">
        <v>1000</v>
      </c>
      <c r="S17" t="s">
        <v>194</v>
      </c>
      <c r="T17">
        <v>100</v>
      </c>
      <c r="U17">
        <v>700</v>
      </c>
      <c r="V17">
        <v>0</v>
      </c>
      <c r="W17">
        <v>0</v>
      </c>
      <c r="X17">
        <v>0</v>
      </c>
      <c r="Y17">
        <v>20</v>
      </c>
      <c r="Z17">
        <v>0</v>
      </c>
      <c r="AA17">
        <v>46.67</v>
      </c>
      <c r="AB17">
        <v>300</v>
      </c>
      <c r="AC17">
        <v>700</v>
      </c>
      <c r="AF17">
        <v>0</v>
      </c>
      <c r="AG17">
        <v>0</v>
      </c>
      <c r="AH17">
        <v>0</v>
      </c>
      <c r="AI17">
        <v>0</v>
      </c>
      <c r="AJ17">
        <v>20</v>
      </c>
      <c r="AK17">
        <v>0</v>
      </c>
      <c r="AL17">
        <v>0</v>
      </c>
      <c r="AM17">
        <v>300</v>
      </c>
      <c r="AN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0</v>
      </c>
      <c r="AW17" t="s">
        <v>214</v>
      </c>
      <c r="AX17" t="s">
        <v>214</v>
      </c>
      <c r="AY17" t="s">
        <v>215</v>
      </c>
      <c r="AZ17" t="s">
        <v>197</v>
      </c>
      <c r="BA17" t="s">
        <v>317</v>
      </c>
      <c r="BB17" t="s">
        <v>318</v>
      </c>
      <c r="BC17">
        <v>24238347</v>
      </c>
      <c r="BD17" t="s">
        <v>319</v>
      </c>
      <c r="BE17">
        <v>0</v>
      </c>
      <c r="BF17" t="s">
        <v>75</v>
      </c>
      <c r="BG17" t="s">
        <v>393</v>
      </c>
      <c r="BH17" t="s">
        <v>394</v>
      </c>
      <c r="BI17" t="s">
        <v>201</v>
      </c>
      <c r="BJ17" t="s">
        <v>312</v>
      </c>
      <c r="BK17" t="s">
        <v>309</v>
      </c>
      <c r="BL17" t="s">
        <v>321</v>
      </c>
      <c r="BY17" t="s">
        <v>75</v>
      </c>
    </row>
    <row r="18" spans="1:77" x14ac:dyDescent="0.25">
      <c r="A18" t="s">
        <v>206</v>
      </c>
      <c r="B18" t="s">
        <v>207</v>
      </c>
      <c r="C18" t="s">
        <v>188</v>
      </c>
      <c r="D18" s="138">
        <v>36526</v>
      </c>
      <c r="E18" t="s">
        <v>204</v>
      </c>
      <c r="F18">
        <v>1191</v>
      </c>
      <c r="G18" t="s">
        <v>226</v>
      </c>
      <c r="H18" t="s">
        <v>216</v>
      </c>
      <c r="I18">
        <v>1</v>
      </c>
      <c r="J18" t="s">
        <v>217</v>
      </c>
      <c r="K18">
        <v>0</v>
      </c>
      <c r="L18" s="138">
        <v>45127</v>
      </c>
      <c r="M18" t="s">
        <v>254</v>
      </c>
      <c r="N18">
        <v>3</v>
      </c>
      <c r="O18" t="s">
        <v>213</v>
      </c>
      <c r="P18" t="s">
        <v>192</v>
      </c>
      <c r="Q18" t="s">
        <v>193</v>
      </c>
      <c r="R18">
        <v>240</v>
      </c>
      <c r="S18" t="s">
        <v>194</v>
      </c>
      <c r="T18">
        <v>100</v>
      </c>
      <c r="U18">
        <v>110</v>
      </c>
      <c r="V18">
        <v>0</v>
      </c>
      <c r="W18">
        <v>0</v>
      </c>
      <c r="X18">
        <v>0</v>
      </c>
      <c r="Y18">
        <v>3</v>
      </c>
      <c r="Z18">
        <v>0</v>
      </c>
      <c r="AA18">
        <v>36.67</v>
      </c>
      <c r="AB18">
        <v>9</v>
      </c>
      <c r="AC18">
        <v>110</v>
      </c>
      <c r="AF18">
        <v>0</v>
      </c>
      <c r="AG18">
        <v>0</v>
      </c>
      <c r="AH18">
        <v>0</v>
      </c>
      <c r="AI18">
        <v>0</v>
      </c>
      <c r="AJ18">
        <v>3</v>
      </c>
      <c r="AK18">
        <v>0</v>
      </c>
      <c r="AL18">
        <v>0</v>
      </c>
      <c r="AM18">
        <v>9</v>
      </c>
      <c r="AN18">
        <v>0</v>
      </c>
      <c r="AQ18">
        <v>0</v>
      </c>
      <c r="AR18">
        <v>0</v>
      </c>
      <c r="AS18">
        <v>1</v>
      </c>
      <c r="AT18">
        <v>1</v>
      </c>
      <c r="AU18">
        <v>1</v>
      </c>
      <c r="AV18">
        <v>0</v>
      </c>
      <c r="AW18" t="s">
        <v>214</v>
      </c>
      <c r="AX18" t="s">
        <v>214</v>
      </c>
      <c r="AY18" t="s">
        <v>215</v>
      </c>
      <c r="AZ18" t="s">
        <v>197</v>
      </c>
      <c r="BA18" t="s">
        <v>255</v>
      </c>
      <c r="BB18" t="s">
        <v>256</v>
      </c>
      <c r="BC18">
        <v>34352715</v>
      </c>
      <c r="BD18" t="s">
        <v>200</v>
      </c>
      <c r="BE18">
        <v>0</v>
      </c>
      <c r="BF18" t="s">
        <v>75</v>
      </c>
      <c r="BG18" t="s">
        <v>257</v>
      </c>
      <c r="BH18" t="s">
        <v>258</v>
      </c>
      <c r="BI18" t="s">
        <v>201</v>
      </c>
      <c r="BJ18" t="s">
        <v>218</v>
      </c>
      <c r="BK18" t="s">
        <v>203</v>
      </c>
      <c r="BL18" t="s">
        <v>219</v>
      </c>
      <c r="BY18" t="s">
        <v>75</v>
      </c>
    </row>
    <row r="19" spans="1:77" x14ac:dyDescent="0.25">
      <c r="A19" t="s">
        <v>206</v>
      </c>
      <c r="B19" t="s">
        <v>207</v>
      </c>
      <c r="C19" t="s">
        <v>188</v>
      </c>
      <c r="D19" s="138">
        <v>36526</v>
      </c>
      <c r="E19" t="s">
        <v>204</v>
      </c>
      <c r="F19">
        <v>1191</v>
      </c>
      <c r="G19" t="s">
        <v>259</v>
      </c>
      <c r="H19" t="s">
        <v>216</v>
      </c>
      <c r="I19">
        <v>1</v>
      </c>
      <c r="J19" t="s">
        <v>217</v>
      </c>
      <c r="K19">
        <v>0</v>
      </c>
      <c r="L19" s="138">
        <v>45127</v>
      </c>
      <c r="M19" t="s">
        <v>254</v>
      </c>
      <c r="N19">
        <v>122</v>
      </c>
      <c r="O19" t="s">
        <v>213</v>
      </c>
      <c r="P19" t="s">
        <v>192</v>
      </c>
      <c r="Q19" t="s">
        <v>193</v>
      </c>
      <c r="R19">
        <v>240</v>
      </c>
      <c r="S19" t="s">
        <v>194</v>
      </c>
      <c r="T19">
        <v>100</v>
      </c>
      <c r="U19">
        <v>47</v>
      </c>
      <c r="V19">
        <v>0</v>
      </c>
      <c r="W19">
        <v>0</v>
      </c>
      <c r="X19">
        <v>0</v>
      </c>
      <c r="Y19">
        <v>4</v>
      </c>
      <c r="Z19">
        <v>0</v>
      </c>
      <c r="AA19">
        <v>0.39</v>
      </c>
      <c r="AB19">
        <v>488</v>
      </c>
      <c r="AC19">
        <v>47</v>
      </c>
      <c r="AF19">
        <v>0</v>
      </c>
      <c r="AG19">
        <v>0</v>
      </c>
      <c r="AH19">
        <v>0</v>
      </c>
      <c r="AI19">
        <v>0</v>
      </c>
      <c r="AJ19">
        <v>4</v>
      </c>
      <c r="AK19">
        <v>0</v>
      </c>
      <c r="AL19">
        <v>0</v>
      </c>
      <c r="AM19">
        <v>488</v>
      </c>
      <c r="AN19">
        <v>0</v>
      </c>
      <c r="AQ19">
        <v>0</v>
      </c>
      <c r="AR19">
        <v>0</v>
      </c>
      <c r="AS19">
        <v>1</v>
      </c>
      <c r="AT19">
        <v>1</v>
      </c>
      <c r="AU19">
        <v>1</v>
      </c>
      <c r="AV19">
        <v>0</v>
      </c>
      <c r="AW19" t="s">
        <v>214</v>
      </c>
      <c r="AX19" t="s">
        <v>214</v>
      </c>
      <c r="AY19" t="s">
        <v>215</v>
      </c>
      <c r="AZ19" t="s">
        <v>197</v>
      </c>
      <c r="BA19" t="s">
        <v>255</v>
      </c>
      <c r="BB19" t="s">
        <v>256</v>
      </c>
      <c r="BC19">
        <v>34352715</v>
      </c>
      <c r="BD19" t="s">
        <v>200</v>
      </c>
      <c r="BE19">
        <v>0</v>
      </c>
      <c r="BF19" t="s">
        <v>75</v>
      </c>
      <c r="BG19" t="s">
        <v>257</v>
      </c>
      <c r="BH19" t="s">
        <v>258</v>
      </c>
      <c r="BI19" t="s">
        <v>201</v>
      </c>
      <c r="BJ19" t="s">
        <v>218</v>
      </c>
      <c r="BK19" t="s">
        <v>203</v>
      </c>
      <c r="BL19" t="s">
        <v>219</v>
      </c>
      <c r="BY19" t="s">
        <v>75</v>
      </c>
    </row>
    <row r="20" spans="1:77" x14ac:dyDescent="0.25">
      <c r="A20" t="s">
        <v>206</v>
      </c>
      <c r="B20" t="s">
        <v>207</v>
      </c>
      <c r="C20" t="s">
        <v>188</v>
      </c>
      <c r="D20" s="138">
        <v>36526</v>
      </c>
      <c r="E20" t="s">
        <v>221</v>
      </c>
      <c r="F20">
        <v>1191</v>
      </c>
      <c r="G20" t="s">
        <v>227</v>
      </c>
      <c r="H20" t="s">
        <v>228</v>
      </c>
      <c r="I20">
        <v>1</v>
      </c>
      <c r="J20" t="s">
        <v>208</v>
      </c>
      <c r="K20">
        <v>0</v>
      </c>
      <c r="L20" s="138">
        <v>45127</v>
      </c>
      <c r="M20" t="s">
        <v>254</v>
      </c>
      <c r="N20">
        <v>3</v>
      </c>
      <c r="O20" t="s">
        <v>209</v>
      </c>
      <c r="P20" t="s">
        <v>192</v>
      </c>
      <c r="Q20" t="s">
        <v>193</v>
      </c>
      <c r="R20">
        <v>240</v>
      </c>
      <c r="S20" t="s">
        <v>194</v>
      </c>
      <c r="T20">
        <v>100</v>
      </c>
      <c r="U20">
        <v>77</v>
      </c>
      <c r="V20">
        <v>0</v>
      </c>
      <c r="W20">
        <v>0</v>
      </c>
      <c r="X20">
        <v>0</v>
      </c>
      <c r="Y20">
        <v>5</v>
      </c>
      <c r="Z20">
        <v>0</v>
      </c>
      <c r="AA20">
        <v>25.67</v>
      </c>
      <c r="AB20">
        <v>15</v>
      </c>
      <c r="AC20">
        <v>77</v>
      </c>
      <c r="AF20">
        <v>0</v>
      </c>
      <c r="AG20">
        <v>0</v>
      </c>
      <c r="AH20">
        <v>0</v>
      </c>
      <c r="AI20">
        <v>0</v>
      </c>
      <c r="AJ20">
        <v>5</v>
      </c>
      <c r="AK20">
        <v>0</v>
      </c>
      <c r="AL20">
        <v>0</v>
      </c>
      <c r="AM20">
        <v>15</v>
      </c>
      <c r="AN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1</v>
      </c>
      <c r="AW20" t="s">
        <v>214</v>
      </c>
      <c r="AX20" t="s">
        <v>214</v>
      </c>
      <c r="AY20" t="s">
        <v>215</v>
      </c>
      <c r="AZ20" t="s">
        <v>197</v>
      </c>
      <c r="BA20" t="s">
        <v>255</v>
      </c>
      <c r="BB20" t="s">
        <v>256</v>
      </c>
      <c r="BC20">
        <v>34352715</v>
      </c>
      <c r="BD20" t="s">
        <v>200</v>
      </c>
      <c r="BE20">
        <v>0</v>
      </c>
      <c r="BF20" t="s">
        <v>75</v>
      </c>
      <c r="BG20" t="s">
        <v>257</v>
      </c>
      <c r="BH20" t="s">
        <v>258</v>
      </c>
      <c r="BI20" t="s">
        <v>201</v>
      </c>
      <c r="BJ20" t="s">
        <v>218</v>
      </c>
      <c r="BK20" t="s">
        <v>203</v>
      </c>
      <c r="BL20" t="s">
        <v>202</v>
      </c>
      <c r="BY20" t="s">
        <v>260</v>
      </c>
    </row>
    <row r="21" spans="1:77" x14ac:dyDescent="0.25">
      <c r="A21" t="s">
        <v>206</v>
      </c>
      <c r="B21" t="s">
        <v>207</v>
      </c>
      <c r="C21" t="s">
        <v>188</v>
      </c>
      <c r="D21" s="138">
        <v>36526</v>
      </c>
      <c r="E21" t="s">
        <v>221</v>
      </c>
      <c r="F21">
        <v>1191</v>
      </c>
      <c r="G21" t="s">
        <v>229</v>
      </c>
      <c r="H21" t="s">
        <v>230</v>
      </c>
      <c r="I21">
        <v>1</v>
      </c>
      <c r="J21" t="s">
        <v>208</v>
      </c>
      <c r="K21">
        <v>0</v>
      </c>
      <c r="L21" s="138">
        <v>45127</v>
      </c>
      <c r="M21" t="s">
        <v>254</v>
      </c>
      <c r="N21">
        <v>3</v>
      </c>
      <c r="O21" t="s">
        <v>209</v>
      </c>
      <c r="P21" t="s">
        <v>192</v>
      </c>
      <c r="Q21" t="s">
        <v>193</v>
      </c>
      <c r="R21">
        <v>240</v>
      </c>
      <c r="S21" t="s">
        <v>194</v>
      </c>
      <c r="T21">
        <v>100</v>
      </c>
      <c r="U21">
        <v>220</v>
      </c>
      <c r="V21">
        <v>0</v>
      </c>
      <c r="W21">
        <v>0</v>
      </c>
      <c r="X21">
        <v>0</v>
      </c>
      <c r="Y21">
        <v>8</v>
      </c>
      <c r="Z21">
        <v>0</v>
      </c>
      <c r="AA21">
        <v>73.33</v>
      </c>
      <c r="AB21">
        <v>24</v>
      </c>
      <c r="AC21">
        <v>220</v>
      </c>
      <c r="AF21">
        <v>0</v>
      </c>
      <c r="AG21">
        <v>0</v>
      </c>
      <c r="AH21">
        <v>0</v>
      </c>
      <c r="AI21">
        <v>0</v>
      </c>
      <c r="AJ21">
        <v>8</v>
      </c>
      <c r="AK21">
        <v>0</v>
      </c>
      <c r="AL21">
        <v>0</v>
      </c>
      <c r="AM21">
        <v>24</v>
      </c>
      <c r="AN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1</v>
      </c>
      <c r="AW21" t="s">
        <v>214</v>
      </c>
      <c r="AX21" t="s">
        <v>214</v>
      </c>
      <c r="AY21" t="s">
        <v>215</v>
      </c>
      <c r="AZ21" t="s">
        <v>197</v>
      </c>
      <c r="BA21" t="s">
        <v>255</v>
      </c>
      <c r="BB21" t="s">
        <v>256</v>
      </c>
      <c r="BC21">
        <v>34352715</v>
      </c>
      <c r="BD21" t="s">
        <v>200</v>
      </c>
      <c r="BE21">
        <v>0</v>
      </c>
      <c r="BF21" t="s">
        <v>75</v>
      </c>
      <c r="BG21" t="s">
        <v>257</v>
      </c>
      <c r="BH21" t="s">
        <v>258</v>
      </c>
      <c r="BI21" t="s">
        <v>201</v>
      </c>
      <c r="BJ21" t="s">
        <v>211</v>
      </c>
      <c r="BK21" t="s">
        <v>203</v>
      </c>
      <c r="BL21" t="s">
        <v>202</v>
      </c>
      <c r="BY21" t="s">
        <v>75</v>
      </c>
    </row>
    <row r="22" spans="1:77" x14ac:dyDescent="0.25">
      <c r="A22" t="s">
        <v>206</v>
      </c>
      <c r="B22" t="s">
        <v>207</v>
      </c>
      <c r="C22" t="s">
        <v>188</v>
      </c>
      <c r="D22" s="138">
        <v>36526</v>
      </c>
      <c r="E22" t="s">
        <v>221</v>
      </c>
      <c r="F22">
        <v>1191</v>
      </c>
      <c r="G22" t="s">
        <v>229</v>
      </c>
      <c r="H22" t="s">
        <v>231</v>
      </c>
      <c r="I22">
        <v>1</v>
      </c>
      <c r="J22" t="s">
        <v>208</v>
      </c>
      <c r="K22">
        <v>0</v>
      </c>
      <c r="L22" s="138">
        <v>45127</v>
      </c>
      <c r="M22" t="s">
        <v>254</v>
      </c>
      <c r="N22">
        <v>3</v>
      </c>
      <c r="O22" t="s">
        <v>209</v>
      </c>
      <c r="P22" t="s">
        <v>192</v>
      </c>
      <c r="Q22" t="s">
        <v>193</v>
      </c>
      <c r="R22">
        <v>240</v>
      </c>
      <c r="S22" t="s">
        <v>194</v>
      </c>
      <c r="T22">
        <v>100</v>
      </c>
      <c r="U22">
        <v>177</v>
      </c>
      <c r="V22">
        <v>0</v>
      </c>
      <c r="W22">
        <v>0</v>
      </c>
      <c r="X22">
        <v>0</v>
      </c>
      <c r="Y22">
        <v>13</v>
      </c>
      <c r="Z22">
        <v>0</v>
      </c>
      <c r="AA22">
        <v>59</v>
      </c>
      <c r="AB22">
        <v>39</v>
      </c>
      <c r="AC22">
        <v>177</v>
      </c>
      <c r="AF22">
        <v>0</v>
      </c>
      <c r="AG22">
        <v>0</v>
      </c>
      <c r="AH22">
        <v>0</v>
      </c>
      <c r="AI22">
        <v>0</v>
      </c>
      <c r="AJ22">
        <v>13</v>
      </c>
      <c r="AK22">
        <v>0</v>
      </c>
      <c r="AL22">
        <v>0</v>
      </c>
      <c r="AM22">
        <v>39</v>
      </c>
      <c r="AN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1</v>
      </c>
      <c r="AW22" t="s">
        <v>214</v>
      </c>
      <c r="AX22" t="s">
        <v>214</v>
      </c>
      <c r="AY22" t="s">
        <v>215</v>
      </c>
      <c r="AZ22" t="s">
        <v>197</v>
      </c>
      <c r="BA22" t="s">
        <v>255</v>
      </c>
      <c r="BB22" t="s">
        <v>256</v>
      </c>
      <c r="BC22">
        <v>34352715</v>
      </c>
      <c r="BD22" t="s">
        <v>200</v>
      </c>
      <c r="BE22">
        <v>0</v>
      </c>
      <c r="BF22" t="s">
        <v>75</v>
      </c>
      <c r="BG22" t="s">
        <v>257</v>
      </c>
      <c r="BH22" t="s">
        <v>258</v>
      </c>
      <c r="BI22" t="s">
        <v>201</v>
      </c>
      <c r="BJ22" t="s">
        <v>218</v>
      </c>
      <c r="BK22" t="s">
        <v>203</v>
      </c>
      <c r="BL22" t="s">
        <v>219</v>
      </c>
      <c r="BY22" t="s">
        <v>75</v>
      </c>
    </row>
    <row r="23" spans="1:77" x14ac:dyDescent="0.25">
      <c r="A23" t="s">
        <v>189</v>
      </c>
      <c r="B23" t="s">
        <v>207</v>
      </c>
      <c r="C23" t="s">
        <v>188</v>
      </c>
      <c r="D23" s="138">
        <v>36526</v>
      </c>
      <c r="E23" t="s">
        <v>221</v>
      </c>
      <c r="F23">
        <v>1191</v>
      </c>
      <c r="G23" t="s">
        <v>232</v>
      </c>
      <c r="H23" t="s">
        <v>233</v>
      </c>
      <c r="I23">
        <v>1</v>
      </c>
      <c r="J23" t="s">
        <v>208</v>
      </c>
      <c r="K23">
        <v>0</v>
      </c>
      <c r="L23" s="138">
        <v>45127</v>
      </c>
      <c r="M23" t="s">
        <v>254</v>
      </c>
      <c r="N23">
        <v>3</v>
      </c>
      <c r="O23" t="s">
        <v>209</v>
      </c>
      <c r="P23" t="s">
        <v>192</v>
      </c>
      <c r="Q23" t="s">
        <v>212</v>
      </c>
      <c r="R23">
        <v>1000</v>
      </c>
      <c r="S23" t="s">
        <v>194</v>
      </c>
      <c r="T23">
        <v>100</v>
      </c>
      <c r="U23">
        <v>207</v>
      </c>
      <c r="V23">
        <v>0</v>
      </c>
      <c r="W23">
        <v>0</v>
      </c>
      <c r="X23">
        <v>0</v>
      </c>
      <c r="Y23">
        <v>11</v>
      </c>
      <c r="Z23">
        <v>0</v>
      </c>
      <c r="AA23">
        <v>69</v>
      </c>
      <c r="AB23">
        <v>33</v>
      </c>
      <c r="AC23">
        <v>207</v>
      </c>
      <c r="AF23">
        <v>0</v>
      </c>
      <c r="AG23">
        <v>0</v>
      </c>
      <c r="AH23">
        <v>0</v>
      </c>
      <c r="AI23">
        <v>0</v>
      </c>
      <c r="AJ23">
        <v>11</v>
      </c>
      <c r="AK23">
        <v>0</v>
      </c>
      <c r="AL23">
        <v>0</v>
      </c>
      <c r="AM23">
        <v>33</v>
      </c>
      <c r="AN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1</v>
      </c>
      <c r="AW23" t="s">
        <v>214</v>
      </c>
      <c r="AX23" t="s">
        <v>214</v>
      </c>
      <c r="AY23" t="s">
        <v>215</v>
      </c>
      <c r="AZ23" t="s">
        <v>197</v>
      </c>
      <c r="BA23" t="s">
        <v>255</v>
      </c>
      <c r="BB23" t="s">
        <v>256</v>
      </c>
      <c r="BC23">
        <v>34352715</v>
      </c>
      <c r="BD23" t="s">
        <v>200</v>
      </c>
      <c r="BE23">
        <v>0</v>
      </c>
      <c r="BF23" t="s">
        <v>75</v>
      </c>
      <c r="BG23" t="s">
        <v>257</v>
      </c>
      <c r="BH23" t="s">
        <v>258</v>
      </c>
      <c r="BI23" t="s">
        <v>201</v>
      </c>
      <c r="BJ23" t="s">
        <v>218</v>
      </c>
      <c r="BK23" t="s">
        <v>203</v>
      </c>
      <c r="BL23" t="s">
        <v>219</v>
      </c>
      <c r="BY23" t="s">
        <v>75</v>
      </c>
    </row>
    <row r="24" spans="1:77" x14ac:dyDescent="0.25">
      <c r="A24" t="s">
        <v>187</v>
      </c>
      <c r="B24" t="s">
        <v>207</v>
      </c>
      <c r="C24" t="s">
        <v>188</v>
      </c>
      <c r="D24" s="138">
        <v>36526</v>
      </c>
      <c r="E24" t="s">
        <v>204</v>
      </c>
      <c r="F24">
        <v>1191</v>
      </c>
      <c r="G24" t="s">
        <v>232</v>
      </c>
      <c r="H24" t="s">
        <v>234</v>
      </c>
      <c r="I24">
        <v>1</v>
      </c>
      <c r="J24" t="s">
        <v>223</v>
      </c>
      <c r="K24">
        <v>0</v>
      </c>
      <c r="L24" s="138">
        <v>45127</v>
      </c>
      <c r="M24" t="s">
        <v>254</v>
      </c>
      <c r="N24">
        <v>3</v>
      </c>
      <c r="O24" t="s">
        <v>235</v>
      </c>
      <c r="P24" t="s">
        <v>192</v>
      </c>
      <c r="Q24" t="s">
        <v>212</v>
      </c>
      <c r="R24">
        <v>1000</v>
      </c>
      <c r="S24" t="s">
        <v>194</v>
      </c>
      <c r="T24">
        <v>100</v>
      </c>
      <c r="U24">
        <v>600</v>
      </c>
      <c r="V24">
        <v>0</v>
      </c>
      <c r="W24">
        <v>0</v>
      </c>
      <c r="X24">
        <v>0</v>
      </c>
      <c r="Y24">
        <v>16</v>
      </c>
      <c r="Z24">
        <v>0</v>
      </c>
      <c r="AA24">
        <v>200</v>
      </c>
      <c r="AB24">
        <v>48</v>
      </c>
      <c r="AC24">
        <v>600</v>
      </c>
      <c r="AF24">
        <v>0</v>
      </c>
      <c r="AG24">
        <v>0</v>
      </c>
      <c r="AH24">
        <v>0</v>
      </c>
      <c r="AI24">
        <v>0</v>
      </c>
      <c r="AJ24">
        <v>16</v>
      </c>
      <c r="AK24">
        <v>0</v>
      </c>
      <c r="AL24">
        <v>0</v>
      </c>
      <c r="AM24">
        <v>48</v>
      </c>
      <c r="AN24">
        <v>0</v>
      </c>
      <c r="AQ24">
        <v>0</v>
      </c>
      <c r="AR24">
        <v>0</v>
      </c>
      <c r="AS24">
        <v>1</v>
      </c>
      <c r="AT24">
        <v>1</v>
      </c>
      <c r="AU24">
        <v>1</v>
      </c>
      <c r="AV24">
        <v>0</v>
      </c>
      <c r="AW24" t="s">
        <v>195</v>
      </c>
      <c r="AX24" t="s">
        <v>210</v>
      </c>
      <c r="AY24" t="s">
        <v>236</v>
      </c>
      <c r="AZ24" t="s">
        <v>197</v>
      </c>
      <c r="BA24" t="s">
        <v>255</v>
      </c>
      <c r="BB24" t="s">
        <v>256</v>
      </c>
      <c r="BC24">
        <v>34352715</v>
      </c>
      <c r="BD24" t="s">
        <v>200</v>
      </c>
      <c r="BE24">
        <v>0</v>
      </c>
      <c r="BF24" t="s">
        <v>75</v>
      </c>
      <c r="BG24" t="s">
        <v>257</v>
      </c>
      <c r="BH24" t="s">
        <v>258</v>
      </c>
      <c r="BI24" t="s">
        <v>201</v>
      </c>
      <c r="BJ24" t="s">
        <v>218</v>
      </c>
      <c r="BK24" t="s">
        <v>203</v>
      </c>
      <c r="BL24" t="s">
        <v>219</v>
      </c>
      <c r="BY24" t="s">
        <v>261</v>
      </c>
    </row>
    <row r="25" spans="1:77" x14ac:dyDescent="0.25">
      <c r="A25" t="s">
        <v>206</v>
      </c>
      <c r="B25" t="s">
        <v>207</v>
      </c>
      <c r="C25" t="s">
        <v>188</v>
      </c>
      <c r="D25" s="138">
        <v>36526</v>
      </c>
      <c r="E25" t="s">
        <v>204</v>
      </c>
      <c r="F25">
        <v>1191</v>
      </c>
      <c r="G25" t="s">
        <v>262</v>
      </c>
      <c r="H25" t="s">
        <v>263</v>
      </c>
      <c r="I25">
        <v>1</v>
      </c>
      <c r="J25" t="s">
        <v>264</v>
      </c>
      <c r="K25">
        <v>0</v>
      </c>
      <c r="L25" s="138">
        <v>45127</v>
      </c>
      <c r="M25" t="s">
        <v>254</v>
      </c>
      <c r="N25">
        <v>399</v>
      </c>
      <c r="O25" t="s">
        <v>265</v>
      </c>
      <c r="P25" t="s">
        <v>192</v>
      </c>
      <c r="Q25" t="s">
        <v>212</v>
      </c>
      <c r="R25">
        <v>1000</v>
      </c>
      <c r="S25" t="s">
        <v>194</v>
      </c>
      <c r="T25">
        <v>100</v>
      </c>
      <c r="U25">
        <v>1000</v>
      </c>
      <c r="V25">
        <v>0</v>
      </c>
      <c r="W25">
        <v>0</v>
      </c>
      <c r="X25">
        <v>0</v>
      </c>
      <c r="Y25">
        <v>10</v>
      </c>
      <c r="Z25">
        <v>0</v>
      </c>
      <c r="AA25">
        <v>2.5099999999999998</v>
      </c>
      <c r="AB25">
        <v>3990</v>
      </c>
      <c r="AC25">
        <v>1000</v>
      </c>
      <c r="AF25">
        <v>0</v>
      </c>
      <c r="AG25">
        <v>0</v>
      </c>
      <c r="AH25">
        <v>0</v>
      </c>
      <c r="AI25">
        <v>0</v>
      </c>
      <c r="AJ25">
        <v>10</v>
      </c>
      <c r="AK25">
        <v>0</v>
      </c>
      <c r="AL25">
        <v>0</v>
      </c>
      <c r="AM25">
        <v>3990</v>
      </c>
      <c r="AN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1</v>
      </c>
      <c r="AW25" t="s">
        <v>195</v>
      </c>
      <c r="AX25" t="s">
        <v>210</v>
      </c>
      <c r="AY25" t="s">
        <v>266</v>
      </c>
      <c r="AZ25" t="s">
        <v>197</v>
      </c>
      <c r="BA25" t="s">
        <v>255</v>
      </c>
      <c r="BB25" t="s">
        <v>256</v>
      </c>
      <c r="BC25">
        <v>34352715</v>
      </c>
      <c r="BD25" t="s">
        <v>200</v>
      </c>
      <c r="BE25">
        <v>0</v>
      </c>
      <c r="BF25" t="s">
        <v>75</v>
      </c>
      <c r="BG25" t="s">
        <v>257</v>
      </c>
      <c r="BH25" t="s">
        <v>258</v>
      </c>
      <c r="BI25" t="s">
        <v>201</v>
      </c>
      <c r="BJ25" t="s">
        <v>218</v>
      </c>
      <c r="BK25" t="s">
        <v>203</v>
      </c>
      <c r="BL25" t="s">
        <v>202</v>
      </c>
      <c r="BY25" t="s">
        <v>75</v>
      </c>
    </row>
    <row r="26" spans="1:77" x14ac:dyDescent="0.25">
      <c r="A26" t="s">
        <v>206</v>
      </c>
      <c r="B26" t="s">
        <v>207</v>
      </c>
      <c r="C26" t="s">
        <v>188</v>
      </c>
      <c r="D26" s="138">
        <v>36526</v>
      </c>
      <c r="E26" t="s">
        <v>204</v>
      </c>
      <c r="F26">
        <v>1191</v>
      </c>
      <c r="G26" t="s">
        <v>237</v>
      </c>
      <c r="H26" t="s">
        <v>267</v>
      </c>
      <c r="I26">
        <v>1</v>
      </c>
      <c r="J26" t="s">
        <v>239</v>
      </c>
      <c r="K26">
        <v>0</v>
      </c>
      <c r="L26" s="138">
        <v>45127</v>
      </c>
      <c r="M26" t="s">
        <v>254</v>
      </c>
      <c r="N26">
        <v>198</v>
      </c>
      <c r="O26" t="s">
        <v>224</v>
      </c>
      <c r="P26" t="s">
        <v>192</v>
      </c>
      <c r="Q26" t="s">
        <v>212</v>
      </c>
      <c r="R26">
        <v>1000</v>
      </c>
      <c r="S26" t="s">
        <v>194</v>
      </c>
      <c r="T26">
        <v>100</v>
      </c>
      <c r="U26">
        <v>280</v>
      </c>
      <c r="V26">
        <v>0</v>
      </c>
      <c r="W26">
        <v>0</v>
      </c>
      <c r="X26">
        <v>0</v>
      </c>
      <c r="Y26">
        <v>8</v>
      </c>
      <c r="Z26">
        <v>0</v>
      </c>
      <c r="AA26">
        <v>1.41</v>
      </c>
      <c r="AB26">
        <v>1584</v>
      </c>
      <c r="AC26">
        <v>280</v>
      </c>
      <c r="AF26">
        <v>0</v>
      </c>
      <c r="AG26">
        <v>0</v>
      </c>
      <c r="AH26">
        <v>0</v>
      </c>
      <c r="AI26">
        <v>0</v>
      </c>
      <c r="AJ26">
        <v>8</v>
      </c>
      <c r="AK26">
        <v>0</v>
      </c>
      <c r="AL26">
        <v>0</v>
      </c>
      <c r="AM26">
        <v>1584</v>
      </c>
      <c r="AN26">
        <v>0</v>
      </c>
      <c r="AQ26">
        <v>0</v>
      </c>
      <c r="AR26">
        <v>0</v>
      </c>
      <c r="AS26">
        <v>1</v>
      </c>
      <c r="AT26">
        <v>1</v>
      </c>
      <c r="AU26">
        <v>1</v>
      </c>
      <c r="AV26">
        <v>0</v>
      </c>
      <c r="AW26" t="s">
        <v>195</v>
      </c>
      <c r="AX26" t="s">
        <v>210</v>
      </c>
      <c r="AY26" t="s">
        <v>268</v>
      </c>
      <c r="AZ26" t="s">
        <v>197</v>
      </c>
      <c r="BA26" t="s">
        <v>255</v>
      </c>
      <c r="BB26" t="s">
        <v>256</v>
      </c>
      <c r="BC26">
        <v>34352715</v>
      </c>
      <c r="BD26" t="s">
        <v>200</v>
      </c>
      <c r="BE26">
        <v>0</v>
      </c>
      <c r="BF26" t="s">
        <v>75</v>
      </c>
      <c r="BG26" t="s">
        <v>257</v>
      </c>
      <c r="BH26" t="s">
        <v>258</v>
      </c>
      <c r="BI26" t="s">
        <v>201</v>
      </c>
      <c r="BJ26" t="s">
        <v>218</v>
      </c>
      <c r="BK26" t="s">
        <v>203</v>
      </c>
      <c r="BL26" t="s">
        <v>219</v>
      </c>
      <c r="BY26" t="s">
        <v>269</v>
      </c>
    </row>
    <row r="27" spans="1:77" x14ac:dyDescent="0.25">
      <c r="A27" t="s">
        <v>206</v>
      </c>
      <c r="B27" t="s">
        <v>207</v>
      </c>
      <c r="C27" t="s">
        <v>188</v>
      </c>
      <c r="D27" s="138">
        <v>36526</v>
      </c>
      <c r="E27" t="s">
        <v>204</v>
      </c>
      <c r="F27">
        <v>1191</v>
      </c>
      <c r="G27" t="s">
        <v>237</v>
      </c>
      <c r="H27" t="s">
        <v>238</v>
      </c>
      <c r="I27">
        <v>1</v>
      </c>
      <c r="J27" t="s">
        <v>239</v>
      </c>
      <c r="K27">
        <v>0</v>
      </c>
      <c r="L27" s="138">
        <v>45127</v>
      </c>
      <c r="M27" t="s">
        <v>254</v>
      </c>
      <c r="N27">
        <v>3</v>
      </c>
      <c r="O27" t="s">
        <v>224</v>
      </c>
      <c r="P27" t="s">
        <v>192</v>
      </c>
      <c r="Q27" t="s">
        <v>212</v>
      </c>
      <c r="R27">
        <v>1000</v>
      </c>
      <c r="S27" t="s">
        <v>194</v>
      </c>
      <c r="T27">
        <v>100</v>
      </c>
      <c r="U27">
        <v>300</v>
      </c>
      <c r="V27">
        <v>0</v>
      </c>
      <c r="W27">
        <v>0</v>
      </c>
      <c r="X27">
        <v>0</v>
      </c>
      <c r="Y27">
        <v>20</v>
      </c>
      <c r="Z27">
        <v>0</v>
      </c>
      <c r="AA27">
        <v>100</v>
      </c>
      <c r="AB27">
        <v>60</v>
      </c>
      <c r="AC27">
        <v>300</v>
      </c>
      <c r="AF27">
        <v>0</v>
      </c>
      <c r="AG27">
        <v>0</v>
      </c>
      <c r="AH27">
        <v>0</v>
      </c>
      <c r="AI27">
        <v>0</v>
      </c>
      <c r="AJ27">
        <v>20</v>
      </c>
      <c r="AK27">
        <v>0</v>
      </c>
      <c r="AL27">
        <v>0</v>
      </c>
      <c r="AM27">
        <v>60</v>
      </c>
      <c r="AN27">
        <v>0</v>
      </c>
      <c r="AQ27">
        <v>0</v>
      </c>
      <c r="AR27">
        <v>0</v>
      </c>
      <c r="AS27">
        <v>1</v>
      </c>
      <c r="AT27">
        <v>1</v>
      </c>
      <c r="AU27">
        <v>1</v>
      </c>
      <c r="AV27">
        <v>0</v>
      </c>
      <c r="AW27" t="s">
        <v>195</v>
      </c>
      <c r="AX27" t="s">
        <v>210</v>
      </c>
      <c r="AY27" t="s">
        <v>240</v>
      </c>
      <c r="AZ27" t="s">
        <v>197</v>
      </c>
      <c r="BA27" t="s">
        <v>255</v>
      </c>
      <c r="BB27" t="s">
        <v>256</v>
      </c>
      <c r="BC27">
        <v>34352715</v>
      </c>
      <c r="BD27" t="s">
        <v>200</v>
      </c>
      <c r="BE27">
        <v>0</v>
      </c>
      <c r="BF27" t="s">
        <v>75</v>
      </c>
      <c r="BG27" t="s">
        <v>257</v>
      </c>
      <c r="BH27" t="s">
        <v>258</v>
      </c>
      <c r="BI27" t="s">
        <v>201</v>
      </c>
      <c r="BJ27" t="s">
        <v>218</v>
      </c>
      <c r="BK27" t="s">
        <v>203</v>
      </c>
      <c r="BL27" t="s">
        <v>219</v>
      </c>
      <c r="BY27" t="s">
        <v>270</v>
      </c>
    </row>
    <row r="28" spans="1:77" x14ac:dyDescent="0.25">
      <c r="A28" t="s">
        <v>187</v>
      </c>
      <c r="B28" t="s">
        <v>207</v>
      </c>
      <c r="C28" t="s">
        <v>188</v>
      </c>
      <c r="D28" s="138">
        <v>36526</v>
      </c>
      <c r="E28" t="s">
        <v>204</v>
      </c>
      <c r="F28">
        <v>1191</v>
      </c>
      <c r="G28" t="s">
        <v>237</v>
      </c>
      <c r="H28" t="s">
        <v>241</v>
      </c>
      <c r="I28">
        <v>4</v>
      </c>
      <c r="J28" t="s">
        <v>190</v>
      </c>
      <c r="K28">
        <v>0</v>
      </c>
      <c r="L28" s="138">
        <v>45127</v>
      </c>
      <c r="M28" t="s">
        <v>254</v>
      </c>
      <c r="N28">
        <v>3</v>
      </c>
      <c r="O28" t="s">
        <v>191</v>
      </c>
      <c r="P28" t="s">
        <v>192</v>
      </c>
      <c r="Q28" t="s">
        <v>193</v>
      </c>
      <c r="R28">
        <v>240</v>
      </c>
      <c r="S28" t="s">
        <v>242</v>
      </c>
      <c r="T28">
        <v>50</v>
      </c>
      <c r="U28">
        <v>48</v>
      </c>
      <c r="V28">
        <v>0</v>
      </c>
      <c r="W28">
        <v>0</v>
      </c>
      <c r="X28">
        <v>0</v>
      </c>
      <c r="Y28">
        <v>6</v>
      </c>
      <c r="Z28">
        <v>0</v>
      </c>
      <c r="AA28">
        <v>16</v>
      </c>
      <c r="AB28">
        <v>18</v>
      </c>
      <c r="AC28">
        <v>48</v>
      </c>
      <c r="AF28">
        <v>0</v>
      </c>
      <c r="AG28">
        <v>0</v>
      </c>
      <c r="AH28">
        <v>0</v>
      </c>
      <c r="AI28">
        <v>0</v>
      </c>
      <c r="AJ28">
        <v>3</v>
      </c>
      <c r="AK28">
        <v>0</v>
      </c>
      <c r="AL28">
        <v>0</v>
      </c>
      <c r="AM28">
        <v>9</v>
      </c>
      <c r="AN28">
        <v>0</v>
      </c>
      <c r="AQ28">
        <v>0</v>
      </c>
      <c r="AR28">
        <v>0</v>
      </c>
      <c r="AS28">
        <v>1</v>
      </c>
      <c r="AT28">
        <v>1</v>
      </c>
      <c r="AU28">
        <v>1</v>
      </c>
      <c r="AV28">
        <v>0</v>
      </c>
      <c r="AW28" t="s">
        <v>214</v>
      </c>
      <c r="AX28" t="s">
        <v>214</v>
      </c>
      <c r="AY28" t="s">
        <v>215</v>
      </c>
      <c r="AZ28" t="s">
        <v>197</v>
      </c>
      <c r="BA28" t="s">
        <v>255</v>
      </c>
      <c r="BB28" t="s">
        <v>256</v>
      </c>
      <c r="BC28">
        <v>34352715</v>
      </c>
      <c r="BD28" t="s">
        <v>200</v>
      </c>
      <c r="BE28">
        <v>0</v>
      </c>
      <c r="BF28" t="s">
        <v>75</v>
      </c>
      <c r="BG28" t="s">
        <v>257</v>
      </c>
      <c r="BH28" t="s">
        <v>258</v>
      </c>
      <c r="BI28" t="s">
        <v>201</v>
      </c>
      <c r="BJ28" t="s">
        <v>218</v>
      </c>
      <c r="BK28" t="s">
        <v>203</v>
      </c>
      <c r="BL28" t="s">
        <v>219</v>
      </c>
      <c r="BY28" t="s">
        <v>271</v>
      </c>
    </row>
    <row r="29" spans="1:77" x14ac:dyDescent="0.25">
      <c r="A29" t="s">
        <v>187</v>
      </c>
      <c r="B29" t="s">
        <v>207</v>
      </c>
      <c r="C29" t="s">
        <v>188</v>
      </c>
      <c r="D29" s="138">
        <v>36526</v>
      </c>
      <c r="E29" t="s">
        <v>204</v>
      </c>
      <c r="F29">
        <v>1191</v>
      </c>
      <c r="G29" t="s">
        <v>237</v>
      </c>
      <c r="H29" t="s">
        <v>243</v>
      </c>
      <c r="I29">
        <v>6</v>
      </c>
      <c r="J29" t="s">
        <v>190</v>
      </c>
      <c r="K29">
        <v>0</v>
      </c>
      <c r="L29" s="138">
        <v>45127</v>
      </c>
      <c r="M29" t="s">
        <v>254</v>
      </c>
      <c r="N29">
        <v>3</v>
      </c>
      <c r="O29" t="s">
        <v>191</v>
      </c>
      <c r="P29" t="s">
        <v>192</v>
      </c>
      <c r="Q29" t="s">
        <v>193</v>
      </c>
      <c r="R29">
        <v>240</v>
      </c>
      <c r="S29" t="s">
        <v>242</v>
      </c>
      <c r="T29">
        <v>50</v>
      </c>
      <c r="U29">
        <v>140</v>
      </c>
      <c r="V29">
        <v>0</v>
      </c>
      <c r="W29">
        <v>0</v>
      </c>
      <c r="X29">
        <v>0</v>
      </c>
      <c r="Y29">
        <v>6</v>
      </c>
      <c r="Z29">
        <v>0</v>
      </c>
      <c r="AA29">
        <v>46.67</v>
      </c>
      <c r="AB29">
        <v>18</v>
      </c>
      <c r="AC29">
        <v>140</v>
      </c>
      <c r="AF29">
        <v>0</v>
      </c>
      <c r="AG29">
        <v>0</v>
      </c>
      <c r="AH29">
        <v>0</v>
      </c>
      <c r="AI29">
        <v>0</v>
      </c>
      <c r="AJ29">
        <v>3</v>
      </c>
      <c r="AK29">
        <v>0</v>
      </c>
      <c r="AL29">
        <v>0</v>
      </c>
      <c r="AM29">
        <v>9</v>
      </c>
      <c r="AN29">
        <v>0</v>
      </c>
      <c r="AQ29">
        <v>0</v>
      </c>
      <c r="AR29">
        <v>0</v>
      </c>
      <c r="AS29">
        <v>1</v>
      </c>
      <c r="AT29">
        <v>1</v>
      </c>
      <c r="AU29">
        <v>1</v>
      </c>
      <c r="AV29">
        <v>0</v>
      </c>
      <c r="AW29" t="s">
        <v>195</v>
      </c>
      <c r="AX29" t="s">
        <v>196</v>
      </c>
      <c r="AY29" t="s">
        <v>244</v>
      </c>
      <c r="AZ29" t="s">
        <v>197</v>
      </c>
      <c r="BA29" t="s">
        <v>255</v>
      </c>
      <c r="BB29" t="s">
        <v>256</v>
      </c>
      <c r="BC29">
        <v>34352715</v>
      </c>
      <c r="BD29" t="s">
        <v>200</v>
      </c>
      <c r="BE29">
        <v>0</v>
      </c>
      <c r="BF29" t="s">
        <v>75</v>
      </c>
      <c r="BG29" t="s">
        <v>257</v>
      </c>
      <c r="BH29" t="s">
        <v>258</v>
      </c>
      <c r="BI29" t="s">
        <v>201</v>
      </c>
      <c r="BJ29" t="s">
        <v>218</v>
      </c>
      <c r="BK29" t="s">
        <v>203</v>
      </c>
      <c r="BL29" t="s">
        <v>219</v>
      </c>
      <c r="BY29" t="s">
        <v>272</v>
      </c>
    </row>
    <row r="30" spans="1:77" x14ac:dyDescent="0.25">
      <c r="A30" t="s">
        <v>187</v>
      </c>
      <c r="B30" t="s">
        <v>207</v>
      </c>
      <c r="C30" t="s">
        <v>188</v>
      </c>
      <c r="D30" s="138">
        <v>36526</v>
      </c>
      <c r="E30" t="s">
        <v>204</v>
      </c>
      <c r="F30">
        <v>1191</v>
      </c>
      <c r="G30" t="s">
        <v>237</v>
      </c>
      <c r="H30" t="s">
        <v>243</v>
      </c>
      <c r="I30">
        <v>7</v>
      </c>
      <c r="J30" t="s">
        <v>190</v>
      </c>
      <c r="K30">
        <v>0</v>
      </c>
      <c r="L30" s="138">
        <v>45127</v>
      </c>
      <c r="M30" t="s">
        <v>254</v>
      </c>
      <c r="N30">
        <v>3</v>
      </c>
      <c r="O30" t="s">
        <v>205</v>
      </c>
      <c r="P30" t="s">
        <v>192</v>
      </c>
      <c r="Q30" t="s">
        <v>193</v>
      </c>
      <c r="R30">
        <v>240</v>
      </c>
      <c r="S30" t="s">
        <v>194</v>
      </c>
      <c r="T30">
        <v>100</v>
      </c>
      <c r="U30">
        <v>73</v>
      </c>
      <c r="V30">
        <v>0</v>
      </c>
      <c r="W30">
        <v>0</v>
      </c>
      <c r="X30">
        <v>0</v>
      </c>
      <c r="Y30">
        <v>5</v>
      </c>
      <c r="Z30">
        <v>0</v>
      </c>
      <c r="AA30">
        <v>24.33</v>
      </c>
      <c r="AB30">
        <v>15</v>
      </c>
      <c r="AC30">
        <v>73</v>
      </c>
      <c r="AF30">
        <v>0</v>
      </c>
      <c r="AG30">
        <v>0</v>
      </c>
      <c r="AH30">
        <v>0</v>
      </c>
      <c r="AI30">
        <v>0</v>
      </c>
      <c r="AJ30">
        <v>5</v>
      </c>
      <c r="AK30">
        <v>0</v>
      </c>
      <c r="AL30">
        <v>0</v>
      </c>
      <c r="AM30">
        <v>15</v>
      </c>
      <c r="AN30">
        <v>0</v>
      </c>
      <c r="AQ30">
        <v>0</v>
      </c>
      <c r="AR30">
        <v>0</v>
      </c>
      <c r="AS30">
        <v>1</v>
      </c>
      <c r="AT30">
        <v>1</v>
      </c>
      <c r="AU30">
        <v>1</v>
      </c>
      <c r="AV30">
        <v>0</v>
      </c>
      <c r="AW30" t="s">
        <v>195</v>
      </c>
      <c r="AX30" t="s">
        <v>196</v>
      </c>
      <c r="AY30" t="s">
        <v>245</v>
      </c>
      <c r="AZ30" t="s">
        <v>197</v>
      </c>
      <c r="BA30" t="s">
        <v>255</v>
      </c>
      <c r="BB30" t="s">
        <v>256</v>
      </c>
      <c r="BC30">
        <v>34352715</v>
      </c>
      <c r="BD30" t="s">
        <v>200</v>
      </c>
      <c r="BE30">
        <v>0</v>
      </c>
      <c r="BF30" t="s">
        <v>75</v>
      </c>
      <c r="BG30" t="s">
        <v>257</v>
      </c>
      <c r="BH30" t="s">
        <v>258</v>
      </c>
      <c r="BI30" t="s">
        <v>201</v>
      </c>
      <c r="BJ30" t="s">
        <v>218</v>
      </c>
      <c r="BK30" t="s">
        <v>203</v>
      </c>
      <c r="BL30" t="s">
        <v>219</v>
      </c>
      <c r="BY30" t="s">
        <v>273</v>
      </c>
    </row>
    <row r="31" spans="1:77" x14ac:dyDescent="0.25">
      <c r="A31" t="s">
        <v>187</v>
      </c>
      <c r="B31" t="s">
        <v>207</v>
      </c>
      <c r="C31" t="s">
        <v>188</v>
      </c>
      <c r="D31" s="138">
        <v>36526</v>
      </c>
      <c r="E31" t="s">
        <v>221</v>
      </c>
      <c r="F31">
        <v>1191</v>
      </c>
      <c r="G31" t="s">
        <v>237</v>
      </c>
      <c r="H31" t="s">
        <v>243</v>
      </c>
      <c r="I31">
        <v>8</v>
      </c>
      <c r="J31" t="s">
        <v>208</v>
      </c>
      <c r="K31">
        <v>0</v>
      </c>
      <c r="L31" s="138">
        <v>45127</v>
      </c>
      <c r="M31" t="s">
        <v>254</v>
      </c>
      <c r="N31">
        <v>3</v>
      </c>
      <c r="O31" t="s">
        <v>191</v>
      </c>
      <c r="P31" t="s">
        <v>192</v>
      </c>
      <c r="Q31" t="s">
        <v>193</v>
      </c>
      <c r="R31">
        <v>240</v>
      </c>
      <c r="S31" t="s">
        <v>242</v>
      </c>
      <c r="T31">
        <v>50</v>
      </c>
      <c r="U31">
        <v>125</v>
      </c>
      <c r="V31">
        <v>0</v>
      </c>
      <c r="W31">
        <v>0</v>
      </c>
      <c r="X31">
        <v>0</v>
      </c>
      <c r="Y31">
        <v>8</v>
      </c>
      <c r="Z31">
        <v>0</v>
      </c>
      <c r="AA31">
        <v>41.67</v>
      </c>
      <c r="AB31">
        <v>24</v>
      </c>
      <c r="AC31">
        <v>125</v>
      </c>
      <c r="AF31">
        <v>0</v>
      </c>
      <c r="AG31">
        <v>0</v>
      </c>
      <c r="AH31">
        <v>0</v>
      </c>
      <c r="AI31">
        <v>0</v>
      </c>
      <c r="AJ31">
        <v>4</v>
      </c>
      <c r="AK31">
        <v>0</v>
      </c>
      <c r="AL31">
        <v>0</v>
      </c>
      <c r="AM31">
        <v>12</v>
      </c>
      <c r="AN31">
        <v>0</v>
      </c>
      <c r="AQ31">
        <v>0</v>
      </c>
      <c r="AR31">
        <v>0</v>
      </c>
      <c r="AS31">
        <v>1</v>
      </c>
      <c r="AT31">
        <v>1</v>
      </c>
      <c r="AU31">
        <v>1</v>
      </c>
      <c r="AV31">
        <v>0</v>
      </c>
      <c r="AW31" t="s">
        <v>214</v>
      </c>
      <c r="AX31" t="s">
        <v>214</v>
      </c>
      <c r="AY31" t="s">
        <v>215</v>
      </c>
      <c r="AZ31" t="s">
        <v>197</v>
      </c>
      <c r="BA31" t="s">
        <v>255</v>
      </c>
      <c r="BB31" t="s">
        <v>256</v>
      </c>
      <c r="BC31">
        <v>34352715</v>
      </c>
      <c r="BD31" t="s">
        <v>200</v>
      </c>
      <c r="BE31">
        <v>0</v>
      </c>
      <c r="BF31" t="s">
        <v>75</v>
      </c>
      <c r="BG31" t="s">
        <v>257</v>
      </c>
      <c r="BH31" t="s">
        <v>258</v>
      </c>
      <c r="BI31" t="s">
        <v>201</v>
      </c>
      <c r="BJ31" t="s">
        <v>218</v>
      </c>
      <c r="BK31" t="s">
        <v>203</v>
      </c>
      <c r="BL31" t="s">
        <v>219</v>
      </c>
      <c r="BY31" t="s">
        <v>274</v>
      </c>
    </row>
    <row r="32" spans="1:77" x14ac:dyDescent="0.25">
      <c r="A32" t="s">
        <v>206</v>
      </c>
      <c r="B32" t="s">
        <v>207</v>
      </c>
      <c r="C32" t="s">
        <v>188</v>
      </c>
      <c r="D32" s="138">
        <v>36526</v>
      </c>
      <c r="E32" t="s">
        <v>204</v>
      </c>
      <c r="F32">
        <v>1191</v>
      </c>
      <c r="G32" t="s">
        <v>246</v>
      </c>
      <c r="H32" t="s">
        <v>247</v>
      </c>
      <c r="I32">
        <v>1</v>
      </c>
      <c r="J32" t="s">
        <v>239</v>
      </c>
      <c r="K32">
        <v>0</v>
      </c>
      <c r="L32" s="138">
        <v>45127</v>
      </c>
      <c r="M32" t="s">
        <v>254</v>
      </c>
      <c r="N32">
        <v>23</v>
      </c>
      <c r="O32" t="s">
        <v>224</v>
      </c>
      <c r="P32" t="s">
        <v>192</v>
      </c>
      <c r="Q32" t="s">
        <v>212</v>
      </c>
      <c r="R32">
        <v>1000</v>
      </c>
      <c r="S32" t="s">
        <v>194</v>
      </c>
      <c r="T32">
        <v>100</v>
      </c>
      <c r="U32">
        <v>700</v>
      </c>
      <c r="V32">
        <v>0</v>
      </c>
      <c r="W32">
        <v>0</v>
      </c>
      <c r="X32">
        <v>0</v>
      </c>
      <c r="Y32">
        <v>15</v>
      </c>
      <c r="Z32">
        <v>0</v>
      </c>
      <c r="AA32">
        <v>30.43</v>
      </c>
      <c r="AB32">
        <v>345</v>
      </c>
      <c r="AC32">
        <v>700</v>
      </c>
      <c r="AF32">
        <v>0</v>
      </c>
      <c r="AG32">
        <v>0</v>
      </c>
      <c r="AH32">
        <v>0</v>
      </c>
      <c r="AI32">
        <v>0</v>
      </c>
      <c r="AJ32">
        <v>15</v>
      </c>
      <c r="AK32">
        <v>0</v>
      </c>
      <c r="AL32">
        <v>0</v>
      </c>
      <c r="AM32">
        <v>345</v>
      </c>
      <c r="AN32">
        <v>0</v>
      </c>
      <c r="AQ32">
        <v>0</v>
      </c>
      <c r="AR32">
        <v>0</v>
      </c>
      <c r="AS32">
        <v>1</v>
      </c>
      <c r="AT32">
        <v>1</v>
      </c>
      <c r="AU32">
        <v>1</v>
      </c>
      <c r="AV32">
        <v>0</v>
      </c>
      <c r="AW32" t="s">
        <v>195</v>
      </c>
      <c r="AX32" t="s">
        <v>210</v>
      </c>
      <c r="AY32" t="s">
        <v>248</v>
      </c>
      <c r="AZ32" t="s">
        <v>197</v>
      </c>
      <c r="BA32" t="s">
        <v>255</v>
      </c>
      <c r="BB32" t="s">
        <v>256</v>
      </c>
      <c r="BC32">
        <v>34352715</v>
      </c>
      <c r="BD32" t="s">
        <v>200</v>
      </c>
      <c r="BE32">
        <v>0</v>
      </c>
      <c r="BF32" t="s">
        <v>75</v>
      </c>
      <c r="BG32" t="s">
        <v>257</v>
      </c>
      <c r="BH32" t="s">
        <v>258</v>
      </c>
      <c r="BI32" t="s">
        <v>201</v>
      </c>
      <c r="BJ32" t="s">
        <v>218</v>
      </c>
      <c r="BK32" t="s">
        <v>203</v>
      </c>
      <c r="BL32" t="s">
        <v>219</v>
      </c>
      <c r="BY32" t="s">
        <v>275</v>
      </c>
    </row>
    <row r="33" spans="1:77" x14ac:dyDescent="0.25">
      <c r="A33" t="s">
        <v>206</v>
      </c>
      <c r="B33" t="s">
        <v>207</v>
      </c>
      <c r="C33" t="s">
        <v>188</v>
      </c>
      <c r="D33" s="138">
        <v>36526</v>
      </c>
      <c r="E33" t="s">
        <v>204</v>
      </c>
      <c r="F33">
        <v>1191</v>
      </c>
      <c r="G33" t="s">
        <v>246</v>
      </c>
      <c r="H33" t="s">
        <v>276</v>
      </c>
      <c r="I33">
        <v>1</v>
      </c>
      <c r="J33" t="s">
        <v>239</v>
      </c>
      <c r="K33">
        <v>0</v>
      </c>
      <c r="L33" s="138">
        <v>45127</v>
      </c>
      <c r="M33" t="s">
        <v>254</v>
      </c>
      <c r="N33">
        <v>198</v>
      </c>
      <c r="O33" t="s">
        <v>265</v>
      </c>
      <c r="P33" t="s">
        <v>192</v>
      </c>
      <c r="Q33" t="s">
        <v>212</v>
      </c>
      <c r="R33">
        <v>1000</v>
      </c>
      <c r="S33" t="s">
        <v>194</v>
      </c>
      <c r="T33">
        <v>100</v>
      </c>
      <c r="U33">
        <v>790</v>
      </c>
      <c r="V33">
        <v>0</v>
      </c>
      <c r="W33">
        <v>0</v>
      </c>
      <c r="X33">
        <v>0</v>
      </c>
      <c r="Y33">
        <v>12</v>
      </c>
      <c r="Z33">
        <v>0</v>
      </c>
      <c r="AA33">
        <v>3.99</v>
      </c>
      <c r="AB33">
        <v>2376</v>
      </c>
      <c r="AC33">
        <v>790</v>
      </c>
      <c r="AF33">
        <v>0</v>
      </c>
      <c r="AG33">
        <v>0</v>
      </c>
      <c r="AH33">
        <v>0</v>
      </c>
      <c r="AI33">
        <v>0</v>
      </c>
      <c r="AJ33">
        <v>12</v>
      </c>
      <c r="AK33">
        <v>0</v>
      </c>
      <c r="AL33">
        <v>0</v>
      </c>
      <c r="AM33">
        <v>2376</v>
      </c>
      <c r="AN33">
        <v>0</v>
      </c>
      <c r="AQ33">
        <v>0</v>
      </c>
      <c r="AR33">
        <v>0</v>
      </c>
      <c r="AS33">
        <v>1</v>
      </c>
      <c r="AT33">
        <v>1</v>
      </c>
      <c r="AU33">
        <v>1</v>
      </c>
      <c r="AV33">
        <v>0</v>
      </c>
      <c r="AW33" t="s">
        <v>195</v>
      </c>
      <c r="AX33" t="s">
        <v>210</v>
      </c>
      <c r="AY33" t="s">
        <v>277</v>
      </c>
      <c r="AZ33" t="s">
        <v>197</v>
      </c>
      <c r="BA33" t="s">
        <v>255</v>
      </c>
      <c r="BB33" t="s">
        <v>256</v>
      </c>
      <c r="BC33">
        <v>34352715</v>
      </c>
      <c r="BD33" t="s">
        <v>200</v>
      </c>
      <c r="BE33">
        <v>0</v>
      </c>
      <c r="BF33" t="s">
        <v>75</v>
      </c>
      <c r="BG33" t="s">
        <v>257</v>
      </c>
      <c r="BH33" t="s">
        <v>258</v>
      </c>
      <c r="BI33" t="s">
        <v>201</v>
      </c>
      <c r="BJ33" t="s">
        <v>218</v>
      </c>
      <c r="BK33" t="s">
        <v>203</v>
      </c>
      <c r="BL33" t="s">
        <v>219</v>
      </c>
      <c r="BY33" t="s">
        <v>278</v>
      </c>
    </row>
    <row r="34" spans="1:77" x14ac:dyDescent="0.25">
      <c r="A34" t="s">
        <v>206</v>
      </c>
      <c r="B34" t="s">
        <v>207</v>
      </c>
      <c r="C34" t="s">
        <v>188</v>
      </c>
      <c r="D34" s="138">
        <v>36526</v>
      </c>
      <c r="E34" t="s">
        <v>204</v>
      </c>
      <c r="F34">
        <v>1191</v>
      </c>
      <c r="G34" t="s">
        <v>246</v>
      </c>
      <c r="H34" t="s">
        <v>249</v>
      </c>
      <c r="I34">
        <v>1</v>
      </c>
      <c r="J34" t="s">
        <v>239</v>
      </c>
      <c r="K34">
        <v>0</v>
      </c>
      <c r="L34" s="138">
        <v>45127</v>
      </c>
      <c r="M34" t="s">
        <v>254</v>
      </c>
      <c r="N34">
        <v>23</v>
      </c>
      <c r="O34" t="s">
        <v>224</v>
      </c>
      <c r="P34" t="s">
        <v>192</v>
      </c>
      <c r="Q34" t="s">
        <v>212</v>
      </c>
      <c r="R34">
        <v>1000</v>
      </c>
      <c r="S34" t="s">
        <v>194</v>
      </c>
      <c r="T34">
        <v>100</v>
      </c>
      <c r="U34">
        <v>100</v>
      </c>
      <c r="V34">
        <v>0</v>
      </c>
      <c r="W34">
        <v>0</v>
      </c>
      <c r="X34">
        <v>0</v>
      </c>
      <c r="Y34">
        <v>13</v>
      </c>
      <c r="Z34">
        <v>0</v>
      </c>
      <c r="AA34">
        <v>4.3499999999999996</v>
      </c>
      <c r="AB34">
        <v>299</v>
      </c>
      <c r="AC34">
        <v>100</v>
      </c>
      <c r="AF34">
        <v>0</v>
      </c>
      <c r="AG34">
        <v>0</v>
      </c>
      <c r="AH34">
        <v>0</v>
      </c>
      <c r="AI34">
        <v>0</v>
      </c>
      <c r="AJ34">
        <v>13</v>
      </c>
      <c r="AK34">
        <v>0</v>
      </c>
      <c r="AL34">
        <v>0</v>
      </c>
      <c r="AM34">
        <v>299</v>
      </c>
      <c r="AN34">
        <v>0</v>
      </c>
      <c r="AQ34">
        <v>0</v>
      </c>
      <c r="AR34">
        <v>0</v>
      </c>
      <c r="AS34">
        <v>1</v>
      </c>
      <c r="AT34">
        <v>1</v>
      </c>
      <c r="AU34">
        <v>1</v>
      </c>
      <c r="AV34">
        <v>0</v>
      </c>
      <c r="AW34" t="s">
        <v>195</v>
      </c>
      <c r="AX34" t="s">
        <v>210</v>
      </c>
      <c r="AY34" t="s">
        <v>250</v>
      </c>
      <c r="AZ34" t="s">
        <v>197</v>
      </c>
      <c r="BA34" t="s">
        <v>255</v>
      </c>
      <c r="BB34" t="s">
        <v>256</v>
      </c>
      <c r="BC34">
        <v>34352715</v>
      </c>
      <c r="BD34" t="s">
        <v>200</v>
      </c>
      <c r="BE34">
        <v>0</v>
      </c>
      <c r="BF34" t="s">
        <v>75</v>
      </c>
      <c r="BG34" t="s">
        <v>257</v>
      </c>
      <c r="BH34" t="s">
        <v>258</v>
      </c>
      <c r="BI34" t="s">
        <v>201</v>
      </c>
      <c r="BJ34" t="s">
        <v>218</v>
      </c>
      <c r="BK34" t="s">
        <v>203</v>
      </c>
      <c r="BL34" t="s">
        <v>219</v>
      </c>
      <c r="BY34" t="s">
        <v>279</v>
      </c>
    </row>
    <row r="35" spans="1:77" x14ac:dyDescent="0.25">
      <c r="A35" t="s">
        <v>206</v>
      </c>
      <c r="B35" t="s">
        <v>207</v>
      </c>
      <c r="C35" t="s">
        <v>188</v>
      </c>
      <c r="D35" s="138">
        <v>36526</v>
      </c>
      <c r="E35" t="s">
        <v>204</v>
      </c>
      <c r="F35">
        <v>1191</v>
      </c>
      <c r="G35" t="s">
        <v>251</v>
      </c>
      <c r="H35" t="s">
        <v>252</v>
      </c>
      <c r="I35">
        <v>1</v>
      </c>
      <c r="J35" t="s">
        <v>208</v>
      </c>
      <c r="K35">
        <v>0</v>
      </c>
      <c r="L35" s="138">
        <v>45127</v>
      </c>
      <c r="M35" t="s">
        <v>254</v>
      </c>
      <c r="N35">
        <v>3</v>
      </c>
      <c r="O35" t="s">
        <v>191</v>
      </c>
      <c r="P35" t="s">
        <v>192</v>
      </c>
      <c r="Q35" t="s">
        <v>193</v>
      </c>
      <c r="R35">
        <v>240</v>
      </c>
      <c r="S35" t="s">
        <v>194</v>
      </c>
      <c r="T35">
        <v>100</v>
      </c>
      <c r="U35">
        <v>85</v>
      </c>
      <c r="V35">
        <v>0</v>
      </c>
      <c r="W35">
        <v>0</v>
      </c>
      <c r="X35">
        <v>0</v>
      </c>
      <c r="Y35">
        <v>5</v>
      </c>
      <c r="Z35">
        <v>0</v>
      </c>
      <c r="AA35">
        <v>28.33</v>
      </c>
      <c r="AB35">
        <v>15</v>
      </c>
      <c r="AC35">
        <v>85</v>
      </c>
      <c r="AF35">
        <v>0</v>
      </c>
      <c r="AG35">
        <v>0</v>
      </c>
      <c r="AH35">
        <v>0</v>
      </c>
      <c r="AI35">
        <v>0</v>
      </c>
      <c r="AJ35">
        <v>5</v>
      </c>
      <c r="AK35">
        <v>0</v>
      </c>
      <c r="AL35">
        <v>0</v>
      </c>
      <c r="AM35">
        <v>15</v>
      </c>
      <c r="AN35">
        <v>0</v>
      </c>
      <c r="AQ35">
        <v>0</v>
      </c>
      <c r="AR35">
        <v>0</v>
      </c>
      <c r="AS35">
        <v>1</v>
      </c>
      <c r="AT35">
        <v>1</v>
      </c>
      <c r="AU35">
        <v>1</v>
      </c>
      <c r="AV35">
        <v>0</v>
      </c>
      <c r="AW35" t="s">
        <v>195</v>
      </c>
      <c r="AX35" t="s">
        <v>210</v>
      </c>
      <c r="AY35" t="s">
        <v>253</v>
      </c>
      <c r="AZ35" t="s">
        <v>197</v>
      </c>
      <c r="BA35" t="s">
        <v>255</v>
      </c>
      <c r="BB35" t="s">
        <v>256</v>
      </c>
      <c r="BC35">
        <v>34352715</v>
      </c>
      <c r="BD35" t="s">
        <v>200</v>
      </c>
      <c r="BE35">
        <v>0</v>
      </c>
      <c r="BF35" t="s">
        <v>75</v>
      </c>
      <c r="BG35" t="s">
        <v>257</v>
      </c>
      <c r="BH35" t="s">
        <v>258</v>
      </c>
      <c r="BI35" t="s">
        <v>201</v>
      </c>
      <c r="BJ35" t="s">
        <v>218</v>
      </c>
      <c r="BK35" t="s">
        <v>203</v>
      </c>
      <c r="BL35" t="s">
        <v>219</v>
      </c>
      <c r="BY35" t="s">
        <v>280</v>
      </c>
    </row>
    <row r="36" spans="1:77" x14ac:dyDescent="0.25">
      <c r="A36" t="s">
        <v>206</v>
      </c>
      <c r="B36" t="s">
        <v>207</v>
      </c>
      <c r="C36" t="s">
        <v>188</v>
      </c>
      <c r="D36" s="138">
        <v>36526</v>
      </c>
      <c r="E36" t="s">
        <v>204</v>
      </c>
      <c r="F36">
        <v>1191</v>
      </c>
      <c r="G36" t="s">
        <v>281</v>
      </c>
      <c r="H36" t="s">
        <v>282</v>
      </c>
      <c r="I36">
        <v>2</v>
      </c>
      <c r="J36" t="s">
        <v>264</v>
      </c>
      <c r="K36">
        <v>0</v>
      </c>
      <c r="L36" s="138">
        <v>45127</v>
      </c>
      <c r="M36" t="s">
        <v>254</v>
      </c>
      <c r="N36">
        <v>48</v>
      </c>
      <c r="O36" t="s">
        <v>235</v>
      </c>
      <c r="P36" t="s">
        <v>192</v>
      </c>
      <c r="Q36" t="s">
        <v>212</v>
      </c>
      <c r="R36">
        <v>1000</v>
      </c>
      <c r="S36" t="s">
        <v>194</v>
      </c>
      <c r="T36">
        <v>100</v>
      </c>
      <c r="U36">
        <v>740</v>
      </c>
      <c r="V36">
        <v>0</v>
      </c>
      <c r="W36">
        <v>0</v>
      </c>
      <c r="X36">
        <v>0</v>
      </c>
      <c r="Y36">
        <v>12</v>
      </c>
      <c r="Z36">
        <v>0</v>
      </c>
      <c r="AA36">
        <v>15.42</v>
      </c>
      <c r="AB36">
        <v>576</v>
      </c>
      <c r="AC36">
        <v>740</v>
      </c>
      <c r="AF36">
        <v>0</v>
      </c>
      <c r="AG36">
        <v>0</v>
      </c>
      <c r="AH36">
        <v>0</v>
      </c>
      <c r="AI36">
        <v>0</v>
      </c>
      <c r="AJ36">
        <v>12</v>
      </c>
      <c r="AK36">
        <v>0</v>
      </c>
      <c r="AL36">
        <v>0</v>
      </c>
      <c r="AM36">
        <v>576</v>
      </c>
      <c r="AN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1</v>
      </c>
      <c r="AW36" t="s">
        <v>195</v>
      </c>
      <c r="AX36" t="s">
        <v>210</v>
      </c>
      <c r="AY36" t="s">
        <v>283</v>
      </c>
      <c r="AZ36" t="s">
        <v>197</v>
      </c>
      <c r="BA36" t="s">
        <v>255</v>
      </c>
      <c r="BB36" t="s">
        <v>256</v>
      </c>
      <c r="BC36">
        <v>34352715</v>
      </c>
      <c r="BD36" t="s">
        <v>200</v>
      </c>
      <c r="BE36">
        <v>0</v>
      </c>
      <c r="BF36" t="s">
        <v>75</v>
      </c>
      <c r="BG36" t="s">
        <v>257</v>
      </c>
      <c r="BH36" t="s">
        <v>258</v>
      </c>
      <c r="BI36" t="s">
        <v>201</v>
      </c>
      <c r="BJ36" t="s">
        <v>218</v>
      </c>
      <c r="BK36" t="s">
        <v>284</v>
      </c>
      <c r="BL36" t="s">
        <v>219</v>
      </c>
      <c r="BY36" t="s">
        <v>75</v>
      </c>
    </row>
    <row r="37" spans="1:77" x14ac:dyDescent="0.25">
      <c r="BY37" t="s">
        <v>138</v>
      </c>
    </row>
    <row r="38" spans="1:77" x14ac:dyDescent="0.25">
      <c r="BY38" t="s">
        <v>139</v>
      </c>
    </row>
    <row r="39" spans="1:77" x14ac:dyDescent="0.25">
      <c r="BY39" t="s">
        <v>140</v>
      </c>
    </row>
    <row r="40" spans="1:77" x14ac:dyDescent="0.25">
      <c r="BY40" t="s">
        <v>141</v>
      </c>
    </row>
    <row r="41" spans="1:77" x14ac:dyDescent="0.25">
      <c r="BY41" t="s">
        <v>75</v>
      </c>
    </row>
    <row r="42" spans="1:77" x14ac:dyDescent="0.25">
      <c r="BY42" t="s">
        <v>142</v>
      </c>
    </row>
    <row r="43" spans="1:77" x14ac:dyDescent="0.25">
      <c r="BY43" t="s">
        <v>142</v>
      </c>
    </row>
    <row r="44" spans="1:77" x14ac:dyDescent="0.25">
      <c r="BY44" t="s">
        <v>143</v>
      </c>
    </row>
    <row r="45" spans="1:77" x14ac:dyDescent="0.25">
      <c r="BY45" t="s">
        <v>143</v>
      </c>
    </row>
    <row r="46" spans="1:77" x14ac:dyDescent="0.25">
      <c r="BY46" t="s">
        <v>144</v>
      </c>
    </row>
    <row r="47" spans="1:77" x14ac:dyDescent="0.25">
      <c r="BY47" t="s">
        <v>144</v>
      </c>
    </row>
    <row r="48" spans="1:77" x14ac:dyDescent="0.25">
      <c r="BY48" t="s">
        <v>145</v>
      </c>
    </row>
    <row r="49" spans="77:77" x14ac:dyDescent="0.25">
      <c r="BY49" t="s">
        <v>145</v>
      </c>
    </row>
    <row r="50" spans="77:77" x14ac:dyDescent="0.25">
      <c r="BY50" t="s">
        <v>146</v>
      </c>
    </row>
    <row r="51" spans="77:77" x14ac:dyDescent="0.25">
      <c r="BY51" t="s">
        <v>146</v>
      </c>
    </row>
    <row r="52" spans="77:77" x14ac:dyDescent="0.25">
      <c r="BY52" t="s">
        <v>75</v>
      </c>
    </row>
    <row r="53" spans="77:77" x14ac:dyDescent="0.25">
      <c r="BY53" t="s">
        <v>75</v>
      </c>
    </row>
    <row r="54" spans="77:77" x14ac:dyDescent="0.25">
      <c r="BY54" t="s">
        <v>75</v>
      </c>
    </row>
    <row r="55" spans="77:77" x14ac:dyDescent="0.25">
      <c r="BY55" t="s">
        <v>75</v>
      </c>
    </row>
    <row r="56" spans="77:77" x14ac:dyDescent="0.25">
      <c r="BY56" t="s">
        <v>147</v>
      </c>
    </row>
    <row r="57" spans="77:77" x14ac:dyDescent="0.25">
      <c r="BY57" t="s">
        <v>147</v>
      </c>
    </row>
    <row r="58" spans="77:77" x14ac:dyDescent="0.25">
      <c r="BY58" t="s">
        <v>147</v>
      </c>
    </row>
    <row r="59" spans="77:77" x14ac:dyDescent="0.25">
      <c r="BY59" t="s">
        <v>148</v>
      </c>
    </row>
    <row r="60" spans="77:77" x14ac:dyDescent="0.25">
      <c r="BY60" t="s">
        <v>148</v>
      </c>
    </row>
    <row r="61" spans="77:77" x14ac:dyDescent="0.25">
      <c r="BY61" t="s">
        <v>149</v>
      </c>
    </row>
    <row r="62" spans="77:77" x14ac:dyDescent="0.25">
      <c r="BY62" t="s">
        <v>149</v>
      </c>
    </row>
    <row r="63" spans="77:77" x14ac:dyDescent="0.25">
      <c r="BY63" t="s">
        <v>150</v>
      </c>
    </row>
    <row r="64" spans="77:77" x14ac:dyDescent="0.25">
      <c r="BY64" t="s">
        <v>150</v>
      </c>
    </row>
    <row r="65" spans="77:77" x14ac:dyDescent="0.25">
      <c r="BY65" t="s">
        <v>151</v>
      </c>
    </row>
    <row r="66" spans="77:77" x14ac:dyDescent="0.25">
      <c r="BY66" t="s">
        <v>152</v>
      </c>
    </row>
    <row r="67" spans="77:77" x14ac:dyDescent="0.25">
      <c r="BY67" t="s">
        <v>152</v>
      </c>
    </row>
    <row r="68" spans="77:77" x14ac:dyDescent="0.25">
      <c r="BY68" t="s">
        <v>153</v>
      </c>
    </row>
    <row r="69" spans="77:77" x14ac:dyDescent="0.25">
      <c r="BY69" t="s">
        <v>154</v>
      </c>
    </row>
    <row r="70" spans="77:77" x14ac:dyDescent="0.25">
      <c r="BY70" t="s">
        <v>155</v>
      </c>
    </row>
    <row r="71" spans="77:77" x14ac:dyDescent="0.25">
      <c r="BY71" t="s">
        <v>155</v>
      </c>
    </row>
    <row r="72" spans="77:77" x14ac:dyDescent="0.25">
      <c r="BY72" t="s">
        <v>156</v>
      </c>
    </row>
    <row r="73" spans="77:77" x14ac:dyDescent="0.25">
      <c r="BY73" t="s">
        <v>156</v>
      </c>
    </row>
    <row r="74" spans="77:77" x14ac:dyDescent="0.25">
      <c r="BY74" t="s">
        <v>156</v>
      </c>
    </row>
    <row r="75" spans="77:77" x14ac:dyDescent="0.25">
      <c r="BY75" t="s">
        <v>156</v>
      </c>
    </row>
    <row r="76" spans="77:77" x14ac:dyDescent="0.25">
      <c r="BY76" t="s">
        <v>157</v>
      </c>
    </row>
    <row r="77" spans="77:77" x14ac:dyDescent="0.25">
      <c r="BY77" t="s">
        <v>157</v>
      </c>
    </row>
    <row r="78" spans="77:77" x14ac:dyDescent="0.25">
      <c r="BY78" t="s">
        <v>158</v>
      </c>
    </row>
    <row r="79" spans="77:77" x14ac:dyDescent="0.25">
      <c r="BY79" t="s">
        <v>158</v>
      </c>
    </row>
    <row r="80" spans="77:77" x14ac:dyDescent="0.25">
      <c r="BY80" t="s">
        <v>159</v>
      </c>
    </row>
    <row r="81" spans="77:77" x14ac:dyDescent="0.25">
      <c r="BY81" t="s">
        <v>160</v>
      </c>
    </row>
    <row r="82" spans="77:77" x14ac:dyDescent="0.25">
      <c r="BY82" t="s">
        <v>161</v>
      </c>
    </row>
    <row r="83" spans="77:77" x14ac:dyDescent="0.25">
      <c r="BY83" t="s">
        <v>161</v>
      </c>
    </row>
    <row r="84" spans="77:77" x14ac:dyDescent="0.25">
      <c r="BY84" t="s">
        <v>162</v>
      </c>
    </row>
    <row r="85" spans="77:77" x14ac:dyDescent="0.25">
      <c r="BY85" t="s">
        <v>162</v>
      </c>
    </row>
    <row r="86" spans="77:77" x14ac:dyDescent="0.25">
      <c r="BY86" t="s">
        <v>163</v>
      </c>
    </row>
    <row r="87" spans="77:77" x14ac:dyDescent="0.25">
      <c r="BY87" t="s">
        <v>163</v>
      </c>
    </row>
    <row r="88" spans="77:77" x14ac:dyDescent="0.25">
      <c r="BY88" t="s">
        <v>164</v>
      </c>
    </row>
    <row r="89" spans="77:77" x14ac:dyDescent="0.25">
      <c r="BY89" t="s">
        <v>164</v>
      </c>
    </row>
    <row r="90" spans="77:77" x14ac:dyDescent="0.25">
      <c r="BY90" t="s">
        <v>165</v>
      </c>
    </row>
    <row r="91" spans="77:77" x14ac:dyDescent="0.25">
      <c r="BY91" t="s">
        <v>166</v>
      </c>
    </row>
    <row r="92" spans="77:77" x14ac:dyDescent="0.25">
      <c r="BY92" t="s">
        <v>165</v>
      </c>
    </row>
    <row r="93" spans="77:77" x14ac:dyDescent="0.25">
      <c r="BY93" t="s">
        <v>167</v>
      </c>
    </row>
    <row r="94" spans="77:77" x14ac:dyDescent="0.25">
      <c r="BY94" t="s">
        <v>168</v>
      </c>
    </row>
    <row r="95" spans="77:77" x14ac:dyDescent="0.25">
      <c r="BY95" t="s">
        <v>169</v>
      </c>
    </row>
    <row r="96" spans="77:77" x14ac:dyDescent="0.25">
      <c r="BY96" t="s">
        <v>169</v>
      </c>
    </row>
    <row r="97" spans="77:77" x14ac:dyDescent="0.25">
      <c r="BY97" t="s">
        <v>170</v>
      </c>
    </row>
    <row r="98" spans="77:77" x14ac:dyDescent="0.25">
      <c r="BY98" t="s">
        <v>171</v>
      </c>
    </row>
    <row r="99" spans="77:77" x14ac:dyDescent="0.25">
      <c r="BY99" t="s">
        <v>137</v>
      </c>
    </row>
    <row r="100" spans="77:77" x14ac:dyDescent="0.25">
      <c r="BY100" t="s">
        <v>137</v>
      </c>
    </row>
    <row r="101" spans="77:77" x14ac:dyDescent="0.25">
      <c r="BY101" t="s">
        <v>172</v>
      </c>
    </row>
    <row r="102" spans="77:77" x14ac:dyDescent="0.25">
      <c r="BY102" t="s">
        <v>173</v>
      </c>
    </row>
    <row r="103" spans="77:77" x14ac:dyDescent="0.25">
      <c r="BY103" t="s">
        <v>174</v>
      </c>
    </row>
    <row r="104" spans="77:77" x14ac:dyDescent="0.25">
      <c r="BY104" t="s">
        <v>175</v>
      </c>
    </row>
    <row r="105" spans="77:77" x14ac:dyDescent="0.25">
      <c r="BY105" t="s">
        <v>176</v>
      </c>
    </row>
    <row r="106" spans="77:77" x14ac:dyDescent="0.25">
      <c r="BY106" t="s">
        <v>177</v>
      </c>
    </row>
    <row r="107" spans="77:77" x14ac:dyDescent="0.25">
      <c r="BY107" t="s">
        <v>178</v>
      </c>
    </row>
    <row r="108" spans="77:77" x14ac:dyDescent="0.25">
      <c r="BY108" t="s">
        <v>179</v>
      </c>
    </row>
    <row r="109" spans="77:77" x14ac:dyDescent="0.25">
      <c r="BY109" t="s">
        <v>180</v>
      </c>
    </row>
    <row r="110" spans="77:77" x14ac:dyDescent="0.25">
      <c r="BY110" t="s">
        <v>181</v>
      </c>
    </row>
    <row r="111" spans="77:77" x14ac:dyDescent="0.25">
      <c r="BY111" t="s">
        <v>182</v>
      </c>
    </row>
    <row r="112" spans="77:77" x14ac:dyDescent="0.25">
      <c r="BY112" t="s">
        <v>183</v>
      </c>
    </row>
    <row r="113" spans="77:77" x14ac:dyDescent="0.25">
      <c r="BY113" t="s">
        <v>170</v>
      </c>
    </row>
    <row r="114" spans="77:77" x14ac:dyDescent="0.25">
      <c r="BY114" t="s">
        <v>136</v>
      </c>
    </row>
    <row r="115" spans="77:77" x14ac:dyDescent="0.25">
      <c r="BY115" t="s">
        <v>75</v>
      </c>
    </row>
    <row r="116" spans="77:77" x14ac:dyDescent="0.25">
      <c r="BY116" t="s">
        <v>75</v>
      </c>
    </row>
    <row r="117" spans="77:77" x14ac:dyDescent="0.25">
      <c r="BY117" t="s">
        <v>184</v>
      </c>
    </row>
    <row r="118" spans="77:77" x14ac:dyDescent="0.25">
      <c r="BY118" t="s">
        <v>184</v>
      </c>
    </row>
    <row r="119" spans="77:77" x14ac:dyDescent="0.25">
      <c r="BY119" t="s">
        <v>185</v>
      </c>
    </row>
  </sheetData>
  <autoFilter ref="A4:BL4" xr:uid="{00000000-0009-0000-0000-000001000000}"/>
  <mergeCells count="6">
    <mergeCell ref="BI3:BL3"/>
    <mergeCell ref="U3:AE3"/>
    <mergeCell ref="AF3:AP3"/>
    <mergeCell ref="AS3:AV3"/>
    <mergeCell ref="AW3:AZ3"/>
    <mergeCell ref="BA3:BG3"/>
  </mergeCells>
  <conditionalFormatting sqref="A5:BL6">
    <cfRule type="expression" dxfId="35" priority="17" stopIfTrue="1">
      <formula>MOD(ROW(),2)=0</formula>
    </cfRule>
    <cfRule type="expression" dxfId="34" priority="18">
      <formula>MOD(ROW(),2)&lt;&gt;0</formula>
    </cfRule>
  </conditionalFormatting>
  <conditionalFormatting sqref="A5:BL5">
    <cfRule type="expression" dxfId="33" priority="16">
      <formula>(ROW()/2-INT(ROW()/2))=0</formula>
    </cfRule>
  </conditionalFormatting>
  <conditionalFormatting sqref="A5:BL6">
    <cfRule type="expression" dxfId="32" priority="8">
      <formula>(ROW()/2-INT(ROW()/2))=0</formula>
    </cfRule>
    <cfRule type="expression" dxfId="31" priority="9">
      <formula>(ROW()/2-INT(ROW()/2))=0</formula>
    </cfRule>
    <cfRule type="expression" dxfId="30" priority="10">
      <formula>(ROW()/2-INT(ROW()/2))=0</formula>
    </cfRule>
    <cfRule type="expression" dxfId="29" priority="11">
      <formula>(ROW()/2-INT(ROW()/2))=0</formula>
    </cfRule>
    <cfRule type="expression" dxfId="28" priority="12">
      <formula>(ROW()/2-INT(ROW()/2))=0</formula>
    </cfRule>
    <cfRule type="expression" dxfId="27" priority="13">
      <formula>(ROW()/2-INT(ROW()/2))=0</formula>
    </cfRule>
    <cfRule type="expression" dxfId="26" priority="14">
      <formula>(ROW()/2-INT(ROW()/2))=0</formula>
    </cfRule>
    <cfRule type="expression" dxfId="25" priority="15">
      <formula>(ROW()/2-INT(ROW()/2))=0</formula>
    </cfRule>
  </conditionalFormatting>
  <conditionalFormatting sqref="A5:BL36">
    <cfRule type="expression" dxfId="13" priority="4">
      <formula>(ROW()/2-INT(ROW()/2))=0</formula>
    </cfRule>
    <cfRule type="expression" dxfId="12" priority="5">
      <formula>(ROW()/2-INT(ROW()/2))=0</formula>
    </cfRule>
    <cfRule type="expression" dxfId="11" priority="6">
      <formula>(ROW()/2-INT(ROW()/2))=0</formula>
    </cfRule>
    <cfRule type="expression" dxfId="10" priority="7">
      <formula>(ROW()/2-INT(ROW()/2))=0</formula>
    </cfRule>
    <cfRule type="expression" dxfId="9" priority="3">
      <formula>(ROW()/2-INT(ROW()/2))=0</formula>
    </cfRule>
    <cfRule type="expression" dxfId="8" priority="2">
      <formula>(ROW()/2-INT(ROW()/2))=0</formula>
    </cfRule>
    <cfRule type="expression" dxfId="7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CI136"/>
  <sheetViews>
    <sheetView topLeftCell="AF1" workbookViewId="0">
      <pane ySplit="4" topLeftCell="A5" activePane="bottomLeft" state="frozen"/>
      <selection pane="bottomLeft" activeCell="A143" sqref="A143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5.28515625" style="19" customWidth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3.28515625" style="102" customWidth="1" collapsed="1"/>
    <col min="19" max="19" width="4.5703125" style="8" customWidth="1" collapsed="1"/>
    <col min="20" max="20" width="7.140625" style="4" customWidth="1" collapsed="1"/>
    <col min="21" max="21" width="18.85546875" style="4" customWidth="1" collapsed="1"/>
    <col min="22" max="23" width="18.42578125" style="4" customWidth="1" collapsed="1"/>
    <col min="24" max="24" width="22" style="60" customWidth="1"/>
    <col min="25" max="25" width="27" style="46" customWidth="1" collapsed="1"/>
    <col min="26" max="26" width="19.28515625" style="26" customWidth="1" collapsed="1"/>
    <col min="27" max="27" width="29" style="27" customWidth="1" collapsed="1"/>
    <col min="28" max="28" width="18.85546875" style="26" customWidth="1" collapsed="1"/>
    <col min="29" max="29" width="29.140625" style="26" customWidth="1" collapsed="1"/>
    <col min="30" max="30" width="10.7109375" style="68" customWidth="1" collapsed="1"/>
    <col min="31" max="31" width="21.42578125" style="44" customWidth="1" collapsed="1"/>
    <col min="32" max="32" width="9.7109375" style="36" customWidth="1" collapsed="1"/>
    <col min="33" max="33" width="24" style="44" customWidth="1" collapsed="1"/>
    <col min="34" max="34" width="10.7109375" style="36" customWidth="1" collapsed="1"/>
    <col min="35" max="35" width="32.42578125" style="26" customWidth="1" collapsed="1"/>
    <col min="36" max="36" width="23" style="26" customWidth="1" collapsed="1"/>
    <col min="37" max="37" width="18.42578125" style="36" customWidth="1" collapsed="1"/>
    <col min="38" max="38" width="17.7109375" style="26" customWidth="1" collapsed="1"/>
    <col min="39" max="39" width="33.85546875" style="26" customWidth="1" collapsed="1"/>
    <col min="40" max="60" width="9.140625" style="26"/>
    <col min="61" max="61" width="9.140625" style="26" collapsed="1"/>
    <col min="62" max="87" width="9.140625" style="26"/>
    <col min="88" max="16384" width="9.140625" style="26" collapsed="1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57"/>
      <c r="M1" s="59"/>
      <c r="N1" s="69"/>
      <c r="O1" s="59"/>
      <c r="P1" s="59"/>
      <c r="Q1" s="61"/>
      <c r="R1" s="102"/>
      <c r="S1" s="8"/>
      <c r="T1" s="4"/>
      <c r="U1" s="4"/>
      <c r="V1" s="4"/>
      <c r="W1" s="4"/>
      <c r="X1" s="60"/>
      <c r="Y1" s="59"/>
      <c r="AA1" s="3"/>
      <c r="AD1" s="46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120</v>
      </c>
      <c r="C2" s="22"/>
      <c r="D2" s="22"/>
      <c r="E2" s="22"/>
      <c r="F2" s="58"/>
      <c r="G2" s="22"/>
      <c r="H2" s="22"/>
      <c r="I2" s="40"/>
      <c r="J2" s="22"/>
      <c r="K2" s="58"/>
      <c r="M2" s="107"/>
      <c r="N2" s="4"/>
      <c r="O2" s="46"/>
      <c r="P2" s="46"/>
      <c r="Q2" s="62"/>
      <c r="R2" s="102"/>
      <c r="S2" s="8"/>
      <c r="T2" s="4"/>
      <c r="U2" s="4"/>
      <c r="V2" s="4"/>
      <c r="W2" s="4"/>
      <c r="X2" s="60"/>
      <c r="Y2" s="46"/>
      <c r="AA2" s="3"/>
      <c r="AD2" s="46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6" t="s">
        <v>308</v>
      </c>
      <c r="C3" s="23"/>
      <c r="D3" s="18" t="s">
        <v>2</v>
      </c>
      <c r="E3" s="139">
        <v>45281</v>
      </c>
      <c r="F3" s="18" t="s">
        <v>3</v>
      </c>
      <c r="G3" s="139">
        <v>45311</v>
      </c>
      <c r="H3" s="3"/>
      <c r="I3" s="41"/>
      <c r="J3" s="37" t="s">
        <v>127</v>
      </c>
      <c r="K3" s="99"/>
      <c r="L3" s="96" t="s">
        <v>309</v>
      </c>
      <c r="M3" s="15"/>
      <c r="N3" s="4"/>
      <c r="O3" s="15"/>
      <c r="P3" s="15"/>
      <c r="Q3" s="62"/>
      <c r="R3" s="102"/>
      <c r="S3" s="15"/>
      <c r="T3" s="4"/>
      <c r="U3" s="154" t="s">
        <v>125</v>
      </c>
      <c r="V3" s="155"/>
      <c r="W3" s="155"/>
      <c r="X3" s="155"/>
      <c r="Y3" s="156"/>
      <c r="Z3" s="143" t="s">
        <v>53</v>
      </c>
      <c r="AA3" s="144"/>
      <c r="AB3" s="144"/>
      <c r="AC3" s="145"/>
      <c r="AD3" s="143" t="s">
        <v>54</v>
      </c>
      <c r="AE3" s="144"/>
      <c r="AF3" s="144"/>
      <c r="AG3" s="144"/>
      <c r="AH3" s="144"/>
      <c r="AI3" s="144"/>
      <c r="AJ3" s="143" t="s">
        <v>55</v>
      </c>
      <c r="AK3" s="144"/>
      <c r="AL3" s="144"/>
      <c r="AM3" s="145"/>
    </row>
    <row r="4" spans="1:39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100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103" t="s">
        <v>59</v>
      </c>
      <c r="S4" s="49" t="s">
        <v>27</v>
      </c>
      <c r="T4" s="93" t="s">
        <v>78</v>
      </c>
      <c r="U4" s="97" t="s">
        <v>121</v>
      </c>
      <c r="V4" s="98" t="s">
        <v>122</v>
      </c>
      <c r="W4" s="98" t="s">
        <v>123</v>
      </c>
      <c r="X4" s="104" t="s">
        <v>128</v>
      </c>
      <c r="Y4" s="105" t="s">
        <v>124</v>
      </c>
      <c r="Z4" s="48" t="s">
        <v>64</v>
      </c>
      <c r="AA4" s="49" t="s">
        <v>65</v>
      </c>
      <c r="AB4" s="49" t="s">
        <v>66</v>
      </c>
      <c r="AC4" s="50" t="s">
        <v>67</v>
      </c>
      <c r="AD4" s="66" t="s">
        <v>68</v>
      </c>
      <c r="AE4" s="49" t="s">
        <v>69</v>
      </c>
      <c r="AF4" s="88" t="s">
        <v>68</v>
      </c>
      <c r="AG4" s="49" t="s">
        <v>70</v>
      </c>
      <c r="AH4" s="88" t="s">
        <v>68</v>
      </c>
      <c r="AI4" s="49" t="s">
        <v>71</v>
      </c>
      <c r="AJ4" s="48" t="s">
        <v>73</v>
      </c>
      <c r="AK4" s="49" t="s">
        <v>74</v>
      </c>
      <c r="AL4" s="49" t="s">
        <v>25</v>
      </c>
      <c r="AM4" s="50" t="s">
        <v>26</v>
      </c>
    </row>
    <row r="5" spans="1:39" customFormat="1" x14ac:dyDescent="0.25">
      <c r="A5" t="s">
        <v>187</v>
      </c>
      <c r="B5" s="8" t="s">
        <v>207</v>
      </c>
      <c r="C5" s="8" t="s">
        <v>188</v>
      </c>
      <c r="D5" s="138">
        <v>36526</v>
      </c>
      <c r="E5" t="s">
        <v>221</v>
      </c>
      <c r="F5" s="19">
        <v>1169</v>
      </c>
      <c r="G5" t="s">
        <v>220</v>
      </c>
      <c r="H5" t="s">
        <v>222</v>
      </c>
      <c r="I5" s="13">
        <v>2</v>
      </c>
      <c r="J5" s="8" t="s">
        <v>223</v>
      </c>
      <c r="K5" s="19">
        <v>0</v>
      </c>
      <c r="L5" s="137"/>
      <c r="M5" s="46" t="s">
        <v>285</v>
      </c>
      <c r="N5" s="5">
        <v>0</v>
      </c>
      <c r="O5" s="46" t="s">
        <v>224</v>
      </c>
      <c r="P5" s="60" t="s">
        <v>192</v>
      </c>
      <c r="Q5" s="63" t="s">
        <v>212</v>
      </c>
      <c r="R5" s="102">
        <v>1000</v>
      </c>
      <c r="S5" s="46" t="s">
        <v>194</v>
      </c>
      <c r="T5" s="4">
        <v>100</v>
      </c>
      <c r="U5" s="4" t="s">
        <v>286</v>
      </c>
      <c r="V5" s="4" t="s">
        <v>287</v>
      </c>
      <c r="W5" s="4" t="s">
        <v>75</v>
      </c>
      <c r="X5" s="60" t="s">
        <v>75</v>
      </c>
      <c r="Y5" s="60" t="s">
        <v>75</v>
      </c>
      <c r="Z5" s="35" t="s">
        <v>195</v>
      </c>
      <c r="AA5" s="35" t="s">
        <v>210</v>
      </c>
      <c r="AB5" t="s">
        <v>225</v>
      </c>
      <c r="AC5" t="s">
        <v>197</v>
      </c>
      <c r="AD5" s="67" t="s">
        <v>198</v>
      </c>
      <c r="AE5" s="3" t="s">
        <v>199</v>
      </c>
      <c r="AF5" s="19">
        <v>34352715</v>
      </c>
      <c r="AG5" s="3" t="s">
        <v>200</v>
      </c>
      <c r="AH5" s="19">
        <v>0</v>
      </c>
      <c r="AI5" s="3" t="s">
        <v>75</v>
      </c>
      <c r="AJ5" t="s">
        <v>201</v>
      </c>
      <c r="AK5" t="s">
        <v>218</v>
      </c>
      <c r="AL5" s="14" t="s">
        <v>203</v>
      </c>
      <c r="AM5" s="14" t="s">
        <v>219</v>
      </c>
    </row>
    <row r="6" spans="1:39" customFormat="1" x14ac:dyDescent="0.25">
      <c r="A6" t="s">
        <v>187</v>
      </c>
      <c r="B6" s="8" t="s">
        <v>207</v>
      </c>
      <c r="C6" s="8" t="s">
        <v>188</v>
      </c>
      <c r="D6" s="138">
        <v>36526</v>
      </c>
      <c r="E6" t="s">
        <v>221</v>
      </c>
      <c r="F6" s="19">
        <v>1169</v>
      </c>
      <c r="G6" t="s">
        <v>220</v>
      </c>
      <c r="H6" s="3" t="s">
        <v>222</v>
      </c>
      <c r="I6" s="13">
        <v>2</v>
      </c>
      <c r="J6" s="8" t="s">
        <v>223</v>
      </c>
      <c r="K6" s="19">
        <v>0</v>
      </c>
      <c r="L6" s="137"/>
      <c r="M6" s="46" t="s">
        <v>285</v>
      </c>
      <c r="N6" s="5">
        <v>0</v>
      </c>
      <c r="O6" s="60" t="s">
        <v>224</v>
      </c>
      <c r="P6" s="60" t="s">
        <v>192</v>
      </c>
      <c r="Q6" s="63" t="s">
        <v>212</v>
      </c>
      <c r="R6" s="102">
        <v>1000</v>
      </c>
      <c r="S6" s="46" t="s">
        <v>194</v>
      </c>
      <c r="T6" s="4">
        <v>100</v>
      </c>
      <c r="U6" s="4" t="s">
        <v>286</v>
      </c>
      <c r="V6" s="4" t="s">
        <v>288</v>
      </c>
      <c r="W6" s="4" t="s">
        <v>75</v>
      </c>
      <c r="X6" s="60" t="s">
        <v>75</v>
      </c>
      <c r="Y6" s="60" t="s">
        <v>75</v>
      </c>
      <c r="Z6" s="35" t="s">
        <v>195</v>
      </c>
      <c r="AA6" s="35" t="s">
        <v>210</v>
      </c>
      <c r="AB6" t="s">
        <v>225</v>
      </c>
      <c r="AC6" t="s">
        <v>197</v>
      </c>
      <c r="AD6" s="67" t="s">
        <v>198</v>
      </c>
      <c r="AE6" s="3" t="s">
        <v>199</v>
      </c>
      <c r="AF6" s="19">
        <v>34352715</v>
      </c>
      <c r="AG6" s="3" t="s">
        <v>200</v>
      </c>
      <c r="AH6" s="19">
        <v>0</v>
      </c>
      <c r="AI6" s="3" t="s">
        <v>75</v>
      </c>
      <c r="AJ6" t="s">
        <v>201</v>
      </c>
      <c r="AK6" t="s">
        <v>218</v>
      </c>
      <c r="AL6" s="14" t="s">
        <v>203</v>
      </c>
      <c r="AM6" s="14" t="s">
        <v>219</v>
      </c>
    </row>
    <row r="7" spans="1:39" customFormat="1" x14ac:dyDescent="0.25">
      <c r="A7" s="7" t="s">
        <v>187</v>
      </c>
      <c r="B7" s="17" t="s">
        <v>207</v>
      </c>
      <c r="C7" s="17" t="s">
        <v>188</v>
      </c>
      <c r="D7" s="138">
        <v>36526</v>
      </c>
      <c r="E7" s="8" t="s">
        <v>221</v>
      </c>
      <c r="F7" s="19">
        <v>1169</v>
      </c>
      <c r="G7" s="19" t="s">
        <v>220</v>
      </c>
      <c r="H7" s="3" t="s">
        <v>222</v>
      </c>
      <c r="I7" s="42">
        <v>2</v>
      </c>
      <c r="J7" s="4" t="s">
        <v>223</v>
      </c>
      <c r="K7" s="19">
        <v>0</v>
      </c>
      <c r="L7" s="4"/>
      <c r="M7" s="46" t="s">
        <v>285</v>
      </c>
      <c r="N7" s="5">
        <v>0</v>
      </c>
      <c r="O7" s="46" t="s">
        <v>224</v>
      </c>
      <c r="P7" s="46" t="s">
        <v>192</v>
      </c>
      <c r="Q7" s="62" t="s">
        <v>212</v>
      </c>
      <c r="R7" s="102">
        <v>1000</v>
      </c>
      <c r="S7" s="8" t="s">
        <v>194</v>
      </c>
      <c r="T7" s="4">
        <v>100</v>
      </c>
      <c r="U7" s="4" t="s">
        <v>286</v>
      </c>
      <c r="V7" s="4" t="s">
        <v>289</v>
      </c>
      <c r="W7" s="4" t="s">
        <v>75</v>
      </c>
      <c r="X7" s="60" t="s">
        <v>75</v>
      </c>
      <c r="Y7" s="46" t="s">
        <v>75</v>
      </c>
      <c r="Z7" s="26" t="s">
        <v>195</v>
      </c>
      <c r="AA7" s="27" t="s">
        <v>210</v>
      </c>
      <c r="AB7" s="26" t="s">
        <v>225</v>
      </c>
      <c r="AC7" s="26" t="s">
        <v>197</v>
      </c>
      <c r="AD7" s="68" t="s">
        <v>198</v>
      </c>
      <c r="AE7" s="44" t="s">
        <v>199</v>
      </c>
      <c r="AF7" s="36">
        <v>34352715</v>
      </c>
      <c r="AG7" s="44" t="s">
        <v>200</v>
      </c>
      <c r="AH7" s="36">
        <v>0</v>
      </c>
      <c r="AI7" s="26" t="s">
        <v>75</v>
      </c>
      <c r="AJ7" s="26" t="s">
        <v>201</v>
      </c>
      <c r="AK7" s="36" t="s">
        <v>218</v>
      </c>
      <c r="AL7" s="26" t="s">
        <v>203</v>
      </c>
      <c r="AM7" s="26" t="s">
        <v>219</v>
      </c>
    </row>
    <row r="8" spans="1:39" customFormat="1" x14ac:dyDescent="0.25">
      <c r="A8" s="7" t="s">
        <v>187</v>
      </c>
      <c r="B8" s="17" t="s">
        <v>207</v>
      </c>
      <c r="C8" s="17" t="s">
        <v>188</v>
      </c>
      <c r="D8" s="138">
        <v>36526</v>
      </c>
      <c r="E8" s="8" t="s">
        <v>221</v>
      </c>
      <c r="F8" s="19">
        <v>1169</v>
      </c>
      <c r="G8" s="19" t="s">
        <v>220</v>
      </c>
      <c r="H8" s="3" t="s">
        <v>222</v>
      </c>
      <c r="I8" s="42">
        <v>2</v>
      </c>
      <c r="J8" s="4" t="s">
        <v>223</v>
      </c>
      <c r="K8" s="19">
        <v>0</v>
      </c>
      <c r="L8" s="4"/>
      <c r="M8" s="46" t="s">
        <v>285</v>
      </c>
      <c r="N8" s="5">
        <v>0</v>
      </c>
      <c r="O8" s="46" t="s">
        <v>224</v>
      </c>
      <c r="P8" s="46" t="s">
        <v>192</v>
      </c>
      <c r="Q8" s="62" t="s">
        <v>212</v>
      </c>
      <c r="R8" s="102">
        <v>1000</v>
      </c>
      <c r="S8" s="8" t="s">
        <v>194</v>
      </c>
      <c r="T8" s="4">
        <v>100</v>
      </c>
      <c r="U8" s="4" t="s">
        <v>286</v>
      </c>
      <c r="V8" s="4" t="s">
        <v>290</v>
      </c>
      <c r="W8" s="4" t="s">
        <v>75</v>
      </c>
      <c r="X8" s="60" t="s">
        <v>75</v>
      </c>
      <c r="Y8" s="46" t="s">
        <v>75</v>
      </c>
      <c r="Z8" s="26" t="s">
        <v>195</v>
      </c>
      <c r="AA8" s="27" t="s">
        <v>210</v>
      </c>
      <c r="AB8" s="26" t="s">
        <v>225</v>
      </c>
      <c r="AC8" s="26" t="s">
        <v>197</v>
      </c>
      <c r="AD8" s="68" t="s">
        <v>198</v>
      </c>
      <c r="AE8" s="44" t="s">
        <v>199</v>
      </c>
      <c r="AF8" s="36">
        <v>34352715</v>
      </c>
      <c r="AG8" s="44" t="s">
        <v>200</v>
      </c>
      <c r="AH8" s="36">
        <v>0</v>
      </c>
      <c r="AI8" s="26" t="s">
        <v>75</v>
      </c>
      <c r="AJ8" s="26" t="s">
        <v>201</v>
      </c>
      <c r="AK8" s="36" t="s">
        <v>218</v>
      </c>
      <c r="AL8" s="26" t="s">
        <v>203</v>
      </c>
      <c r="AM8" s="26" t="s">
        <v>219</v>
      </c>
    </row>
    <row r="9" spans="1:39" customFormat="1" x14ac:dyDescent="0.25">
      <c r="A9" s="7" t="s">
        <v>187</v>
      </c>
      <c r="B9" s="17" t="s">
        <v>207</v>
      </c>
      <c r="C9" s="17" t="s">
        <v>188</v>
      </c>
      <c r="D9" s="138">
        <v>36526</v>
      </c>
      <c r="E9" s="8" t="s">
        <v>221</v>
      </c>
      <c r="F9" s="19">
        <v>1169</v>
      </c>
      <c r="G9" s="19" t="s">
        <v>220</v>
      </c>
      <c r="H9" s="3" t="s">
        <v>222</v>
      </c>
      <c r="I9" s="42">
        <v>2</v>
      </c>
      <c r="J9" s="4" t="s">
        <v>223</v>
      </c>
      <c r="K9" s="19">
        <v>0</v>
      </c>
      <c r="L9" s="4"/>
      <c r="M9" s="46" t="s">
        <v>285</v>
      </c>
      <c r="N9" s="5">
        <v>0</v>
      </c>
      <c r="O9" s="46" t="s">
        <v>224</v>
      </c>
      <c r="P9" s="46" t="s">
        <v>192</v>
      </c>
      <c r="Q9" s="62" t="s">
        <v>212</v>
      </c>
      <c r="R9" s="102">
        <v>1000</v>
      </c>
      <c r="S9" s="8" t="s">
        <v>194</v>
      </c>
      <c r="T9" s="4">
        <v>100</v>
      </c>
      <c r="U9" s="4" t="s">
        <v>286</v>
      </c>
      <c r="V9" s="4" t="s">
        <v>291</v>
      </c>
      <c r="W9" s="4" t="s">
        <v>75</v>
      </c>
      <c r="X9" s="60" t="s">
        <v>75</v>
      </c>
      <c r="Y9" s="46" t="s">
        <v>75</v>
      </c>
      <c r="Z9" s="26" t="s">
        <v>195</v>
      </c>
      <c r="AA9" s="27" t="s">
        <v>210</v>
      </c>
      <c r="AB9" s="26" t="s">
        <v>225</v>
      </c>
      <c r="AC9" s="26" t="s">
        <v>197</v>
      </c>
      <c r="AD9" s="68" t="s">
        <v>198</v>
      </c>
      <c r="AE9" s="44" t="s">
        <v>199</v>
      </c>
      <c r="AF9" s="36">
        <v>34352715</v>
      </c>
      <c r="AG9" s="44" t="s">
        <v>200</v>
      </c>
      <c r="AH9" s="36">
        <v>0</v>
      </c>
      <c r="AI9" s="26" t="s">
        <v>75</v>
      </c>
      <c r="AJ9" s="26" t="s">
        <v>201</v>
      </c>
      <c r="AK9" s="36" t="s">
        <v>218</v>
      </c>
      <c r="AL9" s="26" t="s">
        <v>203</v>
      </c>
      <c r="AM9" s="26" t="s">
        <v>219</v>
      </c>
    </row>
    <row r="10" spans="1:39" customFormat="1" x14ac:dyDescent="0.25">
      <c r="A10" s="7" t="s">
        <v>187</v>
      </c>
      <c r="B10" s="17" t="s">
        <v>207</v>
      </c>
      <c r="C10" s="17" t="s">
        <v>188</v>
      </c>
      <c r="D10" s="138">
        <v>36526</v>
      </c>
      <c r="E10" s="8" t="s">
        <v>221</v>
      </c>
      <c r="F10" s="19">
        <v>1169</v>
      </c>
      <c r="G10" s="19" t="s">
        <v>220</v>
      </c>
      <c r="H10" s="3" t="s">
        <v>222</v>
      </c>
      <c r="I10" s="42">
        <v>2</v>
      </c>
      <c r="J10" s="4" t="s">
        <v>223</v>
      </c>
      <c r="K10" s="19">
        <v>0</v>
      </c>
      <c r="L10" s="4"/>
      <c r="M10" s="46" t="s">
        <v>285</v>
      </c>
      <c r="N10" s="5">
        <v>0</v>
      </c>
      <c r="O10" s="46" t="s">
        <v>224</v>
      </c>
      <c r="P10" s="46" t="s">
        <v>192</v>
      </c>
      <c r="Q10" s="62" t="s">
        <v>212</v>
      </c>
      <c r="R10" s="102">
        <v>1000</v>
      </c>
      <c r="S10" s="8" t="s">
        <v>194</v>
      </c>
      <c r="T10" s="4">
        <v>100</v>
      </c>
      <c r="U10" s="4" t="s">
        <v>286</v>
      </c>
      <c r="V10" s="4" t="s">
        <v>292</v>
      </c>
      <c r="W10" s="4" t="s">
        <v>75</v>
      </c>
      <c r="X10" s="60" t="s">
        <v>75</v>
      </c>
      <c r="Y10" s="46" t="s">
        <v>75</v>
      </c>
      <c r="Z10" s="26" t="s">
        <v>195</v>
      </c>
      <c r="AA10" s="27" t="s">
        <v>210</v>
      </c>
      <c r="AB10" s="26" t="s">
        <v>225</v>
      </c>
      <c r="AC10" s="26" t="s">
        <v>197</v>
      </c>
      <c r="AD10" s="68" t="s">
        <v>198</v>
      </c>
      <c r="AE10" s="44" t="s">
        <v>199</v>
      </c>
      <c r="AF10" s="36">
        <v>34352715</v>
      </c>
      <c r="AG10" s="44" t="s">
        <v>200</v>
      </c>
      <c r="AH10" s="36">
        <v>0</v>
      </c>
      <c r="AI10" s="26" t="s">
        <v>75</v>
      </c>
      <c r="AJ10" s="26" t="s">
        <v>201</v>
      </c>
      <c r="AK10" s="36" t="s">
        <v>218</v>
      </c>
      <c r="AL10" s="26" t="s">
        <v>203</v>
      </c>
      <c r="AM10" s="26" t="s">
        <v>219</v>
      </c>
    </row>
    <row r="11" spans="1:39" x14ac:dyDescent="0.25">
      <c r="A11" t="s">
        <v>187</v>
      </c>
      <c r="B11" t="s">
        <v>207</v>
      </c>
      <c r="C11" t="s">
        <v>188</v>
      </c>
      <c r="D11" s="138">
        <v>36526</v>
      </c>
      <c r="E11" t="s">
        <v>221</v>
      </c>
      <c r="F11">
        <v>1169</v>
      </c>
      <c r="G11" t="s">
        <v>220</v>
      </c>
      <c r="H11" t="s">
        <v>222</v>
      </c>
      <c r="I11">
        <v>2</v>
      </c>
      <c r="J11" t="s">
        <v>223</v>
      </c>
      <c r="K11">
        <v>0</v>
      </c>
      <c r="L11"/>
      <c r="M11" t="s">
        <v>285</v>
      </c>
      <c r="N11">
        <v>0</v>
      </c>
      <c r="O11" t="s">
        <v>224</v>
      </c>
      <c r="P11" t="s">
        <v>192</v>
      </c>
      <c r="Q11" t="s">
        <v>212</v>
      </c>
      <c r="R11">
        <v>1000</v>
      </c>
      <c r="S11" t="s">
        <v>194</v>
      </c>
      <c r="T11">
        <v>100</v>
      </c>
      <c r="U11" t="s">
        <v>286</v>
      </c>
      <c r="V11" t="s">
        <v>293</v>
      </c>
      <c r="W11" t="s">
        <v>75</v>
      </c>
      <c r="X11" t="s">
        <v>75</v>
      </c>
      <c r="Y11" t="s">
        <v>75</v>
      </c>
      <c r="Z11" t="s">
        <v>195</v>
      </c>
      <c r="AA11" t="s">
        <v>210</v>
      </c>
      <c r="AB11" t="s">
        <v>225</v>
      </c>
      <c r="AC11" t="s">
        <v>197</v>
      </c>
      <c r="AD11" t="s">
        <v>198</v>
      </c>
      <c r="AE11" t="s">
        <v>199</v>
      </c>
      <c r="AF11">
        <v>34352715</v>
      </c>
      <c r="AG11" t="s">
        <v>200</v>
      </c>
      <c r="AH11">
        <v>0</v>
      </c>
      <c r="AI11" t="s">
        <v>75</v>
      </c>
      <c r="AJ11" t="s">
        <v>201</v>
      </c>
      <c r="AK11" t="s">
        <v>218</v>
      </c>
      <c r="AL11" t="s">
        <v>203</v>
      </c>
      <c r="AM11" t="s">
        <v>219</v>
      </c>
    </row>
    <row r="12" spans="1:39" x14ac:dyDescent="0.25">
      <c r="A12" t="s">
        <v>187</v>
      </c>
      <c r="B12" t="s">
        <v>207</v>
      </c>
      <c r="C12" t="s">
        <v>188</v>
      </c>
      <c r="D12" s="138">
        <v>36526</v>
      </c>
      <c r="E12" t="s">
        <v>221</v>
      </c>
      <c r="F12">
        <v>1169</v>
      </c>
      <c r="G12" t="s">
        <v>220</v>
      </c>
      <c r="H12" t="s">
        <v>222</v>
      </c>
      <c r="I12">
        <v>2</v>
      </c>
      <c r="J12" t="s">
        <v>223</v>
      </c>
      <c r="K12">
        <v>0</v>
      </c>
      <c r="L12"/>
      <c r="M12" t="s">
        <v>285</v>
      </c>
      <c r="N12">
        <v>0</v>
      </c>
      <c r="O12" t="s">
        <v>224</v>
      </c>
      <c r="P12" t="s">
        <v>192</v>
      </c>
      <c r="Q12" t="s">
        <v>212</v>
      </c>
      <c r="R12">
        <v>1000</v>
      </c>
      <c r="S12" t="s">
        <v>194</v>
      </c>
      <c r="T12">
        <v>100</v>
      </c>
      <c r="U12" t="s">
        <v>294</v>
      </c>
      <c r="V12" t="s">
        <v>295</v>
      </c>
      <c r="W12" t="s">
        <v>75</v>
      </c>
      <c r="X12" t="s">
        <v>75</v>
      </c>
      <c r="Y12" t="s">
        <v>75</v>
      </c>
      <c r="Z12" t="s">
        <v>195</v>
      </c>
      <c r="AA12" t="s">
        <v>210</v>
      </c>
      <c r="AB12" t="s">
        <v>225</v>
      </c>
      <c r="AC12" t="s">
        <v>197</v>
      </c>
      <c r="AD12" t="s">
        <v>198</v>
      </c>
      <c r="AE12" t="s">
        <v>199</v>
      </c>
      <c r="AF12">
        <v>34352715</v>
      </c>
      <c r="AG12" t="s">
        <v>200</v>
      </c>
      <c r="AH12">
        <v>0</v>
      </c>
      <c r="AI12" t="s">
        <v>75</v>
      </c>
      <c r="AJ12" t="s">
        <v>201</v>
      </c>
      <c r="AK12" t="s">
        <v>218</v>
      </c>
      <c r="AL12" t="s">
        <v>203</v>
      </c>
      <c r="AM12" t="s">
        <v>219</v>
      </c>
    </row>
    <row r="13" spans="1:39" x14ac:dyDescent="0.25">
      <c r="A13" t="s">
        <v>187</v>
      </c>
      <c r="B13" t="s">
        <v>207</v>
      </c>
      <c r="C13" t="s">
        <v>188</v>
      </c>
      <c r="D13" s="138">
        <v>36526</v>
      </c>
      <c r="E13" t="s">
        <v>221</v>
      </c>
      <c r="F13">
        <v>1169</v>
      </c>
      <c r="G13" t="s">
        <v>220</v>
      </c>
      <c r="H13" t="s">
        <v>222</v>
      </c>
      <c r="I13">
        <v>2</v>
      </c>
      <c r="J13" t="s">
        <v>223</v>
      </c>
      <c r="K13">
        <v>0</v>
      </c>
      <c r="L13"/>
      <c r="M13" t="s">
        <v>285</v>
      </c>
      <c r="N13">
        <v>0</v>
      </c>
      <c r="O13" t="s">
        <v>224</v>
      </c>
      <c r="P13" t="s">
        <v>192</v>
      </c>
      <c r="Q13" t="s">
        <v>212</v>
      </c>
      <c r="R13">
        <v>1000</v>
      </c>
      <c r="S13" t="s">
        <v>194</v>
      </c>
      <c r="T13">
        <v>100</v>
      </c>
      <c r="U13" t="s">
        <v>294</v>
      </c>
      <c r="V13" t="s">
        <v>296</v>
      </c>
      <c r="W13" t="s">
        <v>75</v>
      </c>
      <c r="X13" t="s">
        <v>75</v>
      </c>
      <c r="Y13" t="s">
        <v>75</v>
      </c>
      <c r="Z13" t="s">
        <v>195</v>
      </c>
      <c r="AA13" t="s">
        <v>210</v>
      </c>
      <c r="AB13" t="s">
        <v>225</v>
      </c>
      <c r="AC13" t="s">
        <v>197</v>
      </c>
      <c r="AD13" t="s">
        <v>198</v>
      </c>
      <c r="AE13" t="s">
        <v>199</v>
      </c>
      <c r="AF13">
        <v>34352715</v>
      </c>
      <c r="AG13" t="s">
        <v>200</v>
      </c>
      <c r="AH13">
        <v>0</v>
      </c>
      <c r="AI13" t="s">
        <v>75</v>
      </c>
      <c r="AJ13" t="s">
        <v>201</v>
      </c>
      <c r="AK13" t="s">
        <v>218</v>
      </c>
      <c r="AL13" t="s">
        <v>203</v>
      </c>
      <c r="AM13" t="s">
        <v>219</v>
      </c>
    </row>
    <row r="14" spans="1:39" x14ac:dyDescent="0.25">
      <c r="A14" t="s">
        <v>187</v>
      </c>
      <c r="B14" t="s">
        <v>207</v>
      </c>
      <c r="C14" t="s">
        <v>188</v>
      </c>
      <c r="D14" s="138">
        <v>36526</v>
      </c>
      <c r="E14" t="s">
        <v>221</v>
      </c>
      <c r="F14">
        <v>1169</v>
      </c>
      <c r="G14" t="s">
        <v>220</v>
      </c>
      <c r="H14" t="s">
        <v>222</v>
      </c>
      <c r="I14">
        <v>2</v>
      </c>
      <c r="J14" t="s">
        <v>223</v>
      </c>
      <c r="K14">
        <v>0</v>
      </c>
      <c r="L14"/>
      <c r="M14" t="s">
        <v>285</v>
      </c>
      <c r="N14">
        <v>0</v>
      </c>
      <c r="O14" t="s">
        <v>224</v>
      </c>
      <c r="P14" t="s">
        <v>192</v>
      </c>
      <c r="Q14" t="s">
        <v>212</v>
      </c>
      <c r="R14">
        <v>1000</v>
      </c>
      <c r="S14" t="s">
        <v>194</v>
      </c>
      <c r="T14">
        <v>100</v>
      </c>
      <c r="U14" t="s">
        <v>294</v>
      </c>
      <c r="V14" t="s">
        <v>297</v>
      </c>
      <c r="W14" t="s">
        <v>75</v>
      </c>
      <c r="X14" t="s">
        <v>75</v>
      </c>
      <c r="Y14" t="s">
        <v>75</v>
      </c>
      <c r="Z14" t="s">
        <v>195</v>
      </c>
      <c r="AA14" t="s">
        <v>210</v>
      </c>
      <c r="AB14" t="s">
        <v>225</v>
      </c>
      <c r="AC14" t="s">
        <v>197</v>
      </c>
      <c r="AD14" t="s">
        <v>198</v>
      </c>
      <c r="AE14" t="s">
        <v>199</v>
      </c>
      <c r="AF14">
        <v>34352715</v>
      </c>
      <c r="AG14" t="s">
        <v>200</v>
      </c>
      <c r="AH14">
        <v>0</v>
      </c>
      <c r="AI14" t="s">
        <v>75</v>
      </c>
      <c r="AJ14" t="s">
        <v>201</v>
      </c>
      <c r="AK14" t="s">
        <v>218</v>
      </c>
      <c r="AL14" t="s">
        <v>203</v>
      </c>
      <c r="AM14" t="s">
        <v>219</v>
      </c>
    </row>
    <row r="15" spans="1:39" x14ac:dyDescent="0.25">
      <c r="A15" t="s">
        <v>187</v>
      </c>
      <c r="B15" t="s">
        <v>207</v>
      </c>
      <c r="C15" t="s">
        <v>188</v>
      </c>
      <c r="D15" s="138">
        <v>36526</v>
      </c>
      <c r="E15" t="s">
        <v>221</v>
      </c>
      <c r="F15">
        <v>1169</v>
      </c>
      <c r="G15" t="s">
        <v>220</v>
      </c>
      <c r="H15" t="s">
        <v>222</v>
      </c>
      <c r="I15">
        <v>2</v>
      </c>
      <c r="J15" t="s">
        <v>223</v>
      </c>
      <c r="K15">
        <v>0</v>
      </c>
      <c r="L15"/>
      <c r="M15" t="s">
        <v>285</v>
      </c>
      <c r="N15">
        <v>0</v>
      </c>
      <c r="O15" t="s">
        <v>224</v>
      </c>
      <c r="P15" t="s">
        <v>192</v>
      </c>
      <c r="Q15" t="s">
        <v>212</v>
      </c>
      <c r="R15">
        <v>1000</v>
      </c>
      <c r="S15" t="s">
        <v>194</v>
      </c>
      <c r="T15">
        <v>100</v>
      </c>
      <c r="U15" t="s">
        <v>294</v>
      </c>
      <c r="V15" t="s">
        <v>298</v>
      </c>
      <c r="W15" t="s">
        <v>75</v>
      </c>
      <c r="X15" t="s">
        <v>75</v>
      </c>
      <c r="Y15" t="s">
        <v>75</v>
      </c>
      <c r="Z15" t="s">
        <v>195</v>
      </c>
      <c r="AA15" t="s">
        <v>210</v>
      </c>
      <c r="AB15" t="s">
        <v>225</v>
      </c>
      <c r="AC15" t="s">
        <v>197</v>
      </c>
      <c r="AD15" t="s">
        <v>198</v>
      </c>
      <c r="AE15" t="s">
        <v>199</v>
      </c>
      <c r="AF15">
        <v>34352715</v>
      </c>
      <c r="AG15" t="s">
        <v>200</v>
      </c>
      <c r="AH15">
        <v>0</v>
      </c>
      <c r="AI15" t="s">
        <v>75</v>
      </c>
      <c r="AJ15" t="s">
        <v>201</v>
      </c>
      <c r="AK15" t="s">
        <v>218</v>
      </c>
      <c r="AL15" t="s">
        <v>203</v>
      </c>
      <c r="AM15" t="s">
        <v>219</v>
      </c>
    </row>
    <row r="16" spans="1:39" x14ac:dyDescent="0.25">
      <c r="A16" t="s">
        <v>187</v>
      </c>
      <c r="B16" t="s">
        <v>207</v>
      </c>
      <c r="C16" t="s">
        <v>188</v>
      </c>
      <c r="D16" s="138">
        <v>36526</v>
      </c>
      <c r="E16" t="s">
        <v>221</v>
      </c>
      <c r="F16">
        <v>1169</v>
      </c>
      <c r="G16" t="s">
        <v>220</v>
      </c>
      <c r="H16" t="s">
        <v>222</v>
      </c>
      <c r="I16">
        <v>2</v>
      </c>
      <c r="J16" t="s">
        <v>223</v>
      </c>
      <c r="K16">
        <v>0</v>
      </c>
      <c r="L16"/>
      <c r="M16" t="s">
        <v>285</v>
      </c>
      <c r="N16">
        <v>0</v>
      </c>
      <c r="O16" t="s">
        <v>224</v>
      </c>
      <c r="P16" t="s">
        <v>192</v>
      </c>
      <c r="Q16" t="s">
        <v>212</v>
      </c>
      <c r="R16">
        <v>1000</v>
      </c>
      <c r="S16" t="s">
        <v>194</v>
      </c>
      <c r="T16">
        <v>100</v>
      </c>
      <c r="U16" t="s">
        <v>294</v>
      </c>
      <c r="V16" t="s">
        <v>299</v>
      </c>
      <c r="W16" t="s">
        <v>75</v>
      </c>
      <c r="X16" t="s">
        <v>75</v>
      </c>
      <c r="Y16" t="s">
        <v>75</v>
      </c>
      <c r="Z16" t="s">
        <v>195</v>
      </c>
      <c r="AA16" t="s">
        <v>210</v>
      </c>
      <c r="AB16" t="s">
        <v>225</v>
      </c>
      <c r="AC16" t="s">
        <v>197</v>
      </c>
      <c r="AD16" t="s">
        <v>198</v>
      </c>
      <c r="AE16" t="s">
        <v>199</v>
      </c>
      <c r="AF16">
        <v>34352715</v>
      </c>
      <c r="AG16" t="s">
        <v>200</v>
      </c>
      <c r="AH16">
        <v>0</v>
      </c>
      <c r="AI16" t="s">
        <v>75</v>
      </c>
      <c r="AJ16" t="s">
        <v>201</v>
      </c>
      <c r="AK16" t="s">
        <v>218</v>
      </c>
      <c r="AL16" t="s">
        <v>203</v>
      </c>
      <c r="AM16" t="s">
        <v>219</v>
      </c>
    </row>
    <row r="17" spans="1:39" x14ac:dyDescent="0.25">
      <c r="A17" t="s">
        <v>187</v>
      </c>
      <c r="B17" t="s">
        <v>207</v>
      </c>
      <c r="C17" t="s">
        <v>188</v>
      </c>
      <c r="D17" s="138">
        <v>36526</v>
      </c>
      <c r="E17" t="s">
        <v>221</v>
      </c>
      <c r="F17">
        <v>1169</v>
      </c>
      <c r="G17" t="s">
        <v>220</v>
      </c>
      <c r="H17" t="s">
        <v>222</v>
      </c>
      <c r="I17">
        <v>2</v>
      </c>
      <c r="J17" t="s">
        <v>223</v>
      </c>
      <c r="K17">
        <v>0</v>
      </c>
      <c r="L17"/>
      <c r="M17" t="s">
        <v>285</v>
      </c>
      <c r="N17">
        <v>0</v>
      </c>
      <c r="O17" t="s">
        <v>224</v>
      </c>
      <c r="P17" t="s">
        <v>192</v>
      </c>
      <c r="Q17" t="s">
        <v>212</v>
      </c>
      <c r="R17">
        <v>1000</v>
      </c>
      <c r="S17" t="s">
        <v>194</v>
      </c>
      <c r="T17">
        <v>100</v>
      </c>
      <c r="U17" t="s">
        <v>294</v>
      </c>
      <c r="V17" t="s">
        <v>300</v>
      </c>
      <c r="W17" t="s">
        <v>75</v>
      </c>
      <c r="X17" t="s">
        <v>75</v>
      </c>
      <c r="Y17" t="s">
        <v>75</v>
      </c>
      <c r="Z17" t="s">
        <v>195</v>
      </c>
      <c r="AA17" t="s">
        <v>210</v>
      </c>
      <c r="AB17" t="s">
        <v>225</v>
      </c>
      <c r="AC17" t="s">
        <v>197</v>
      </c>
      <c r="AD17" t="s">
        <v>198</v>
      </c>
      <c r="AE17" t="s">
        <v>199</v>
      </c>
      <c r="AF17">
        <v>34352715</v>
      </c>
      <c r="AG17" t="s">
        <v>200</v>
      </c>
      <c r="AH17">
        <v>0</v>
      </c>
      <c r="AI17" t="s">
        <v>75</v>
      </c>
      <c r="AJ17" t="s">
        <v>201</v>
      </c>
      <c r="AK17" t="s">
        <v>218</v>
      </c>
      <c r="AL17" t="s">
        <v>203</v>
      </c>
      <c r="AM17" t="s">
        <v>219</v>
      </c>
    </row>
    <row r="18" spans="1:39" x14ac:dyDescent="0.25">
      <c r="A18" t="s">
        <v>187</v>
      </c>
      <c r="B18" t="s">
        <v>207</v>
      </c>
      <c r="C18" t="s">
        <v>188</v>
      </c>
      <c r="D18" s="138">
        <v>36526</v>
      </c>
      <c r="E18" t="s">
        <v>221</v>
      </c>
      <c r="F18">
        <v>1169</v>
      </c>
      <c r="G18" t="s">
        <v>220</v>
      </c>
      <c r="H18" t="s">
        <v>222</v>
      </c>
      <c r="I18">
        <v>2</v>
      </c>
      <c r="J18" t="s">
        <v>223</v>
      </c>
      <c r="K18">
        <v>0</v>
      </c>
      <c r="L18"/>
      <c r="M18" t="s">
        <v>285</v>
      </c>
      <c r="N18">
        <v>0</v>
      </c>
      <c r="O18" t="s">
        <v>224</v>
      </c>
      <c r="P18" t="s">
        <v>192</v>
      </c>
      <c r="Q18" t="s">
        <v>212</v>
      </c>
      <c r="R18">
        <v>1000</v>
      </c>
      <c r="S18" t="s">
        <v>194</v>
      </c>
      <c r="T18">
        <v>100</v>
      </c>
      <c r="U18" t="s">
        <v>294</v>
      </c>
      <c r="V18" t="s">
        <v>301</v>
      </c>
      <c r="W18" t="s">
        <v>75</v>
      </c>
      <c r="X18" t="s">
        <v>75</v>
      </c>
      <c r="Y18" t="s">
        <v>75</v>
      </c>
      <c r="Z18" t="s">
        <v>195</v>
      </c>
      <c r="AA18" t="s">
        <v>210</v>
      </c>
      <c r="AB18" t="s">
        <v>225</v>
      </c>
      <c r="AC18" t="s">
        <v>197</v>
      </c>
      <c r="AD18" t="s">
        <v>198</v>
      </c>
      <c r="AE18" t="s">
        <v>199</v>
      </c>
      <c r="AF18">
        <v>34352715</v>
      </c>
      <c r="AG18" t="s">
        <v>200</v>
      </c>
      <c r="AH18">
        <v>0</v>
      </c>
      <c r="AI18" t="s">
        <v>75</v>
      </c>
      <c r="AJ18" t="s">
        <v>201</v>
      </c>
      <c r="AK18" t="s">
        <v>218</v>
      </c>
      <c r="AL18" t="s">
        <v>203</v>
      </c>
      <c r="AM18" t="s">
        <v>219</v>
      </c>
    </row>
    <row r="19" spans="1:39" x14ac:dyDescent="0.25">
      <c r="A19" t="s">
        <v>187</v>
      </c>
      <c r="B19" t="s">
        <v>207</v>
      </c>
      <c r="C19" t="s">
        <v>188</v>
      </c>
      <c r="D19" s="138">
        <v>36526</v>
      </c>
      <c r="E19" t="s">
        <v>221</v>
      </c>
      <c r="F19">
        <v>1169</v>
      </c>
      <c r="G19" t="s">
        <v>220</v>
      </c>
      <c r="H19" t="s">
        <v>222</v>
      </c>
      <c r="I19">
        <v>2</v>
      </c>
      <c r="J19" t="s">
        <v>223</v>
      </c>
      <c r="K19">
        <v>0</v>
      </c>
      <c r="L19"/>
      <c r="M19" t="s">
        <v>285</v>
      </c>
      <c r="N19">
        <v>0</v>
      </c>
      <c r="O19" t="s">
        <v>224</v>
      </c>
      <c r="P19" t="s">
        <v>192</v>
      </c>
      <c r="Q19" t="s">
        <v>212</v>
      </c>
      <c r="R19">
        <v>1000</v>
      </c>
      <c r="S19" t="s">
        <v>194</v>
      </c>
      <c r="T19">
        <v>100</v>
      </c>
      <c r="U19" t="s">
        <v>294</v>
      </c>
      <c r="V19" t="s">
        <v>302</v>
      </c>
      <c r="W19" t="s">
        <v>75</v>
      </c>
      <c r="X19" t="s">
        <v>75</v>
      </c>
      <c r="Y19" t="s">
        <v>75</v>
      </c>
      <c r="Z19" t="s">
        <v>195</v>
      </c>
      <c r="AA19" t="s">
        <v>210</v>
      </c>
      <c r="AB19" t="s">
        <v>225</v>
      </c>
      <c r="AC19" t="s">
        <v>197</v>
      </c>
      <c r="AD19" t="s">
        <v>198</v>
      </c>
      <c r="AE19" t="s">
        <v>199</v>
      </c>
      <c r="AF19">
        <v>34352715</v>
      </c>
      <c r="AG19" t="s">
        <v>200</v>
      </c>
      <c r="AH19">
        <v>0</v>
      </c>
      <c r="AI19" t="s">
        <v>75</v>
      </c>
      <c r="AJ19" t="s">
        <v>201</v>
      </c>
      <c r="AK19" t="s">
        <v>218</v>
      </c>
      <c r="AL19" t="s">
        <v>203</v>
      </c>
      <c r="AM19" t="s">
        <v>219</v>
      </c>
    </row>
    <row r="20" spans="1:39" x14ac:dyDescent="0.25">
      <c r="A20" t="s">
        <v>187</v>
      </c>
      <c r="B20" t="s">
        <v>207</v>
      </c>
      <c r="C20" t="s">
        <v>188</v>
      </c>
      <c r="D20" s="138">
        <v>36526</v>
      </c>
      <c r="E20" t="s">
        <v>221</v>
      </c>
      <c r="F20">
        <v>1169</v>
      </c>
      <c r="G20" t="s">
        <v>220</v>
      </c>
      <c r="H20" t="s">
        <v>222</v>
      </c>
      <c r="I20">
        <v>2</v>
      </c>
      <c r="J20" t="s">
        <v>223</v>
      </c>
      <c r="K20">
        <v>0</v>
      </c>
      <c r="L20"/>
      <c r="M20" t="s">
        <v>285</v>
      </c>
      <c r="N20">
        <v>0</v>
      </c>
      <c r="O20" t="s">
        <v>224</v>
      </c>
      <c r="P20" t="s">
        <v>192</v>
      </c>
      <c r="Q20" t="s">
        <v>212</v>
      </c>
      <c r="R20">
        <v>1000</v>
      </c>
      <c r="S20" t="s">
        <v>194</v>
      </c>
      <c r="T20">
        <v>100</v>
      </c>
      <c r="U20" t="s">
        <v>294</v>
      </c>
      <c r="V20" t="s">
        <v>303</v>
      </c>
      <c r="W20" t="s">
        <v>75</v>
      </c>
      <c r="X20" t="s">
        <v>75</v>
      </c>
      <c r="Y20" t="s">
        <v>75</v>
      </c>
      <c r="Z20" t="s">
        <v>195</v>
      </c>
      <c r="AA20" t="s">
        <v>210</v>
      </c>
      <c r="AB20" t="s">
        <v>225</v>
      </c>
      <c r="AC20" t="s">
        <v>197</v>
      </c>
      <c r="AD20" t="s">
        <v>198</v>
      </c>
      <c r="AE20" t="s">
        <v>199</v>
      </c>
      <c r="AF20">
        <v>34352715</v>
      </c>
      <c r="AG20" t="s">
        <v>200</v>
      </c>
      <c r="AH20">
        <v>0</v>
      </c>
      <c r="AI20" t="s">
        <v>75</v>
      </c>
      <c r="AJ20" t="s">
        <v>201</v>
      </c>
      <c r="AK20" t="s">
        <v>218</v>
      </c>
      <c r="AL20" t="s">
        <v>203</v>
      </c>
      <c r="AM20" t="s">
        <v>219</v>
      </c>
    </row>
    <row r="21" spans="1:39" x14ac:dyDescent="0.25">
      <c r="A21" t="s">
        <v>187</v>
      </c>
      <c r="B21" t="s">
        <v>207</v>
      </c>
      <c r="C21" t="s">
        <v>188</v>
      </c>
      <c r="D21" s="138">
        <v>36526</v>
      </c>
      <c r="E21" t="s">
        <v>221</v>
      </c>
      <c r="F21">
        <v>1167</v>
      </c>
      <c r="G21" t="s">
        <v>220</v>
      </c>
      <c r="H21" t="s">
        <v>222</v>
      </c>
      <c r="I21">
        <v>2</v>
      </c>
      <c r="J21" t="s">
        <v>223</v>
      </c>
      <c r="K21">
        <v>0</v>
      </c>
      <c r="L21"/>
      <c r="M21" t="s">
        <v>285</v>
      </c>
      <c r="N21">
        <v>0</v>
      </c>
      <c r="O21" t="s">
        <v>224</v>
      </c>
      <c r="P21" t="s">
        <v>192</v>
      </c>
      <c r="Q21" t="s">
        <v>212</v>
      </c>
      <c r="R21">
        <v>1000</v>
      </c>
      <c r="S21" t="s">
        <v>194</v>
      </c>
      <c r="T21">
        <v>100</v>
      </c>
      <c r="U21" t="s">
        <v>286</v>
      </c>
      <c r="V21" t="s">
        <v>287</v>
      </c>
      <c r="W21" t="s">
        <v>75</v>
      </c>
      <c r="X21" t="s">
        <v>75</v>
      </c>
      <c r="Y21" t="s">
        <v>75</v>
      </c>
      <c r="Z21" t="s">
        <v>195</v>
      </c>
      <c r="AA21" t="s">
        <v>210</v>
      </c>
      <c r="AB21" t="s">
        <v>225</v>
      </c>
      <c r="AC21" t="s">
        <v>197</v>
      </c>
      <c r="AD21" t="s">
        <v>198</v>
      </c>
      <c r="AE21" t="s">
        <v>199</v>
      </c>
      <c r="AF21">
        <v>34352715</v>
      </c>
      <c r="AG21" t="s">
        <v>200</v>
      </c>
      <c r="AH21">
        <v>0</v>
      </c>
      <c r="AI21" t="s">
        <v>75</v>
      </c>
      <c r="AJ21" t="s">
        <v>201</v>
      </c>
      <c r="AK21" t="s">
        <v>218</v>
      </c>
      <c r="AL21" t="s">
        <v>203</v>
      </c>
      <c r="AM21" t="s">
        <v>219</v>
      </c>
    </row>
    <row r="22" spans="1:39" x14ac:dyDescent="0.25">
      <c r="A22" t="s">
        <v>187</v>
      </c>
      <c r="B22" t="s">
        <v>207</v>
      </c>
      <c r="C22" t="s">
        <v>188</v>
      </c>
      <c r="D22" s="138">
        <v>36526</v>
      </c>
      <c r="E22" t="s">
        <v>221</v>
      </c>
      <c r="F22">
        <v>1167</v>
      </c>
      <c r="G22" t="s">
        <v>220</v>
      </c>
      <c r="H22" t="s">
        <v>222</v>
      </c>
      <c r="I22">
        <v>2</v>
      </c>
      <c r="J22" t="s">
        <v>223</v>
      </c>
      <c r="K22">
        <v>0</v>
      </c>
      <c r="L22"/>
      <c r="M22" t="s">
        <v>285</v>
      </c>
      <c r="N22">
        <v>0</v>
      </c>
      <c r="O22" t="s">
        <v>224</v>
      </c>
      <c r="P22" t="s">
        <v>192</v>
      </c>
      <c r="Q22" t="s">
        <v>212</v>
      </c>
      <c r="R22">
        <v>1000</v>
      </c>
      <c r="S22" t="s">
        <v>194</v>
      </c>
      <c r="T22">
        <v>100</v>
      </c>
      <c r="U22" t="s">
        <v>286</v>
      </c>
      <c r="V22" t="s">
        <v>288</v>
      </c>
      <c r="W22" t="s">
        <v>75</v>
      </c>
      <c r="X22" t="s">
        <v>75</v>
      </c>
      <c r="Y22" t="s">
        <v>75</v>
      </c>
      <c r="Z22" t="s">
        <v>195</v>
      </c>
      <c r="AA22" t="s">
        <v>210</v>
      </c>
      <c r="AB22" t="s">
        <v>225</v>
      </c>
      <c r="AC22" t="s">
        <v>197</v>
      </c>
      <c r="AD22" t="s">
        <v>198</v>
      </c>
      <c r="AE22" t="s">
        <v>199</v>
      </c>
      <c r="AF22">
        <v>34352715</v>
      </c>
      <c r="AG22" t="s">
        <v>200</v>
      </c>
      <c r="AH22">
        <v>0</v>
      </c>
      <c r="AI22" t="s">
        <v>75</v>
      </c>
      <c r="AJ22" t="s">
        <v>201</v>
      </c>
      <c r="AK22" t="s">
        <v>218</v>
      </c>
      <c r="AL22" t="s">
        <v>203</v>
      </c>
      <c r="AM22" t="s">
        <v>219</v>
      </c>
    </row>
    <row r="23" spans="1:39" x14ac:dyDescent="0.25">
      <c r="A23" t="s">
        <v>187</v>
      </c>
      <c r="B23" t="s">
        <v>207</v>
      </c>
      <c r="C23" t="s">
        <v>188</v>
      </c>
      <c r="D23" s="138">
        <v>36526</v>
      </c>
      <c r="E23" t="s">
        <v>221</v>
      </c>
      <c r="F23">
        <v>1167</v>
      </c>
      <c r="G23" t="s">
        <v>220</v>
      </c>
      <c r="H23" t="s">
        <v>222</v>
      </c>
      <c r="I23">
        <v>2</v>
      </c>
      <c r="J23" t="s">
        <v>223</v>
      </c>
      <c r="K23">
        <v>0</v>
      </c>
      <c r="L23"/>
      <c r="M23" t="s">
        <v>285</v>
      </c>
      <c r="N23">
        <v>0</v>
      </c>
      <c r="O23" t="s">
        <v>224</v>
      </c>
      <c r="P23" t="s">
        <v>192</v>
      </c>
      <c r="Q23" t="s">
        <v>212</v>
      </c>
      <c r="R23">
        <v>1000</v>
      </c>
      <c r="S23" t="s">
        <v>194</v>
      </c>
      <c r="T23">
        <v>100</v>
      </c>
      <c r="U23" t="s">
        <v>286</v>
      </c>
      <c r="V23" t="s">
        <v>289</v>
      </c>
      <c r="W23" t="s">
        <v>75</v>
      </c>
      <c r="X23" t="s">
        <v>75</v>
      </c>
      <c r="Y23" t="s">
        <v>75</v>
      </c>
      <c r="Z23" t="s">
        <v>195</v>
      </c>
      <c r="AA23" t="s">
        <v>210</v>
      </c>
      <c r="AB23" t="s">
        <v>225</v>
      </c>
      <c r="AC23" t="s">
        <v>197</v>
      </c>
      <c r="AD23" t="s">
        <v>198</v>
      </c>
      <c r="AE23" t="s">
        <v>199</v>
      </c>
      <c r="AF23">
        <v>34352715</v>
      </c>
      <c r="AG23" t="s">
        <v>200</v>
      </c>
      <c r="AH23">
        <v>0</v>
      </c>
      <c r="AI23" t="s">
        <v>75</v>
      </c>
      <c r="AJ23" t="s">
        <v>201</v>
      </c>
      <c r="AK23" t="s">
        <v>218</v>
      </c>
      <c r="AL23" t="s">
        <v>203</v>
      </c>
      <c r="AM23" t="s">
        <v>219</v>
      </c>
    </row>
    <row r="24" spans="1:39" x14ac:dyDescent="0.25">
      <c r="A24" t="s">
        <v>187</v>
      </c>
      <c r="B24" t="s">
        <v>207</v>
      </c>
      <c r="C24" t="s">
        <v>188</v>
      </c>
      <c r="D24" s="138">
        <v>36526</v>
      </c>
      <c r="E24" t="s">
        <v>221</v>
      </c>
      <c r="F24">
        <v>1167</v>
      </c>
      <c r="G24" t="s">
        <v>220</v>
      </c>
      <c r="H24" t="s">
        <v>222</v>
      </c>
      <c r="I24">
        <v>2</v>
      </c>
      <c r="J24" t="s">
        <v>223</v>
      </c>
      <c r="K24">
        <v>0</v>
      </c>
      <c r="L24"/>
      <c r="M24" t="s">
        <v>285</v>
      </c>
      <c r="N24">
        <v>0</v>
      </c>
      <c r="O24" t="s">
        <v>224</v>
      </c>
      <c r="P24" t="s">
        <v>192</v>
      </c>
      <c r="Q24" t="s">
        <v>212</v>
      </c>
      <c r="R24">
        <v>1000</v>
      </c>
      <c r="S24" t="s">
        <v>194</v>
      </c>
      <c r="T24">
        <v>100</v>
      </c>
      <c r="U24" t="s">
        <v>286</v>
      </c>
      <c r="V24" t="s">
        <v>290</v>
      </c>
      <c r="W24" t="s">
        <v>75</v>
      </c>
      <c r="X24" t="s">
        <v>75</v>
      </c>
      <c r="Y24" t="s">
        <v>75</v>
      </c>
      <c r="Z24" t="s">
        <v>195</v>
      </c>
      <c r="AA24" t="s">
        <v>210</v>
      </c>
      <c r="AB24" t="s">
        <v>225</v>
      </c>
      <c r="AC24" t="s">
        <v>197</v>
      </c>
      <c r="AD24" t="s">
        <v>198</v>
      </c>
      <c r="AE24" t="s">
        <v>199</v>
      </c>
      <c r="AF24">
        <v>34352715</v>
      </c>
      <c r="AG24" t="s">
        <v>200</v>
      </c>
      <c r="AH24">
        <v>0</v>
      </c>
      <c r="AI24" t="s">
        <v>75</v>
      </c>
      <c r="AJ24" t="s">
        <v>201</v>
      </c>
      <c r="AK24" t="s">
        <v>218</v>
      </c>
      <c r="AL24" t="s">
        <v>203</v>
      </c>
      <c r="AM24" t="s">
        <v>219</v>
      </c>
    </row>
    <row r="25" spans="1:39" x14ac:dyDescent="0.25">
      <c r="A25" t="s">
        <v>187</v>
      </c>
      <c r="B25" t="s">
        <v>207</v>
      </c>
      <c r="C25" t="s">
        <v>188</v>
      </c>
      <c r="D25" s="138">
        <v>36526</v>
      </c>
      <c r="E25" t="s">
        <v>221</v>
      </c>
      <c r="F25">
        <v>1167</v>
      </c>
      <c r="G25" t="s">
        <v>220</v>
      </c>
      <c r="H25" t="s">
        <v>222</v>
      </c>
      <c r="I25">
        <v>2</v>
      </c>
      <c r="J25" t="s">
        <v>223</v>
      </c>
      <c r="K25">
        <v>0</v>
      </c>
      <c r="L25"/>
      <c r="M25" t="s">
        <v>285</v>
      </c>
      <c r="N25">
        <v>0</v>
      </c>
      <c r="O25" t="s">
        <v>224</v>
      </c>
      <c r="P25" t="s">
        <v>192</v>
      </c>
      <c r="Q25" t="s">
        <v>212</v>
      </c>
      <c r="R25">
        <v>1000</v>
      </c>
      <c r="S25" t="s">
        <v>194</v>
      </c>
      <c r="T25">
        <v>100</v>
      </c>
      <c r="U25" t="s">
        <v>286</v>
      </c>
      <c r="V25" t="s">
        <v>291</v>
      </c>
      <c r="W25" t="s">
        <v>75</v>
      </c>
      <c r="X25" t="s">
        <v>75</v>
      </c>
      <c r="Y25" t="s">
        <v>75</v>
      </c>
      <c r="Z25" t="s">
        <v>195</v>
      </c>
      <c r="AA25" t="s">
        <v>210</v>
      </c>
      <c r="AB25" t="s">
        <v>225</v>
      </c>
      <c r="AC25" t="s">
        <v>197</v>
      </c>
      <c r="AD25" t="s">
        <v>198</v>
      </c>
      <c r="AE25" t="s">
        <v>199</v>
      </c>
      <c r="AF25">
        <v>34352715</v>
      </c>
      <c r="AG25" t="s">
        <v>200</v>
      </c>
      <c r="AH25">
        <v>0</v>
      </c>
      <c r="AI25" t="s">
        <v>75</v>
      </c>
      <c r="AJ25" t="s">
        <v>201</v>
      </c>
      <c r="AK25" t="s">
        <v>218</v>
      </c>
      <c r="AL25" t="s">
        <v>203</v>
      </c>
      <c r="AM25" t="s">
        <v>219</v>
      </c>
    </row>
    <row r="26" spans="1:39" x14ac:dyDescent="0.25">
      <c r="A26" t="s">
        <v>187</v>
      </c>
      <c r="B26" t="s">
        <v>207</v>
      </c>
      <c r="C26" t="s">
        <v>188</v>
      </c>
      <c r="D26" s="138">
        <v>36526</v>
      </c>
      <c r="E26" t="s">
        <v>221</v>
      </c>
      <c r="F26">
        <v>1167</v>
      </c>
      <c r="G26" t="s">
        <v>220</v>
      </c>
      <c r="H26" t="s">
        <v>222</v>
      </c>
      <c r="I26">
        <v>2</v>
      </c>
      <c r="J26" t="s">
        <v>223</v>
      </c>
      <c r="K26">
        <v>0</v>
      </c>
      <c r="L26"/>
      <c r="M26" t="s">
        <v>285</v>
      </c>
      <c r="N26">
        <v>0</v>
      </c>
      <c r="O26" t="s">
        <v>224</v>
      </c>
      <c r="P26" t="s">
        <v>192</v>
      </c>
      <c r="Q26" t="s">
        <v>212</v>
      </c>
      <c r="R26">
        <v>1000</v>
      </c>
      <c r="S26" t="s">
        <v>194</v>
      </c>
      <c r="T26">
        <v>100</v>
      </c>
      <c r="U26" t="s">
        <v>286</v>
      </c>
      <c r="V26" t="s">
        <v>292</v>
      </c>
      <c r="W26" t="s">
        <v>75</v>
      </c>
      <c r="X26" t="s">
        <v>75</v>
      </c>
      <c r="Y26" t="s">
        <v>75</v>
      </c>
      <c r="Z26" t="s">
        <v>195</v>
      </c>
      <c r="AA26" t="s">
        <v>210</v>
      </c>
      <c r="AB26" t="s">
        <v>225</v>
      </c>
      <c r="AC26" t="s">
        <v>197</v>
      </c>
      <c r="AD26" t="s">
        <v>198</v>
      </c>
      <c r="AE26" t="s">
        <v>199</v>
      </c>
      <c r="AF26">
        <v>34352715</v>
      </c>
      <c r="AG26" t="s">
        <v>200</v>
      </c>
      <c r="AH26">
        <v>0</v>
      </c>
      <c r="AI26" t="s">
        <v>75</v>
      </c>
      <c r="AJ26" t="s">
        <v>201</v>
      </c>
      <c r="AK26" t="s">
        <v>218</v>
      </c>
      <c r="AL26" t="s">
        <v>203</v>
      </c>
      <c r="AM26" t="s">
        <v>219</v>
      </c>
    </row>
    <row r="27" spans="1:39" x14ac:dyDescent="0.25">
      <c r="A27" t="s">
        <v>187</v>
      </c>
      <c r="B27" t="s">
        <v>207</v>
      </c>
      <c r="C27" t="s">
        <v>188</v>
      </c>
      <c r="D27" s="138">
        <v>36526</v>
      </c>
      <c r="E27" t="s">
        <v>221</v>
      </c>
      <c r="F27">
        <v>1167</v>
      </c>
      <c r="G27" t="s">
        <v>220</v>
      </c>
      <c r="H27" t="s">
        <v>222</v>
      </c>
      <c r="I27">
        <v>2</v>
      </c>
      <c r="J27" t="s">
        <v>223</v>
      </c>
      <c r="K27">
        <v>0</v>
      </c>
      <c r="L27"/>
      <c r="M27" t="s">
        <v>285</v>
      </c>
      <c r="N27">
        <v>0</v>
      </c>
      <c r="O27" t="s">
        <v>224</v>
      </c>
      <c r="P27" t="s">
        <v>192</v>
      </c>
      <c r="Q27" t="s">
        <v>212</v>
      </c>
      <c r="R27">
        <v>1000</v>
      </c>
      <c r="S27" t="s">
        <v>194</v>
      </c>
      <c r="T27">
        <v>100</v>
      </c>
      <c r="U27" t="s">
        <v>286</v>
      </c>
      <c r="V27" t="s">
        <v>293</v>
      </c>
      <c r="W27" t="s">
        <v>75</v>
      </c>
      <c r="X27" t="s">
        <v>75</v>
      </c>
      <c r="Y27" t="s">
        <v>75</v>
      </c>
      <c r="Z27" t="s">
        <v>195</v>
      </c>
      <c r="AA27" t="s">
        <v>210</v>
      </c>
      <c r="AB27" t="s">
        <v>225</v>
      </c>
      <c r="AC27" t="s">
        <v>197</v>
      </c>
      <c r="AD27" t="s">
        <v>198</v>
      </c>
      <c r="AE27" t="s">
        <v>199</v>
      </c>
      <c r="AF27">
        <v>34352715</v>
      </c>
      <c r="AG27" t="s">
        <v>200</v>
      </c>
      <c r="AH27">
        <v>0</v>
      </c>
      <c r="AI27" t="s">
        <v>75</v>
      </c>
      <c r="AJ27" t="s">
        <v>201</v>
      </c>
      <c r="AK27" t="s">
        <v>218</v>
      </c>
      <c r="AL27" t="s">
        <v>203</v>
      </c>
      <c r="AM27" t="s">
        <v>219</v>
      </c>
    </row>
    <row r="28" spans="1:39" x14ac:dyDescent="0.25">
      <c r="A28" t="s">
        <v>187</v>
      </c>
      <c r="B28" t="s">
        <v>207</v>
      </c>
      <c r="C28" t="s">
        <v>188</v>
      </c>
      <c r="D28" s="138">
        <v>36526</v>
      </c>
      <c r="E28" t="s">
        <v>221</v>
      </c>
      <c r="F28">
        <v>1167</v>
      </c>
      <c r="G28" t="s">
        <v>220</v>
      </c>
      <c r="H28" t="s">
        <v>222</v>
      </c>
      <c r="I28">
        <v>2</v>
      </c>
      <c r="J28" t="s">
        <v>223</v>
      </c>
      <c r="K28">
        <v>0</v>
      </c>
      <c r="L28"/>
      <c r="M28" t="s">
        <v>285</v>
      </c>
      <c r="N28">
        <v>0</v>
      </c>
      <c r="O28" t="s">
        <v>224</v>
      </c>
      <c r="P28" t="s">
        <v>192</v>
      </c>
      <c r="Q28" t="s">
        <v>212</v>
      </c>
      <c r="R28">
        <v>1000</v>
      </c>
      <c r="S28" t="s">
        <v>194</v>
      </c>
      <c r="T28">
        <v>100</v>
      </c>
      <c r="U28" t="s">
        <v>294</v>
      </c>
      <c r="V28" t="s">
        <v>295</v>
      </c>
      <c r="W28" t="s">
        <v>75</v>
      </c>
      <c r="X28" t="s">
        <v>75</v>
      </c>
      <c r="Y28" t="s">
        <v>75</v>
      </c>
      <c r="Z28" t="s">
        <v>195</v>
      </c>
      <c r="AA28" t="s">
        <v>210</v>
      </c>
      <c r="AB28" t="s">
        <v>225</v>
      </c>
      <c r="AC28" t="s">
        <v>197</v>
      </c>
      <c r="AD28" t="s">
        <v>198</v>
      </c>
      <c r="AE28" t="s">
        <v>199</v>
      </c>
      <c r="AF28">
        <v>34352715</v>
      </c>
      <c r="AG28" t="s">
        <v>200</v>
      </c>
      <c r="AH28">
        <v>0</v>
      </c>
      <c r="AI28" t="s">
        <v>75</v>
      </c>
      <c r="AJ28" t="s">
        <v>201</v>
      </c>
      <c r="AK28" t="s">
        <v>218</v>
      </c>
      <c r="AL28" t="s">
        <v>203</v>
      </c>
      <c r="AM28" t="s">
        <v>219</v>
      </c>
    </row>
    <row r="29" spans="1:39" x14ac:dyDescent="0.25">
      <c r="A29" t="s">
        <v>187</v>
      </c>
      <c r="B29" t="s">
        <v>207</v>
      </c>
      <c r="C29" t="s">
        <v>188</v>
      </c>
      <c r="D29" s="138">
        <v>36526</v>
      </c>
      <c r="E29" t="s">
        <v>221</v>
      </c>
      <c r="F29">
        <v>1167</v>
      </c>
      <c r="G29" t="s">
        <v>220</v>
      </c>
      <c r="H29" t="s">
        <v>222</v>
      </c>
      <c r="I29">
        <v>2</v>
      </c>
      <c r="J29" t="s">
        <v>223</v>
      </c>
      <c r="K29">
        <v>0</v>
      </c>
      <c r="L29"/>
      <c r="M29" t="s">
        <v>285</v>
      </c>
      <c r="N29">
        <v>0</v>
      </c>
      <c r="O29" t="s">
        <v>224</v>
      </c>
      <c r="P29" t="s">
        <v>192</v>
      </c>
      <c r="Q29" t="s">
        <v>212</v>
      </c>
      <c r="R29">
        <v>1000</v>
      </c>
      <c r="S29" t="s">
        <v>194</v>
      </c>
      <c r="T29">
        <v>100</v>
      </c>
      <c r="U29" t="s">
        <v>294</v>
      </c>
      <c r="V29" t="s">
        <v>296</v>
      </c>
      <c r="W29" t="s">
        <v>75</v>
      </c>
      <c r="X29" t="s">
        <v>75</v>
      </c>
      <c r="Y29" t="s">
        <v>75</v>
      </c>
      <c r="Z29" t="s">
        <v>195</v>
      </c>
      <c r="AA29" t="s">
        <v>210</v>
      </c>
      <c r="AB29" t="s">
        <v>225</v>
      </c>
      <c r="AC29" t="s">
        <v>197</v>
      </c>
      <c r="AD29" t="s">
        <v>198</v>
      </c>
      <c r="AE29" t="s">
        <v>199</v>
      </c>
      <c r="AF29">
        <v>34352715</v>
      </c>
      <c r="AG29" t="s">
        <v>200</v>
      </c>
      <c r="AH29">
        <v>0</v>
      </c>
      <c r="AI29" t="s">
        <v>75</v>
      </c>
      <c r="AJ29" t="s">
        <v>201</v>
      </c>
      <c r="AK29" t="s">
        <v>218</v>
      </c>
      <c r="AL29" t="s">
        <v>203</v>
      </c>
      <c r="AM29" t="s">
        <v>219</v>
      </c>
    </row>
    <row r="30" spans="1:39" x14ac:dyDescent="0.25">
      <c r="A30" t="s">
        <v>187</v>
      </c>
      <c r="B30" t="s">
        <v>207</v>
      </c>
      <c r="C30" t="s">
        <v>188</v>
      </c>
      <c r="D30" s="138">
        <v>36526</v>
      </c>
      <c r="E30" t="s">
        <v>221</v>
      </c>
      <c r="F30">
        <v>1167</v>
      </c>
      <c r="G30" t="s">
        <v>220</v>
      </c>
      <c r="H30" t="s">
        <v>222</v>
      </c>
      <c r="I30">
        <v>2</v>
      </c>
      <c r="J30" t="s">
        <v>223</v>
      </c>
      <c r="K30">
        <v>0</v>
      </c>
      <c r="L30"/>
      <c r="M30" t="s">
        <v>285</v>
      </c>
      <c r="N30">
        <v>0</v>
      </c>
      <c r="O30" t="s">
        <v>224</v>
      </c>
      <c r="P30" t="s">
        <v>192</v>
      </c>
      <c r="Q30" t="s">
        <v>212</v>
      </c>
      <c r="R30">
        <v>1000</v>
      </c>
      <c r="S30" t="s">
        <v>194</v>
      </c>
      <c r="T30">
        <v>100</v>
      </c>
      <c r="U30" t="s">
        <v>294</v>
      </c>
      <c r="V30" t="s">
        <v>297</v>
      </c>
      <c r="W30" t="s">
        <v>75</v>
      </c>
      <c r="X30" t="s">
        <v>75</v>
      </c>
      <c r="Y30" t="s">
        <v>75</v>
      </c>
      <c r="Z30" t="s">
        <v>195</v>
      </c>
      <c r="AA30" t="s">
        <v>210</v>
      </c>
      <c r="AB30" t="s">
        <v>225</v>
      </c>
      <c r="AC30" t="s">
        <v>197</v>
      </c>
      <c r="AD30" t="s">
        <v>198</v>
      </c>
      <c r="AE30" t="s">
        <v>199</v>
      </c>
      <c r="AF30">
        <v>34352715</v>
      </c>
      <c r="AG30" t="s">
        <v>200</v>
      </c>
      <c r="AH30">
        <v>0</v>
      </c>
      <c r="AI30" t="s">
        <v>75</v>
      </c>
      <c r="AJ30" t="s">
        <v>201</v>
      </c>
      <c r="AK30" t="s">
        <v>218</v>
      </c>
      <c r="AL30" t="s">
        <v>203</v>
      </c>
      <c r="AM30" t="s">
        <v>219</v>
      </c>
    </row>
    <row r="31" spans="1:39" x14ac:dyDescent="0.25">
      <c r="A31" t="s">
        <v>187</v>
      </c>
      <c r="B31" t="s">
        <v>207</v>
      </c>
      <c r="C31" t="s">
        <v>188</v>
      </c>
      <c r="D31" s="138">
        <v>36526</v>
      </c>
      <c r="E31" t="s">
        <v>221</v>
      </c>
      <c r="F31">
        <v>1167</v>
      </c>
      <c r="G31" t="s">
        <v>220</v>
      </c>
      <c r="H31" t="s">
        <v>222</v>
      </c>
      <c r="I31">
        <v>2</v>
      </c>
      <c r="J31" t="s">
        <v>223</v>
      </c>
      <c r="K31">
        <v>0</v>
      </c>
      <c r="L31"/>
      <c r="M31" t="s">
        <v>285</v>
      </c>
      <c r="N31">
        <v>0</v>
      </c>
      <c r="O31" t="s">
        <v>224</v>
      </c>
      <c r="P31" t="s">
        <v>192</v>
      </c>
      <c r="Q31" t="s">
        <v>212</v>
      </c>
      <c r="R31">
        <v>1000</v>
      </c>
      <c r="S31" t="s">
        <v>194</v>
      </c>
      <c r="T31">
        <v>100</v>
      </c>
      <c r="U31" t="s">
        <v>294</v>
      </c>
      <c r="V31" t="s">
        <v>298</v>
      </c>
      <c r="W31" t="s">
        <v>75</v>
      </c>
      <c r="X31" t="s">
        <v>75</v>
      </c>
      <c r="Y31" t="s">
        <v>75</v>
      </c>
      <c r="Z31" t="s">
        <v>195</v>
      </c>
      <c r="AA31" t="s">
        <v>210</v>
      </c>
      <c r="AB31" t="s">
        <v>225</v>
      </c>
      <c r="AC31" t="s">
        <v>197</v>
      </c>
      <c r="AD31" t="s">
        <v>198</v>
      </c>
      <c r="AE31" t="s">
        <v>199</v>
      </c>
      <c r="AF31">
        <v>34352715</v>
      </c>
      <c r="AG31" t="s">
        <v>200</v>
      </c>
      <c r="AH31">
        <v>0</v>
      </c>
      <c r="AI31" t="s">
        <v>75</v>
      </c>
      <c r="AJ31" t="s">
        <v>201</v>
      </c>
      <c r="AK31" t="s">
        <v>218</v>
      </c>
      <c r="AL31" t="s">
        <v>203</v>
      </c>
      <c r="AM31" t="s">
        <v>219</v>
      </c>
    </row>
    <row r="32" spans="1:39" x14ac:dyDescent="0.25">
      <c r="A32" t="s">
        <v>187</v>
      </c>
      <c r="B32" t="s">
        <v>207</v>
      </c>
      <c r="C32" t="s">
        <v>188</v>
      </c>
      <c r="D32" s="138">
        <v>36526</v>
      </c>
      <c r="E32" t="s">
        <v>221</v>
      </c>
      <c r="F32">
        <v>1167</v>
      </c>
      <c r="G32" t="s">
        <v>220</v>
      </c>
      <c r="H32" t="s">
        <v>222</v>
      </c>
      <c r="I32">
        <v>2</v>
      </c>
      <c r="J32" t="s">
        <v>223</v>
      </c>
      <c r="K32">
        <v>0</v>
      </c>
      <c r="L32"/>
      <c r="M32" t="s">
        <v>285</v>
      </c>
      <c r="N32">
        <v>0</v>
      </c>
      <c r="O32" t="s">
        <v>224</v>
      </c>
      <c r="P32" t="s">
        <v>192</v>
      </c>
      <c r="Q32" t="s">
        <v>212</v>
      </c>
      <c r="R32">
        <v>1000</v>
      </c>
      <c r="S32" t="s">
        <v>194</v>
      </c>
      <c r="T32">
        <v>100</v>
      </c>
      <c r="U32" t="s">
        <v>294</v>
      </c>
      <c r="V32" t="s">
        <v>299</v>
      </c>
      <c r="W32" t="s">
        <v>75</v>
      </c>
      <c r="X32" t="s">
        <v>75</v>
      </c>
      <c r="Y32" t="s">
        <v>75</v>
      </c>
      <c r="Z32" t="s">
        <v>195</v>
      </c>
      <c r="AA32" t="s">
        <v>210</v>
      </c>
      <c r="AB32" t="s">
        <v>225</v>
      </c>
      <c r="AC32" t="s">
        <v>197</v>
      </c>
      <c r="AD32" t="s">
        <v>198</v>
      </c>
      <c r="AE32" t="s">
        <v>199</v>
      </c>
      <c r="AF32">
        <v>34352715</v>
      </c>
      <c r="AG32" t="s">
        <v>200</v>
      </c>
      <c r="AH32">
        <v>0</v>
      </c>
      <c r="AI32" t="s">
        <v>75</v>
      </c>
      <c r="AJ32" t="s">
        <v>201</v>
      </c>
      <c r="AK32" t="s">
        <v>218</v>
      </c>
      <c r="AL32" t="s">
        <v>203</v>
      </c>
      <c r="AM32" t="s">
        <v>219</v>
      </c>
    </row>
    <row r="33" spans="1:39" x14ac:dyDescent="0.25">
      <c r="A33" t="s">
        <v>187</v>
      </c>
      <c r="B33" t="s">
        <v>207</v>
      </c>
      <c r="C33" t="s">
        <v>188</v>
      </c>
      <c r="D33" s="138">
        <v>36526</v>
      </c>
      <c r="E33" t="s">
        <v>221</v>
      </c>
      <c r="F33">
        <v>1167</v>
      </c>
      <c r="G33" t="s">
        <v>220</v>
      </c>
      <c r="H33" t="s">
        <v>222</v>
      </c>
      <c r="I33">
        <v>2</v>
      </c>
      <c r="J33" t="s">
        <v>223</v>
      </c>
      <c r="K33">
        <v>0</v>
      </c>
      <c r="L33"/>
      <c r="M33" t="s">
        <v>285</v>
      </c>
      <c r="N33">
        <v>0</v>
      </c>
      <c r="O33" t="s">
        <v>224</v>
      </c>
      <c r="P33" t="s">
        <v>192</v>
      </c>
      <c r="Q33" t="s">
        <v>212</v>
      </c>
      <c r="R33">
        <v>1000</v>
      </c>
      <c r="S33" t="s">
        <v>194</v>
      </c>
      <c r="T33">
        <v>100</v>
      </c>
      <c r="U33" t="s">
        <v>294</v>
      </c>
      <c r="V33" t="s">
        <v>300</v>
      </c>
      <c r="W33" t="s">
        <v>75</v>
      </c>
      <c r="X33" t="s">
        <v>75</v>
      </c>
      <c r="Y33" t="s">
        <v>75</v>
      </c>
      <c r="Z33" t="s">
        <v>195</v>
      </c>
      <c r="AA33" t="s">
        <v>210</v>
      </c>
      <c r="AB33" t="s">
        <v>225</v>
      </c>
      <c r="AC33" t="s">
        <v>197</v>
      </c>
      <c r="AD33" t="s">
        <v>198</v>
      </c>
      <c r="AE33" t="s">
        <v>199</v>
      </c>
      <c r="AF33">
        <v>34352715</v>
      </c>
      <c r="AG33" t="s">
        <v>200</v>
      </c>
      <c r="AH33">
        <v>0</v>
      </c>
      <c r="AI33" t="s">
        <v>75</v>
      </c>
      <c r="AJ33" t="s">
        <v>201</v>
      </c>
      <c r="AK33" t="s">
        <v>218</v>
      </c>
      <c r="AL33" t="s">
        <v>203</v>
      </c>
      <c r="AM33" t="s">
        <v>219</v>
      </c>
    </row>
    <row r="34" spans="1:39" x14ac:dyDescent="0.25">
      <c r="A34" t="s">
        <v>187</v>
      </c>
      <c r="B34" t="s">
        <v>207</v>
      </c>
      <c r="C34" t="s">
        <v>188</v>
      </c>
      <c r="D34" s="138">
        <v>36526</v>
      </c>
      <c r="E34" t="s">
        <v>221</v>
      </c>
      <c r="F34">
        <v>1167</v>
      </c>
      <c r="G34" t="s">
        <v>220</v>
      </c>
      <c r="H34" t="s">
        <v>222</v>
      </c>
      <c r="I34">
        <v>2</v>
      </c>
      <c r="J34" t="s">
        <v>223</v>
      </c>
      <c r="K34">
        <v>0</v>
      </c>
      <c r="L34"/>
      <c r="M34" t="s">
        <v>285</v>
      </c>
      <c r="N34">
        <v>0</v>
      </c>
      <c r="O34" t="s">
        <v>224</v>
      </c>
      <c r="P34" t="s">
        <v>192</v>
      </c>
      <c r="Q34" t="s">
        <v>212</v>
      </c>
      <c r="R34">
        <v>1000</v>
      </c>
      <c r="S34" t="s">
        <v>194</v>
      </c>
      <c r="T34">
        <v>100</v>
      </c>
      <c r="U34" t="s">
        <v>294</v>
      </c>
      <c r="V34" t="s">
        <v>301</v>
      </c>
      <c r="W34" t="s">
        <v>75</v>
      </c>
      <c r="X34" t="s">
        <v>75</v>
      </c>
      <c r="Y34" t="s">
        <v>75</v>
      </c>
      <c r="Z34" t="s">
        <v>195</v>
      </c>
      <c r="AA34" t="s">
        <v>210</v>
      </c>
      <c r="AB34" t="s">
        <v>225</v>
      </c>
      <c r="AC34" t="s">
        <v>197</v>
      </c>
      <c r="AD34" t="s">
        <v>198</v>
      </c>
      <c r="AE34" t="s">
        <v>199</v>
      </c>
      <c r="AF34">
        <v>34352715</v>
      </c>
      <c r="AG34" t="s">
        <v>200</v>
      </c>
      <c r="AH34">
        <v>0</v>
      </c>
      <c r="AI34" t="s">
        <v>75</v>
      </c>
      <c r="AJ34" t="s">
        <v>201</v>
      </c>
      <c r="AK34" t="s">
        <v>218</v>
      </c>
      <c r="AL34" t="s">
        <v>203</v>
      </c>
      <c r="AM34" t="s">
        <v>219</v>
      </c>
    </row>
    <row r="35" spans="1:39" x14ac:dyDescent="0.25">
      <c r="A35" t="s">
        <v>187</v>
      </c>
      <c r="B35" t="s">
        <v>207</v>
      </c>
      <c r="C35" t="s">
        <v>188</v>
      </c>
      <c r="D35" s="138">
        <v>36526</v>
      </c>
      <c r="E35" t="s">
        <v>221</v>
      </c>
      <c r="F35">
        <v>1167</v>
      </c>
      <c r="G35" t="s">
        <v>220</v>
      </c>
      <c r="H35" t="s">
        <v>222</v>
      </c>
      <c r="I35">
        <v>2</v>
      </c>
      <c r="J35" t="s">
        <v>223</v>
      </c>
      <c r="K35">
        <v>0</v>
      </c>
      <c r="L35"/>
      <c r="M35" t="s">
        <v>285</v>
      </c>
      <c r="N35">
        <v>0</v>
      </c>
      <c r="O35" t="s">
        <v>224</v>
      </c>
      <c r="P35" t="s">
        <v>192</v>
      </c>
      <c r="Q35" t="s">
        <v>212</v>
      </c>
      <c r="R35">
        <v>1000</v>
      </c>
      <c r="S35" t="s">
        <v>194</v>
      </c>
      <c r="T35">
        <v>100</v>
      </c>
      <c r="U35" t="s">
        <v>294</v>
      </c>
      <c r="V35" t="s">
        <v>302</v>
      </c>
      <c r="W35" t="s">
        <v>75</v>
      </c>
      <c r="X35" t="s">
        <v>75</v>
      </c>
      <c r="Y35" t="s">
        <v>75</v>
      </c>
      <c r="Z35" t="s">
        <v>195</v>
      </c>
      <c r="AA35" t="s">
        <v>210</v>
      </c>
      <c r="AB35" t="s">
        <v>225</v>
      </c>
      <c r="AC35" t="s">
        <v>197</v>
      </c>
      <c r="AD35" t="s">
        <v>198</v>
      </c>
      <c r="AE35" t="s">
        <v>199</v>
      </c>
      <c r="AF35">
        <v>34352715</v>
      </c>
      <c r="AG35" t="s">
        <v>200</v>
      </c>
      <c r="AH35">
        <v>0</v>
      </c>
      <c r="AI35" t="s">
        <v>75</v>
      </c>
      <c r="AJ35" t="s">
        <v>201</v>
      </c>
      <c r="AK35" t="s">
        <v>218</v>
      </c>
      <c r="AL35" t="s">
        <v>203</v>
      </c>
      <c r="AM35" t="s">
        <v>219</v>
      </c>
    </row>
    <row r="36" spans="1:39" x14ac:dyDescent="0.25">
      <c r="A36" t="s">
        <v>187</v>
      </c>
      <c r="B36" t="s">
        <v>207</v>
      </c>
      <c r="C36" t="s">
        <v>188</v>
      </c>
      <c r="D36" s="138">
        <v>36526</v>
      </c>
      <c r="E36" t="s">
        <v>221</v>
      </c>
      <c r="F36">
        <v>1167</v>
      </c>
      <c r="G36" t="s">
        <v>220</v>
      </c>
      <c r="H36" t="s">
        <v>222</v>
      </c>
      <c r="I36">
        <v>2</v>
      </c>
      <c r="J36" t="s">
        <v>223</v>
      </c>
      <c r="K36">
        <v>0</v>
      </c>
      <c r="L36"/>
      <c r="M36" t="s">
        <v>285</v>
      </c>
      <c r="N36">
        <v>0</v>
      </c>
      <c r="O36" t="s">
        <v>224</v>
      </c>
      <c r="P36" t="s">
        <v>192</v>
      </c>
      <c r="Q36" t="s">
        <v>212</v>
      </c>
      <c r="R36">
        <v>1000</v>
      </c>
      <c r="S36" t="s">
        <v>194</v>
      </c>
      <c r="T36">
        <v>100</v>
      </c>
      <c r="U36" t="s">
        <v>294</v>
      </c>
      <c r="V36" t="s">
        <v>303</v>
      </c>
      <c r="W36" t="s">
        <v>75</v>
      </c>
      <c r="X36" t="s">
        <v>75</v>
      </c>
      <c r="Y36" t="s">
        <v>75</v>
      </c>
      <c r="Z36" t="s">
        <v>195</v>
      </c>
      <c r="AA36" t="s">
        <v>210</v>
      </c>
      <c r="AB36" t="s">
        <v>225</v>
      </c>
      <c r="AC36" t="s">
        <v>197</v>
      </c>
      <c r="AD36" t="s">
        <v>198</v>
      </c>
      <c r="AE36" t="s">
        <v>199</v>
      </c>
      <c r="AF36">
        <v>34352715</v>
      </c>
      <c r="AG36" t="s">
        <v>200</v>
      </c>
      <c r="AH36">
        <v>0</v>
      </c>
      <c r="AI36" t="s">
        <v>75</v>
      </c>
      <c r="AJ36" t="s">
        <v>201</v>
      </c>
      <c r="AK36" t="s">
        <v>218</v>
      </c>
      <c r="AL36" t="s">
        <v>203</v>
      </c>
      <c r="AM36" t="s">
        <v>219</v>
      </c>
    </row>
    <row r="37" spans="1:39" x14ac:dyDescent="0.25">
      <c r="A37" t="s">
        <v>187</v>
      </c>
      <c r="B37" t="s">
        <v>207</v>
      </c>
      <c r="C37" t="s">
        <v>188</v>
      </c>
      <c r="D37" s="138">
        <v>36526</v>
      </c>
      <c r="E37" t="s">
        <v>221</v>
      </c>
      <c r="F37">
        <v>1165</v>
      </c>
      <c r="G37" t="s">
        <v>220</v>
      </c>
      <c r="H37" t="s">
        <v>222</v>
      </c>
      <c r="I37">
        <v>2</v>
      </c>
      <c r="J37" t="s">
        <v>223</v>
      </c>
      <c r="K37">
        <v>0</v>
      </c>
      <c r="L37"/>
      <c r="M37" t="s">
        <v>285</v>
      </c>
      <c r="N37">
        <v>0</v>
      </c>
      <c r="O37" t="s">
        <v>224</v>
      </c>
      <c r="P37" t="s">
        <v>192</v>
      </c>
      <c r="Q37" t="s">
        <v>212</v>
      </c>
      <c r="R37">
        <v>1000</v>
      </c>
      <c r="S37" t="s">
        <v>194</v>
      </c>
      <c r="T37">
        <v>100</v>
      </c>
      <c r="U37" t="s">
        <v>286</v>
      </c>
      <c r="V37" t="s">
        <v>287</v>
      </c>
      <c r="W37" t="s">
        <v>75</v>
      </c>
      <c r="X37" t="s">
        <v>75</v>
      </c>
      <c r="Y37" t="s">
        <v>75</v>
      </c>
      <c r="Z37" t="s">
        <v>195</v>
      </c>
      <c r="AA37" t="s">
        <v>210</v>
      </c>
      <c r="AB37" t="s">
        <v>225</v>
      </c>
      <c r="AC37" t="s">
        <v>197</v>
      </c>
      <c r="AD37" t="s">
        <v>198</v>
      </c>
      <c r="AE37" t="s">
        <v>199</v>
      </c>
      <c r="AF37">
        <v>34352715</v>
      </c>
      <c r="AG37" t="s">
        <v>200</v>
      </c>
      <c r="AH37">
        <v>0</v>
      </c>
      <c r="AI37" t="s">
        <v>75</v>
      </c>
      <c r="AJ37" t="s">
        <v>201</v>
      </c>
      <c r="AK37" t="s">
        <v>218</v>
      </c>
      <c r="AL37" t="s">
        <v>203</v>
      </c>
      <c r="AM37" t="s">
        <v>219</v>
      </c>
    </row>
    <row r="38" spans="1:39" x14ac:dyDescent="0.25">
      <c r="A38" t="s">
        <v>187</v>
      </c>
      <c r="B38" t="s">
        <v>207</v>
      </c>
      <c r="C38" t="s">
        <v>188</v>
      </c>
      <c r="D38" s="138">
        <v>36526</v>
      </c>
      <c r="E38" t="s">
        <v>221</v>
      </c>
      <c r="F38">
        <v>1165</v>
      </c>
      <c r="G38" t="s">
        <v>220</v>
      </c>
      <c r="H38" t="s">
        <v>222</v>
      </c>
      <c r="I38">
        <v>2</v>
      </c>
      <c r="J38" t="s">
        <v>223</v>
      </c>
      <c r="K38">
        <v>0</v>
      </c>
      <c r="L38"/>
      <c r="M38" t="s">
        <v>285</v>
      </c>
      <c r="N38">
        <v>0</v>
      </c>
      <c r="O38" t="s">
        <v>224</v>
      </c>
      <c r="P38" t="s">
        <v>192</v>
      </c>
      <c r="Q38" t="s">
        <v>212</v>
      </c>
      <c r="R38">
        <v>1000</v>
      </c>
      <c r="S38" t="s">
        <v>194</v>
      </c>
      <c r="T38">
        <v>100</v>
      </c>
      <c r="U38" t="s">
        <v>286</v>
      </c>
      <c r="V38" t="s">
        <v>288</v>
      </c>
      <c r="W38" t="s">
        <v>75</v>
      </c>
      <c r="X38" t="s">
        <v>75</v>
      </c>
      <c r="Y38" t="s">
        <v>75</v>
      </c>
      <c r="Z38" t="s">
        <v>195</v>
      </c>
      <c r="AA38" t="s">
        <v>210</v>
      </c>
      <c r="AB38" t="s">
        <v>225</v>
      </c>
      <c r="AC38" t="s">
        <v>197</v>
      </c>
      <c r="AD38" t="s">
        <v>198</v>
      </c>
      <c r="AE38" t="s">
        <v>199</v>
      </c>
      <c r="AF38">
        <v>34352715</v>
      </c>
      <c r="AG38" t="s">
        <v>200</v>
      </c>
      <c r="AH38">
        <v>0</v>
      </c>
      <c r="AI38" t="s">
        <v>75</v>
      </c>
      <c r="AJ38" t="s">
        <v>201</v>
      </c>
      <c r="AK38" t="s">
        <v>218</v>
      </c>
      <c r="AL38" t="s">
        <v>203</v>
      </c>
      <c r="AM38" t="s">
        <v>219</v>
      </c>
    </row>
    <row r="39" spans="1:39" x14ac:dyDescent="0.25">
      <c r="A39" t="s">
        <v>187</v>
      </c>
      <c r="B39" t="s">
        <v>207</v>
      </c>
      <c r="C39" t="s">
        <v>188</v>
      </c>
      <c r="D39" s="138">
        <v>36526</v>
      </c>
      <c r="E39" t="s">
        <v>221</v>
      </c>
      <c r="F39">
        <v>1165</v>
      </c>
      <c r="G39" t="s">
        <v>220</v>
      </c>
      <c r="H39" t="s">
        <v>222</v>
      </c>
      <c r="I39">
        <v>2</v>
      </c>
      <c r="J39" t="s">
        <v>223</v>
      </c>
      <c r="K39">
        <v>0</v>
      </c>
      <c r="L39"/>
      <c r="M39" t="s">
        <v>285</v>
      </c>
      <c r="N39">
        <v>0</v>
      </c>
      <c r="O39" t="s">
        <v>224</v>
      </c>
      <c r="P39" t="s">
        <v>192</v>
      </c>
      <c r="Q39" t="s">
        <v>212</v>
      </c>
      <c r="R39">
        <v>1000</v>
      </c>
      <c r="S39" t="s">
        <v>194</v>
      </c>
      <c r="T39">
        <v>100</v>
      </c>
      <c r="U39" t="s">
        <v>286</v>
      </c>
      <c r="V39" t="s">
        <v>289</v>
      </c>
      <c r="W39" t="s">
        <v>75</v>
      </c>
      <c r="X39" t="s">
        <v>75</v>
      </c>
      <c r="Y39" t="s">
        <v>75</v>
      </c>
      <c r="Z39" t="s">
        <v>195</v>
      </c>
      <c r="AA39" t="s">
        <v>210</v>
      </c>
      <c r="AB39" t="s">
        <v>225</v>
      </c>
      <c r="AC39" t="s">
        <v>197</v>
      </c>
      <c r="AD39" t="s">
        <v>198</v>
      </c>
      <c r="AE39" t="s">
        <v>199</v>
      </c>
      <c r="AF39">
        <v>34352715</v>
      </c>
      <c r="AG39" t="s">
        <v>200</v>
      </c>
      <c r="AH39">
        <v>0</v>
      </c>
      <c r="AI39" t="s">
        <v>75</v>
      </c>
      <c r="AJ39" t="s">
        <v>201</v>
      </c>
      <c r="AK39" t="s">
        <v>218</v>
      </c>
      <c r="AL39" t="s">
        <v>203</v>
      </c>
      <c r="AM39" t="s">
        <v>219</v>
      </c>
    </row>
    <row r="40" spans="1:39" x14ac:dyDescent="0.25">
      <c r="A40" t="s">
        <v>187</v>
      </c>
      <c r="B40" t="s">
        <v>207</v>
      </c>
      <c r="C40" t="s">
        <v>188</v>
      </c>
      <c r="D40" s="138">
        <v>36526</v>
      </c>
      <c r="E40" t="s">
        <v>221</v>
      </c>
      <c r="F40">
        <v>1165</v>
      </c>
      <c r="G40" t="s">
        <v>220</v>
      </c>
      <c r="H40" t="s">
        <v>222</v>
      </c>
      <c r="I40">
        <v>2</v>
      </c>
      <c r="J40" t="s">
        <v>223</v>
      </c>
      <c r="K40">
        <v>0</v>
      </c>
      <c r="L40"/>
      <c r="M40" t="s">
        <v>285</v>
      </c>
      <c r="N40">
        <v>0</v>
      </c>
      <c r="O40" t="s">
        <v>224</v>
      </c>
      <c r="P40" t="s">
        <v>192</v>
      </c>
      <c r="Q40" t="s">
        <v>212</v>
      </c>
      <c r="R40">
        <v>1000</v>
      </c>
      <c r="S40" t="s">
        <v>194</v>
      </c>
      <c r="T40">
        <v>100</v>
      </c>
      <c r="U40" t="s">
        <v>286</v>
      </c>
      <c r="V40" t="s">
        <v>290</v>
      </c>
      <c r="W40" t="s">
        <v>75</v>
      </c>
      <c r="X40" t="s">
        <v>75</v>
      </c>
      <c r="Y40" t="s">
        <v>75</v>
      </c>
      <c r="Z40" t="s">
        <v>195</v>
      </c>
      <c r="AA40" t="s">
        <v>210</v>
      </c>
      <c r="AB40" t="s">
        <v>225</v>
      </c>
      <c r="AC40" t="s">
        <v>197</v>
      </c>
      <c r="AD40" t="s">
        <v>198</v>
      </c>
      <c r="AE40" t="s">
        <v>199</v>
      </c>
      <c r="AF40">
        <v>34352715</v>
      </c>
      <c r="AG40" t="s">
        <v>200</v>
      </c>
      <c r="AH40">
        <v>0</v>
      </c>
      <c r="AI40" t="s">
        <v>75</v>
      </c>
      <c r="AJ40" t="s">
        <v>201</v>
      </c>
      <c r="AK40" t="s">
        <v>218</v>
      </c>
      <c r="AL40" t="s">
        <v>203</v>
      </c>
      <c r="AM40" t="s">
        <v>219</v>
      </c>
    </row>
    <row r="41" spans="1:39" x14ac:dyDescent="0.25">
      <c r="A41" t="s">
        <v>187</v>
      </c>
      <c r="B41" t="s">
        <v>207</v>
      </c>
      <c r="C41" t="s">
        <v>188</v>
      </c>
      <c r="D41" s="138">
        <v>36526</v>
      </c>
      <c r="E41" t="s">
        <v>221</v>
      </c>
      <c r="F41">
        <v>1165</v>
      </c>
      <c r="G41" t="s">
        <v>220</v>
      </c>
      <c r="H41" t="s">
        <v>222</v>
      </c>
      <c r="I41">
        <v>2</v>
      </c>
      <c r="J41" t="s">
        <v>223</v>
      </c>
      <c r="K41">
        <v>0</v>
      </c>
      <c r="L41"/>
      <c r="M41" t="s">
        <v>285</v>
      </c>
      <c r="N41">
        <v>0</v>
      </c>
      <c r="O41" t="s">
        <v>224</v>
      </c>
      <c r="P41" t="s">
        <v>192</v>
      </c>
      <c r="Q41" t="s">
        <v>212</v>
      </c>
      <c r="R41">
        <v>1000</v>
      </c>
      <c r="S41" t="s">
        <v>194</v>
      </c>
      <c r="T41">
        <v>100</v>
      </c>
      <c r="U41" t="s">
        <v>286</v>
      </c>
      <c r="V41" t="s">
        <v>291</v>
      </c>
      <c r="W41" t="s">
        <v>75</v>
      </c>
      <c r="X41" t="s">
        <v>75</v>
      </c>
      <c r="Y41" t="s">
        <v>75</v>
      </c>
      <c r="Z41" t="s">
        <v>195</v>
      </c>
      <c r="AA41" t="s">
        <v>210</v>
      </c>
      <c r="AB41" t="s">
        <v>225</v>
      </c>
      <c r="AC41" t="s">
        <v>197</v>
      </c>
      <c r="AD41" t="s">
        <v>198</v>
      </c>
      <c r="AE41" t="s">
        <v>199</v>
      </c>
      <c r="AF41">
        <v>34352715</v>
      </c>
      <c r="AG41" t="s">
        <v>200</v>
      </c>
      <c r="AH41">
        <v>0</v>
      </c>
      <c r="AI41" t="s">
        <v>75</v>
      </c>
      <c r="AJ41" t="s">
        <v>201</v>
      </c>
      <c r="AK41" t="s">
        <v>218</v>
      </c>
      <c r="AL41" t="s">
        <v>203</v>
      </c>
      <c r="AM41" t="s">
        <v>219</v>
      </c>
    </row>
    <row r="42" spans="1:39" x14ac:dyDescent="0.25">
      <c r="A42" t="s">
        <v>187</v>
      </c>
      <c r="B42" t="s">
        <v>207</v>
      </c>
      <c r="C42" t="s">
        <v>188</v>
      </c>
      <c r="D42" s="138">
        <v>36526</v>
      </c>
      <c r="E42" t="s">
        <v>221</v>
      </c>
      <c r="F42">
        <v>1165</v>
      </c>
      <c r="G42" t="s">
        <v>220</v>
      </c>
      <c r="H42" t="s">
        <v>222</v>
      </c>
      <c r="I42">
        <v>2</v>
      </c>
      <c r="J42" t="s">
        <v>223</v>
      </c>
      <c r="K42">
        <v>0</v>
      </c>
      <c r="L42"/>
      <c r="M42" t="s">
        <v>285</v>
      </c>
      <c r="N42">
        <v>0</v>
      </c>
      <c r="O42" t="s">
        <v>224</v>
      </c>
      <c r="P42" t="s">
        <v>192</v>
      </c>
      <c r="Q42" t="s">
        <v>212</v>
      </c>
      <c r="R42">
        <v>1000</v>
      </c>
      <c r="S42" t="s">
        <v>194</v>
      </c>
      <c r="T42">
        <v>100</v>
      </c>
      <c r="U42" t="s">
        <v>286</v>
      </c>
      <c r="V42" t="s">
        <v>292</v>
      </c>
      <c r="W42" t="s">
        <v>75</v>
      </c>
      <c r="X42" t="s">
        <v>75</v>
      </c>
      <c r="Y42" t="s">
        <v>75</v>
      </c>
      <c r="Z42" t="s">
        <v>195</v>
      </c>
      <c r="AA42" t="s">
        <v>210</v>
      </c>
      <c r="AB42" t="s">
        <v>225</v>
      </c>
      <c r="AC42" t="s">
        <v>197</v>
      </c>
      <c r="AD42" t="s">
        <v>198</v>
      </c>
      <c r="AE42" t="s">
        <v>199</v>
      </c>
      <c r="AF42">
        <v>34352715</v>
      </c>
      <c r="AG42" t="s">
        <v>200</v>
      </c>
      <c r="AH42">
        <v>0</v>
      </c>
      <c r="AI42" t="s">
        <v>75</v>
      </c>
      <c r="AJ42" t="s">
        <v>201</v>
      </c>
      <c r="AK42" t="s">
        <v>218</v>
      </c>
      <c r="AL42" t="s">
        <v>203</v>
      </c>
      <c r="AM42" t="s">
        <v>219</v>
      </c>
    </row>
    <row r="43" spans="1:39" x14ac:dyDescent="0.25">
      <c r="A43" t="s">
        <v>187</v>
      </c>
      <c r="B43" t="s">
        <v>207</v>
      </c>
      <c r="C43" t="s">
        <v>188</v>
      </c>
      <c r="D43" s="138">
        <v>36526</v>
      </c>
      <c r="E43" t="s">
        <v>221</v>
      </c>
      <c r="F43">
        <v>1165</v>
      </c>
      <c r="G43" t="s">
        <v>220</v>
      </c>
      <c r="H43" t="s">
        <v>222</v>
      </c>
      <c r="I43">
        <v>2</v>
      </c>
      <c r="J43" t="s">
        <v>223</v>
      </c>
      <c r="K43">
        <v>0</v>
      </c>
      <c r="L43"/>
      <c r="M43" t="s">
        <v>285</v>
      </c>
      <c r="N43">
        <v>0</v>
      </c>
      <c r="O43" t="s">
        <v>224</v>
      </c>
      <c r="P43" t="s">
        <v>192</v>
      </c>
      <c r="Q43" t="s">
        <v>212</v>
      </c>
      <c r="R43">
        <v>1000</v>
      </c>
      <c r="S43" t="s">
        <v>194</v>
      </c>
      <c r="T43">
        <v>100</v>
      </c>
      <c r="U43" t="s">
        <v>286</v>
      </c>
      <c r="V43" t="s">
        <v>293</v>
      </c>
      <c r="W43" t="s">
        <v>75</v>
      </c>
      <c r="X43" t="s">
        <v>75</v>
      </c>
      <c r="Y43" t="s">
        <v>75</v>
      </c>
      <c r="Z43" t="s">
        <v>195</v>
      </c>
      <c r="AA43" t="s">
        <v>210</v>
      </c>
      <c r="AB43" t="s">
        <v>225</v>
      </c>
      <c r="AC43" t="s">
        <v>197</v>
      </c>
      <c r="AD43" t="s">
        <v>198</v>
      </c>
      <c r="AE43" t="s">
        <v>199</v>
      </c>
      <c r="AF43">
        <v>34352715</v>
      </c>
      <c r="AG43" t="s">
        <v>200</v>
      </c>
      <c r="AH43">
        <v>0</v>
      </c>
      <c r="AI43" t="s">
        <v>75</v>
      </c>
      <c r="AJ43" t="s">
        <v>201</v>
      </c>
      <c r="AK43" t="s">
        <v>218</v>
      </c>
      <c r="AL43" t="s">
        <v>203</v>
      </c>
      <c r="AM43" t="s">
        <v>219</v>
      </c>
    </row>
    <row r="44" spans="1:39" x14ac:dyDescent="0.25">
      <c r="A44" t="s">
        <v>187</v>
      </c>
      <c r="B44" t="s">
        <v>207</v>
      </c>
      <c r="C44" t="s">
        <v>188</v>
      </c>
      <c r="D44" s="138">
        <v>36526</v>
      </c>
      <c r="E44" t="s">
        <v>221</v>
      </c>
      <c r="F44">
        <v>1165</v>
      </c>
      <c r="G44" t="s">
        <v>220</v>
      </c>
      <c r="H44" t="s">
        <v>222</v>
      </c>
      <c r="I44">
        <v>2</v>
      </c>
      <c r="J44" t="s">
        <v>223</v>
      </c>
      <c r="K44">
        <v>0</v>
      </c>
      <c r="L44"/>
      <c r="M44" t="s">
        <v>285</v>
      </c>
      <c r="N44">
        <v>0</v>
      </c>
      <c r="O44" t="s">
        <v>224</v>
      </c>
      <c r="P44" t="s">
        <v>192</v>
      </c>
      <c r="Q44" t="s">
        <v>212</v>
      </c>
      <c r="R44">
        <v>1000</v>
      </c>
      <c r="S44" t="s">
        <v>194</v>
      </c>
      <c r="T44">
        <v>100</v>
      </c>
      <c r="U44" t="s">
        <v>294</v>
      </c>
      <c r="V44" t="s">
        <v>295</v>
      </c>
      <c r="W44" t="s">
        <v>75</v>
      </c>
      <c r="X44" t="s">
        <v>75</v>
      </c>
      <c r="Y44" t="s">
        <v>75</v>
      </c>
      <c r="Z44" t="s">
        <v>195</v>
      </c>
      <c r="AA44" t="s">
        <v>210</v>
      </c>
      <c r="AB44" t="s">
        <v>225</v>
      </c>
      <c r="AC44" t="s">
        <v>197</v>
      </c>
      <c r="AD44" t="s">
        <v>198</v>
      </c>
      <c r="AE44" t="s">
        <v>199</v>
      </c>
      <c r="AF44">
        <v>34352715</v>
      </c>
      <c r="AG44" t="s">
        <v>200</v>
      </c>
      <c r="AH44">
        <v>0</v>
      </c>
      <c r="AI44" t="s">
        <v>75</v>
      </c>
      <c r="AJ44" t="s">
        <v>201</v>
      </c>
      <c r="AK44" t="s">
        <v>218</v>
      </c>
      <c r="AL44" t="s">
        <v>203</v>
      </c>
      <c r="AM44" t="s">
        <v>219</v>
      </c>
    </row>
    <row r="45" spans="1:39" x14ac:dyDescent="0.25">
      <c r="A45" t="s">
        <v>187</v>
      </c>
      <c r="B45" t="s">
        <v>207</v>
      </c>
      <c r="C45" t="s">
        <v>188</v>
      </c>
      <c r="D45" s="138">
        <v>36526</v>
      </c>
      <c r="E45" t="s">
        <v>221</v>
      </c>
      <c r="F45">
        <v>1165</v>
      </c>
      <c r="G45" t="s">
        <v>220</v>
      </c>
      <c r="H45" t="s">
        <v>222</v>
      </c>
      <c r="I45">
        <v>2</v>
      </c>
      <c r="J45" t="s">
        <v>223</v>
      </c>
      <c r="K45">
        <v>0</v>
      </c>
      <c r="L45"/>
      <c r="M45" t="s">
        <v>285</v>
      </c>
      <c r="N45">
        <v>0</v>
      </c>
      <c r="O45" t="s">
        <v>224</v>
      </c>
      <c r="P45" t="s">
        <v>192</v>
      </c>
      <c r="Q45" t="s">
        <v>212</v>
      </c>
      <c r="R45">
        <v>1000</v>
      </c>
      <c r="S45" t="s">
        <v>194</v>
      </c>
      <c r="T45">
        <v>100</v>
      </c>
      <c r="U45" t="s">
        <v>294</v>
      </c>
      <c r="V45" t="s">
        <v>296</v>
      </c>
      <c r="W45" t="s">
        <v>75</v>
      </c>
      <c r="X45" t="s">
        <v>75</v>
      </c>
      <c r="Y45" t="s">
        <v>75</v>
      </c>
      <c r="Z45" t="s">
        <v>195</v>
      </c>
      <c r="AA45" t="s">
        <v>210</v>
      </c>
      <c r="AB45" t="s">
        <v>225</v>
      </c>
      <c r="AC45" t="s">
        <v>197</v>
      </c>
      <c r="AD45" t="s">
        <v>198</v>
      </c>
      <c r="AE45" t="s">
        <v>199</v>
      </c>
      <c r="AF45">
        <v>34352715</v>
      </c>
      <c r="AG45" t="s">
        <v>200</v>
      </c>
      <c r="AH45">
        <v>0</v>
      </c>
      <c r="AI45" t="s">
        <v>75</v>
      </c>
      <c r="AJ45" t="s">
        <v>201</v>
      </c>
      <c r="AK45" t="s">
        <v>218</v>
      </c>
      <c r="AL45" t="s">
        <v>203</v>
      </c>
      <c r="AM45" t="s">
        <v>219</v>
      </c>
    </row>
    <row r="46" spans="1:39" x14ac:dyDescent="0.25">
      <c r="A46" t="s">
        <v>187</v>
      </c>
      <c r="B46" t="s">
        <v>207</v>
      </c>
      <c r="C46" t="s">
        <v>188</v>
      </c>
      <c r="D46" s="138">
        <v>36526</v>
      </c>
      <c r="E46" t="s">
        <v>221</v>
      </c>
      <c r="F46">
        <v>1165</v>
      </c>
      <c r="G46" t="s">
        <v>220</v>
      </c>
      <c r="H46" t="s">
        <v>222</v>
      </c>
      <c r="I46">
        <v>2</v>
      </c>
      <c r="J46" t="s">
        <v>223</v>
      </c>
      <c r="K46">
        <v>0</v>
      </c>
      <c r="L46"/>
      <c r="M46" t="s">
        <v>285</v>
      </c>
      <c r="N46">
        <v>0</v>
      </c>
      <c r="O46" t="s">
        <v>224</v>
      </c>
      <c r="P46" t="s">
        <v>192</v>
      </c>
      <c r="Q46" t="s">
        <v>212</v>
      </c>
      <c r="R46">
        <v>1000</v>
      </c>
      <c r="S46" t="s">
        <v>194</v>
      </c>
      <c r="T46">
        <v>100</v>
      </c>
      <c r="U46" t="s">
        <v>294</v>
      </c>
      <c r="V46" t="s">
        <v>297</v>
      </c>
      <c r="W46" t="s">
        <v>75</v>
      </c>
      <c r="X46" t="s">
        <v>75</v>
      </c>
      <c r="Y46" t="s">
        <v>75</v>
      </c>
      <c r="Z46" t="s">
        <v>195</v>
      </c>
      <c r="AA46" t="s">
        <v>210</v>
      </c>
      <c r="AB46" t="s">
        <v>225</v>
      </c>
      <c r="AC46" t="s">
        <v>197</v>
      </c>
      <c r="AD46" t="s">
        <v>198</v>
      </c>
      <c r="AE46" t="s">
        <v>199</v>
      </c>
      <c r="AF46">
        <v>34352715</v>
      </c>
      <c r="AG46" t="s">
        <v>200</v>
      </c>
      <c r="AH46">
        <v>0</v>
      </c>
      <c r="AI46" t="s">
        <v>75</v>
      </c>
      <c r="AJ46" t="s">
        <v>201</v>
      </c>
      <c r="AK46" t="s">
        <v>218</v>
      </c>
      <c r="AL46" t="s">
        <v>203</v>
      </c>
      <c r="AM46" t="s">
        <v>219</v>
      </c>
    </row>
    <row r="47" spans="1:39" x14ac:dyDescent="0.25">
      <c r="A47" t="s">
        <v>187</v>
      </c>
      <c r="B47" t="s">
        <v>207</v>
      </c>
      <c r="C47" t="s">
        <v>188</v>
      </c>
      <c r="D47" s="138">
        <v>36526</v>
      </c>
      <c r="E47" t="s">
        <v>221</v>
      </c>
      <c r="F47">
        <v>1165</v>
      </c>
      <c r="G47" t="s">
        <v>220</v>
      </c>
      <c r="H47" t="s">
        <v>222</v>
      </c>
      <c r="I47">
        <v>2</v>
      </c>
      <c r="J47" t="s">
        <v>223</v>
      </c>
      <c r="K47">
        <v>0</v>
      </c>
      <c r="L47"/>
      <c r="M47" t="s">
        <v>285</v>
      </c>
      <c r="N47">
        <v>0</v>
      </c>
      <c r="O47" t="s">
        <v>224</v>
      </c>
      <c r="P47" t="s">
        <v>192</v>
      </c>
      <c r="Q47" t="s">
        <v>212</v>
      </c>
      <c r="R47">
        <v>1000</v>
      </c>
      <c r="S47" t="s">
        <v>194</v>
      </c>
      <c r="T47">
        <v>100</v>
      </c>
      <c r="U47" t="s">
        <v>294</v>
      </c>
      <c r="V47" t="s">
        <v>298</v>
      </c>
      <c r="W47" t="s">
        <v>75</v>
      </c>
      <c r="X47" t="s">
        <v>75</v>
      </c>
      <c r="Y47" t="s">
        <v>75</v>
      </c>
      <c r="Z47" t="s">
        <v>195</v>
      </c>
      <c r="AA47" t="s">
        <v>210</v>
      </c>
      <c r="AB47" t="s">
        <v>225</v>
      </c>
      <c r="AC47" t="s">
        <v>197</v>
      </c>
      <c r="AD47" t="s">
        <v>198</v>
      </c>
      <c r="AE47" t="s">
        <v>199</v>
      </c>
      <c r="AF47">
        <v>34352715</v>
      </c>
      <c r="AG47" t="s">
        <v>200</v>
      </c>
      <c r="AH47">
        <v>0</v>
      </c>
      <c r="AI47" t="s">
        <v>75</v>
      </c>
      <c r="AJ47" t="s">
        <v>201</v>
      </c>
      <c r="AK47" t="s">
        <v>218</v>
      </c>
      <c r="AL47" t="s">
        <v>203</v>
      </c>
      <c r="AM47" t="s">
        <v>219</v>
      </c>
    </row>
    <row r="48" spans="1:39" x14ac:dyDescent="0.25">
      <c r="A48" t="s">
        <v>187</v>
      </c>
      <c r="B48" t="s">
        <v>207</v>
      </c>
      <c r="C48" t="s">
        <v>188</v>
      </c>
      <c r="D48" s="138">
        <v>36526</v>
      </c>
      <c r="E48" t="s">
        <v>221</v>
      </c>
      <c r="F48">
        <v>1165</v>
      </c>
      <c r="G48" t="s">
        <v>220</v>
      </c>
      <c r="H48" t="s">
        <v>222</v>
      </c>
      <c r="I48">
        <v>2</v>
      </c>
      <c r="J48" t="s">
        <v>223</v>
      </c>
      <c r="K48">
        <v>0</v>
      </c>
      <c r="L48"/>
      <c r="M48" t="s">
        <v>285</v>
      </c>
      <c r="N48">
        <v>0</v>
      </c>
      <c r="O48" t="s">
        <v>224</v>
      </c>
      <c r="P48" t="s">
        <v>192</v>
      </c>
      <c r="Q48" t="s">
        <v>212</v>
      </c>
      <c r="R48">
        <v>1000</v>
      </c>
      <c r="S48" t="s">
        <v>194</v>
      </c>
      <c r="T48">
        <v>100</v>
      </c>
      <c r="U48" t="s">
        <v>294</v>
      </c>
      <c r="V48" t="s">
        <v>299</v>
      </c>
      <c r="W48" t="s">
        <v>75</v>
      </c>
      <c r="X48" t="s">
        <v>75</v>
      </c>
      <c r="Y48" t="s">
        <v>75</v>
      </c>
      <c r="Z48" t="s">
        <v>195</v>
      </c>
      <c r="AA48" t="s">
        <v>210</v>
      </c>
      <c r="AB48" t="s">
        <v>225</v>
      </c>
      <c r="AC48" t="s">
        <v>197</v>
      </c>
      <c r="AD48" t="s">
        <v>198</v>
      </c>
      <c r="AE48" t="s">
        <v>199</v>
      </c>
      <c r="AF48">
        <v>34352715</v>
      </c>
      <c r="AG48" t="s">
        <v>200</v>
      </c>
      <c r="AH48">
        <v>0</v>
      </c>
      <c r="AI48" t="s">
        <v>75</v>
      </c>
      <c r="AJ48" t="s">
        <v>201</v>
      </c>
      <c r="AK48" t="s">
        <v>218</v>
      </c>
      <c r="AL48" t="s">
        <v>203</v>
      </c>
      <c r="AM48" t="s">
        <v>219</v>
      </c>
    </row>
    <row r="49" spans="1:39" x14ac:dyDescent="0.25">
      <c r="A49" t="s">
        <v>187</v>
      </c>
      <c r="B49" t="s">
        <v>207</v>
      </c>
      <c r="C49" t="s">
        <v>188</v>
      </c>
      <c r="D49" s="138">
        <v>36526</v>
      </c>
      <c r="E49" t="s">
        <v>221</v>
      </c>
      <c r="F49">
        <v>1165</v>
      </c>
      <c r="G49" t="s">
        <v>220</v>
      </c>
      <c r="H49" t="s">
        <v>222</v>
      </c>
      <c r="I49">
        <v>2</v>
      </c>
      <c r="J49" t="s">
        <v>223</v>
      </c>
      <c r="K49">
        <v>0</v>
      </c>
      <c r="L49"/>
      <c r="M49" t="s">
        <v>285</v>
      </c>
      <c r="N49">
        <v>0</v>
      </c>
      <c r="O49" t="s">
        <v>224</v>
      </c>
      <c r="P49" t="s">
        <v>192</v>
      </c>
      <c r="Q49" t="s">
        <v>212</v>
      </c>
      <c r="R49">
        <v>1000</v>
      </c>
      <c r="S49" t="s">
        <v>194</v>
      </c>
      <c r="T49">
        <v>100</v>
      </c>
      <c r="U49" t="s">
        <v>294</v>
      </c>
      <c r="V49" t="s">
        <v>300</v>
      </c>
      <c r="W49" t="s">
        <v>75</v>
      </c>
      <c r="X49" t="s">
        <v>75</v>
      </c>
      <c r="Y49" t="s">
        <v>75</v>
      </c>
      <c r="Z49" t="s">
        <v>195</v>
      </c>
      <c r="AA49" t="s">
        <v>210</v>
      </c>
      <c r="AB49" t="s">
        <v>225</v>
      </c>
      <c r="AC49" t="s">
        <v>197</v>
      </c>
      <c r="AD49" t="s">
        <v>198</v>
      </c>
      <c r="AE49" t="s">
        <v>199</v>
      </c>
      <c r="AF49">
        <v>34352715</v>
      </c>
      <c r="AG49" t="s">
        <v>200</v>
      </c>
      <c r="AH49">
        <v>0</v>
      </c>
      <c r="AI49" t="s">
        <v>75</v>
      </c>
      <c r="AJ49" t="s">
        <v>201</v>
      </c>
      <c r="AK49" t="s">
        <v>218</v>
      </c>
      <c r="AL49" t="s">
        <v>203</v>
      </c>
      <c r="AM49" t="s">
        <v>219</v>
      </c>
    </row>
    <row r="50" spans="1:39" x14ac:dyDescent="0.25">
      <c r="A50" t="s">
        <v>187</v>
      </c>
      <c r="B50" t="s">
        <v>207</v>
      </c>
      <c r="C50" t="s">
        <v>188</v>
      </c>
      <c r="D50" s="138">
        <v>36526</v>
      </c>
      <c r="E50" t="s">
        <v>221</v>
      </c>
      <c r="F50">
        <v>1165</v>
      </c>
      <c r="G50" t="s">
        <v>220</v>
      </c>
      <c r="H50" t="s">
        <v>222</v>
      </c>
      <c r="I50">
        <v>2</v>
      </c>
      <c r="J50" t="s">
        <v>223</v>
      </c>
      <c r="K50">
        <v>0</v>
      </c>
      <c r="L50"/>
      <c r="M50" t="s">
        <v>285</v>
      </c>
      <c r="N50">
        <v>0</v>
      </c>
      <c r="O50" t="s">
        <v>224</v>
      </c>
      <c r="P50" t="s">
        <v>192</v>
      </c>
      <c r="Q50" t="s">
        <v>212</v>
      </c>
      <c r="R50">
        <v>1000</v>
      </c>
      <c r="S50" t="s">
        <v>194</v>
      </c>
      <c r="T50">
        <v>100</v>
      </c>
      <c r="U50" t="s">
        <v>294</v>
      </c>
      <c r="V50" t="s">
        <v>301</v>
      </c>
      <c r="W50" t="s">
        <v>75</v>
      </c>
      <c r="X50" t="s">
        <v>75</v>
      </c>
      <c r="Y50" t="s">
        <v>75</v>
      </c>
      <c r="Z50" t="s">
        <v>195</v>
      </c>
      <c r="AA50" t="s">
        <v>210</v>
      </c>
      <c r="AB50" t="s">
        <v>225</v>
      </c>
      <c r="AC50" t="s">
        <v>197</v>
      </c>
      <c r="AD50" t="s">
        <v>198</v>
      </c>
      <c r="AE50" t="s">
        <v>199</v>
      </c>
      <c r="AF50">
        <v>34352715</v>
      </c>
      <c r="AG50" t="s">
        <v>200</v>
      </c>
      <c r="AH50">
        <v>0</v>
      </c>
      <c r="AI50" t="s">
        <v>75</v>
      </c>
      <c r="AJ50" t="s">
        <v>201</v>
      </c>
      <c r="AK50" t="s">
        <v>218</v>
      </c>
      <c r="AL50" t="s">
        <v>203</v>
      </c>
      <c r="AM50" t="s">
        <v>219</v>
      </c>
    </row>
    <row r="51" spans="1:39" x14ac:dyDescent="0.25">
      <c r="A51" t="s">
        <v>187</v>
      </c>
      <c r="B51" t="s">
        <v>207</v>
      </c>
      <c r="C51" t="s">
        <v>188</v>
      </c>
      <c r="D51" s="138">
        <v>36526</v>
      </c>
      <c r="E51" t="s">
        <v>221</v>
      </c>
      <c r="F51">
        <v>1165</v>
      </c>
      <c r="G51" t="s">
        <v>220</v>
      </c>
      <c r="H51" t="s">
        <v>222</v>
      </c>
      <c r="I51">
        <v>2</v>
      </c>
      <c r="J51" t="s">
        <v>223</v>
      </c>
      <c r="K51">
        <v>0</v>
      </c>
      <c r="L51"/>
      <c r="M51" t="s">
        <v>285</v>
      </c>
      <c r="N51">
        <v>0</v>
      </c>
      <c r="O51" t="s">
        <v>224</v>
      </c>
      <c r="P51" t="s">
        <v>192</v>
      </c>
      <c r="Q51" t="s">
        <v>212</v>
      </c>
      <c r="R51">
        <v>1000</v>
      </c>
      <c r="S51" t="s">
        <v>194</v>
      </c>
      <c r="T51">
        <v>100</v>
      </c>
      <c r="U51" t="s">
        <v>294</v>
      </c>
      <c r="V51" t="s">
        <v>302</v>
      </c>
      <c r="W51" t="s">
        <v>75</v>
      </c>
      <c r="X51" t="s">
        <v>75</v>
      </c>
      <c r="Y51" t="s">
        <v>75</v>
      </c>
      <c r="Z51" t="s">
        <v>195</v>
      </c>
      <c r="AA51" t="s">
        <v>210</v>
      </c>
      <c r="AB51" t="s">
        <v>225</v>
      </c>
      <c r="AC51" t="s">
        <v>197</v>
      </c>
      <c r="AD51" t="s">
        <v>198</v>
      </c>
      <c r="AE51" t="s">
        <v>199</v>
      </c>
      <c r="AF51">
        <v>34352715</v>
      </c>
      <c r="AG51" t="s">
        <v>200</v>
      </c>
      <c r="AH51">
        <v>0</v>
      </c>
      <c r="AI51" t="s">
        <v>75</v>
      </c>
      <c r="AJ51" t="s">
        <v>201</v>
      </c>
      <c r="AK51" t="s">
        <v>218</v>
      </c>
      <c r="AL51" t="s">
        <v>203</v>
      </c>
      <c r="AM51" t="s">
        <v>219</v>
      </c>
    </row>
    <row r="52" spans="1:39" x14ac:dyDescent="0.25">
      <c r="A52" t="s">
        <v>187</v>
      </c>
      <c r="B52" t="s">
        <v>207</v>
      </c>
      <c r="C52" t="s">
        <v>188</v>
      </c>
      <c r="D52" s="138">
        <v>36526</v>
      </c>
      <c r="E52" t="s">
        <v>221</v>
      </c>
      <c r="F52">
        <v>1165</v>
      </c>
      <c r="G52" t="s">
        <v>220</v>
      </c>
      <c r="H52" t="s">
        <v>222</v>
      </c>
      <c r="I52">
        <v>2</v>
      </c>
      <c r="J52" t="s">
        <v>223</v>
      </c>
      <c r="K52">
        <v>0</v>
      </c>
      <c r="L52"/>
      <c r="M52" t="s">
        <v>285</v>
      </c>
      <c r="N52">
        <v>0</v>
      </c>
      <c r="O52" t="s">
        <v>224</v>
      </c>
      <c r="P52" t="s">
        <v>192</v>
      </c>
      <c r="Q52" t="s">
        <v>212</v>
      </c>
      <c r="R52">
        <v>1000</v>
      </c>
      <c r="S52" t="s">
        <v>194</v>
      </c>
      <c r="T52">
        <v>100</v>
      </c>
      <c r="U52" t="s">
        <v>294</v>
      </c>
      <c r="V52" t="s">
        <v>303</v>
      </c>
      <c r="W52" t="s">
        <v>75</v>
      </c>
      <c r="X52" t="s">
        <v>75</v>
      </c>
      <c r="Y52" t="s">
        <v>75</v>
      </c>
      <c r="Z52" t="s">
        <v>195</v>
      </c>
      <c r="AA52" t="s">
        <v>210</v>
      </c>
      <c r="AB52" t="s">
        <v>225</v>
      </c>
      <c r="AC52" t="s">
        <v>197</v>
      </c>
      <c r="AD52" t="s">
        <v>198</v>
      </c>
      <c r="AE52" t="s">
        <v>199</v>
      </c>
      <c r="AF52">
        <v>34352715</v>
      </c>
      <c r="AG52" t="s">
        <v>200</v>
      </c>
      <c r="AH52">
        <v>0</v>
      </c>
      <c r="AI52" t="s">
        <v>75</v>
      </c>
      <c r="AJ52" t="s">
        <v>201</v>
      </c>
      <c r="AK52" t="s">
        <v>218</v>
      </c>
      <c r="AL52" t="s">
        <v>203</v>
      </c>
      <c r="AM52" t="s">
        <v>219</v>
      </c>
    </row>
    <row r="53" spans="1:39" x14ac:dyDescent="0.25">
      <c r="A53" t="s">
        <v>187</v>
      </c>
      <c r="B53" t="s">
        <v>207</v>
      </c>
      <c r="C53" t="s">
        <v>188</v>
      </c>
      <c r="D53" s="138">
        <v>36526</v>
      </c>
      <c r="E53" t="s">
        <v>221</v>
      </c>
      <c r="F53">
        <v>1164</v>
      </c>
      <c r="G53" t="s">
        <v>220</v>
      </c>
      <c r="H53" t="s">
        <v>222</v>
      </c>
      <c r="I53">
        <v>2</v>
      </c>
      <c r="J53" t="s">
        <v>223</v>
      </c>
      <c r="K53">
        <v>0</v>
      </c>
      <c r="L53"/>
      <c r="M53" t="s">
        <v>285</v>
      </c>
      <c r="N53">
        <v>0</v>
      </c>
      <c r="O53" t="s">
        <v>224</v>
      </c>
      <c r="P53" t="s">
        <v>192</v>
      </c>
      <c r="Q53" t="s">
        <v>212</v>
      </c>
      <c r="R53">
        <v>1000</v>
      </c>
      <c r="S53" t="s">
        <v>194</v>
      </c>
      <c r="T53">
        <v>100</v>
      </c>
      <c r="U53" t="s">
        <v>286</v>
      </c>
      <c r="V53" t="s">
        <v>287</v>
      </c>
      <c r="W53" t="s">
        <v>75</v>
      </c>
      <c r="X53" t="s">
        <v>75</v>
      </c>
      <c r="Y53" t="s">
        <v>75</v>
      </c>
      <c r="Z53" t="s">
        <v>195</v>
      </c>
      <c r="AA53" t="s">
        <v>210</v>
      </c>
      <c r="AB53" t="s">
        <v>225</v>
      </c>
      <c r="AC53" t="s">
        <v>197</v>
      </c>
      <c r="AD53" t="s">
        <v>198</v>
      </c>
      <c r="AE53" t="s">
        <v>199</v>
      </c>
      <c r="AF53">
        <v>34352715</v>
      </c>
      <c r="AG53" t="s">
        <v>200</v>
      </c>
      <c r="AH53">
        <v>0</v>
      </c>
      <c r="AI53" t="s">
        <v>75</v>
      </c>
      <c r="AJ53" t="s">
        <v>201</v>
      </c>
      <c r="AK53" t="s">
        <v>218</v>
      </c>
      <c r="AL53" t="s">
        <v>203</v>
      </c>
      <c r="AM53" t="s">
        <v>219</v>
      </c>
    </row>
    <row r="54" spans="1:39" x14ac:dyDescent="0.25">
      <c r="A54" t="s">
        <v>187</v>
      </c>
      <c r="B54" t="s">
        <v>207</v>
      </c>
      <c r="C54" t="s">
        <v>188</v>
      </c>
      <c r="D54" s="138">
        <v>36526</v>
      </c>
      <c r="E54" t="s">
        <v>221</v>
      </c>
      <c r="F54">
        <v>1164</v>
      </c>
      <c r="G54" t="s">
        <v>220</v>
      </c>
      <c r="H54" t="s">
        <v>222</v>
      </c>
      <c r="I54">
        <v>2</v>
      </c>
      <c r="J54" t="s">
        <v>223</v>
      </c>
      <c r="K54">
        <v>0</v>
      </c>
      <c r="L54"/>
      <c r="M54" t="s">
        <v>285</v>
      </c>
      <c r="N54">
        <v>0</v>
      </c>
      <c r="O54" t="s">
        <v>224</v>
      </c>
      <c r="P54" t="s">
        <v>192</v>
      </c>
      <c r="Q54" t="s">
        <v>212</v>
      </c>
      <c r="R54">
        <v>1000</v>
      </c>
      <c r="S54" t="s">
        <v>194</v>
      </c>
      <c r="T54">
        <v>100</v>
      </c>
      <c r="U54" t="s">
        <v>286</v>
      </c>
      <c r="V54" t="s">
        <v>288</v>
      </c>
      <c r="W54" t="s">
        <v>75</v>
      </c>
      <c r="X54" t="s">
        <v>75</v>
      </c>
      <c r="Y54" t="s">
        <v>75</v>
      </c>
      <c r="Z54" t="s">
        <v>195</v>
      </c>
      <c r="AA54" t="s">
        <v>210</v>
      </c>
      <c r="AB54" t="s">
        <v>225</v>
      </c>
      <c r="AC54" t="s">
        <v>197</v>
      </c>
      <c r="AD54" t="s">
        <v>198</v>
      </c>
      <c r="AE54" t="s">
        <v>199</v>
      </c>
      <c r="AF54">
        <v>34352715</v>
      </c>
      <c r="AG54" t="s">
        <v>200</v>
      </c>
      <c r="AH54">
        <v>0</v>
      </c>
      <c r="AI54" t="s">
        <v>75</v>
      </c>
      <c r="AJ54" t="s">
        <v>201</v>
      </c>
      <c r="AK54" t="s">
        <v>218</v>
      </c>
      <c r="AL54" t="s">
        <v>203</v>
      </c>
      <c r="AM54" t="s">
        <v>219</v>
      </c>
    </row>
    <row r="55" spans="1:39" x14ac:dyDescent="0.25">
      <c r="A55" t="s">
        <v>187</v>
      </c>
      <c r="B55" t="s">
        <v>207</v>
      </c>
      <c r="C55" t="s">
        <v>188</v>
      </c>
      <c r="D55" s="138">
        <v>36526</v>
      </c>
      <c r="E55" t="s">
        <v>221</v>
      </c>
      <c r="F55">
        <v>1164</v>
      </c>
      <c r="G55" t="s">
        <v>220</v>
      </c>
      <c r="H55" t="s">
        <v>222</v>
      </c>
      <c r="I55">
        <v>2</v>
      </c>
      <c r="J55" t="s">
        <v>223</v>
      </c>
      <c r="K55">
        <v>0</v>
      </c>
      <c r="L55"/>
      <c r="M55" t="s">
        <v>285</v>
      </c>
      <c r="N55">
        <v>0</v>
      </c>
      <c r="O55" t="s">
        <v>224</v>
      </c>
      <c r="P55" t="s">
        <v>192</v>
      </c>
      <c r="Q55" t="s">
        <v>212</v>
      </c>
      <c r="R55">
        <v>1000</v>
      </c>
      <c r="S55" t="s">
        <v>194</v>
      </c>
      <c r="T55">
        <v>100</v>
      </c>
      <c r="U55" t="s">
        <v>286</v>
      </c>
      <c r="V55" t="s">
        <v>289</v>
      </c>
      <c r="W55" t="s">
        <v>75</v>
      </c>
      <c r="X55" t="s">
        <v>75</v>
      </c>
      <c r="Y55" t="s">
        <v>75</v>
      </c>
      <c r="Z55" t="s">
        <v>195</v>
      </c>
      <c r="AA55" t="s">
        <v>210</v>
      </c>
      <c r="AB55" t="s">
        <v>225</v>
      </c>
      <c r="AC55" t="s">
        <v>197</v>
      </c>
      <c r="AD55" t="s">
        <v>198</v>
      </c>
      <c r="AE55" t="s">
        <v>199</v>
      </c>
      <c r="AF55">
        <v>34352715</v>
      </c>
      <c r="AG55" t="s">
        <v>200</v>
      </c>
      <c r="AH55">
        <v>0</v>
      </c>
      <c r="AI55" t="s">
        <v>75</v>
      </c>
      <c r="AJ55" t="s">
        <v>201</v>
      </c>
      <c r="AK55" t="s">
        <v>218</v>
      </c>
      <c r="AL55" t="s">
        <v>203</v>
      </c>
      <c r="AM55" t="s">
        <v>219</v>
      </c>
    </row>
    <row r="56" spans="1:39" x14ac:dyDescent="0.25">
      <c r="A56" t="s">
        <v>187</v>
      </c>
      <c r="B56" t="s">
        <v>207</v>
      </c>
      <c r="C56" t="s">
        <v>188</v>
      </c>
      <c r="D56" s="138">
        <v>36526</v>
      </c>
      <c r="E56" t="s">
        <v>221</v>
      </c>
      <c r="F56">
        <v>1164</v>
      </c>
      <c r="G56" t="s">
        <v>220</v>
      </c>
      <c r="H56" t="s">
        <v>222</v>
      </c>
      <c r="I56">
        <v>2</v>
      </c>
      <c r="J56" t="s">
        <v>223</v>
      </c>
      <c r="K56">
        <v>0</v>
      </c>
      <c r="L56"/>
      <c r="M56" t="s">
        <v>285</v>
      </c>
      <c r="N56">
        <v>0</v>
      </c>
      <c r="O56" t="s">
        <v>224</v>
      </c>
      <c r="P56" t="s">
        <v>192</v>
      </c>
      <c r="Q56" t="s">
        <v>212</v>
      </c>
      <c r="R56">
        <v>1000</v>
      </c>
      <c r="S56" t="s">
        <v>194</v>
      </c>
      <c r="T56">
        <v>100</v>
      </c>
      <c r="U56" t="s">
        <v>286</v>
      </c>
      <c r="V56" t="s">
        <v>290</v>
      </c>
      <c r="W56" t="s">
        <v>75</v>
      </c>
      <c r="X56" t="s">
        <v>75</v>
      </c>
      <c r="Y56" t="s">
        <v>75</v>
      </c>
      <c r="Z56" t="s">
        <v>195</v>
      </c>
      <c r="AA56" t="s">
        <v>210</v>
      </c>
      <c r="AB56" t="s">
        <v>225</v>
      </c>
      <c r="AC56" t="s">
        <v>197</v>
      </c>
      <c r="AD56" t="s">
        <v>198</v>
      </c>
      <c r="AE56" t="s">
        <v>199</v>
      </c>
      <c r="AF56">
        <v>34352715</v>
      </c>
      <c r="AG56" t="s">
        <v>200</v>
      </c>
      <c r="AH56">
        <v>0</v>
      </c>
      <c r="AI56" t="s">
        <v>75</v>
      </c>
      <c r="AJ56" t="s">
        <v>201</v>
      </c>
      <c r="AK56" t="s">
        <v>218</v>
      </c>
      <c r="AL56" t="s">
        <v>203</v>
      </c>
      <c r="AM56" t="s">
        <v>219</v>
      </c>
    </row>
    <row r="57" spans="1:39" x14ac:dyDescent="0.25">
      <c r="A57" t="s">
        <v>187</v>
      </c>
      <c r="B57" t="s">
        <v>207</v>
      </c>
      <c r="C57" t="s">
        <v>188</v>
      </c>
      <c r="D57" s="138">
        <v>36526</v>
      </c>
      <c r="E57" t="s">
        <v>221</v>
      </c>
      <c r="F57">
        <v>1164</v>
      </c>
      <c r="G57" t="s">
        <v>220</v>
      </c>
      <c r="H57" t="s">
        <v>222</v>
      </c>
      <c r="I57">
        <v>2</v>
      </c>
      <c r="J57" t="s">
        <v>223</v>
      </c>
      <c r="K57">
        <v>0</v>
      </c>
      <c r="L57"/>
      <c r="M57" t="s">
        <v>285</v>
      </c>
      <c r="N57">
        <v>0</v>
      </c>
      <c r="O57" t="s">
        <v>224</v>
      </c>
      <c r="P57" t="s">
        <v>192</v>
      </c>
      <c r="Q57" t="s">
        <v>212</v>
      </c>
      <c r="R57">
        <v>1000</v>
      </c>
      <c r="S57" t="s">
        <v>194</v>
      </c>
      <c r="T57">
        <v>100</v>
      </c>
      <c r="U57" t="s">
        <v>286</v>
      </c>
      <c r="V57" t="s">
        <v>291</v>
      </c>
      <c r="W57" t="s">
        <v>75</v>
      </c>
      <c r="X57" t="s">
        <v>75</v>
      </c>
      <c r="Y57" t="s">
        <v>75</v>
      </c>
      <c r="Z57" t="s">
        <v>195</v>
      </c>
      <c r="AA57" t="s">
        <v>210</v>
      </c>
      <c r="AB57" t="s">
        <v>225</v>
      </c>
      <c r="AC57" t="s">
        <v>197</v>
      </c>
      <c r="AD57" t="s">
        <v>198</v>
      </c>
      <c r="AE57" t="s">
        <v>199</v>
      </c>
      <c r="AF57">
        <v>34352715</v>
      </c>
      <c r="AG57" t="s">
        <v>200</v>
      </c>
      <c r="AH57">
        <v>0</v>
      </c>
      <c r="AI57" t="s">
        <v>75</v>
      </c>
      <c r="AJ57" t="s">
        <v>201</v>
      </c>
      <c r="AK57" t="s">
        <v>218</v>
      </c>
      <c r="AL57" t="s">
        <v>203</v>
      </c>
      <c r="AM57" t="s">
        <v>219</v>
      </c>
    </row>
    <row r="58" spans="1:39" x14ac:dyDescent="0.25">
      <c r="A58" t="s">
        <v>187</v>
      </c>
      <c r="B58" t="s">
        <v>207</v>
      </c>
      <c r="C58" t="s">
        <v>188</v>
      </c>
      <c r="D58" s="138">
        <v>36526</v>
      </c>
      <c r="E58" t="s">
        <v>221</v>
      </c>
      <c r="F58">
        <v>1164</v>
      </c>
      <c r="G58" t="s">
        <v>220</v>
      </c>
      <c r="H58" t="s">
        <v>222</v>
      </c>
      <c r="I58">
        <v>2</v>
      </c>
      <c r="J58" t="s">
        <v>223</v>
      </c>
      <c r="K58">
        <v>0</v>
      </c>
      <c r="L58"/>
      <c r="M58" t="s">
        <v>285</v>
      </c>
      <c r="N58">
        <v>0</v>
      </c>
      <c r="O58" t="s">
        <v>224</v>
      </c>
      <c r="P58" t="s">
        <v>192</v>
      </c>
      <c r="Q58" t="s">
        <v>212</v>
      </c>
      <c r="R58">
        <v>1000</v>
      </c>
      <c r="S58" t="s">
        <v>194</v>
      </c>
      <c r="T58">
        <v>100</v>
      </c>
      <c r="U58" t="s">
        <v>286</v>
      </c>
      <c r="V58" t="s">
        <v>292</v>
      </c>
      <c r="W58" t="s">
        <v>75</v>
      </c>
      <c r="X58" t="s">
        <v>75</v>
      </c>
      <c r="Y58" t="s">
        <v>75</v>
      </c>
      <c r="Z58" t="s">
        <v>195</v>
      </c>
      <c r="AA58" t="s">
        <v>210</v>
      </c>
      <c r="AB58" t="s">
        <v>225</v>
      </c>
      <c r="AC58" t="s">
        <v>197</v>
      </c>
      <c r="AD58" t="s">
        <v>198</v>
      </c>
      <c r="AE58" t="s">
        <v>199</v>
      </c>
      <c r="AF58">
        <v>34352715</v>
      </c>
      <c r="AG58" t="s">
        <v>200</v>
      </c>
      <c r="AH58">
        <v>0</v>
      </c>
      <c r="AI58" t="s">
        <v>75</v>
      </c>
      <c r="AJ58" t="s">
        <v>201</v>
      </c>
      <c r="AK58" t="s">
        <v>218</v>
      </c>
      <c r="AL58" t="s">
        <v>203</v>
      </c>
      <c r="AM58" t="s">
        <v>219</v>
      </c>
    </row>
    <row r="59" spans="1:39" x14ac:dyDescent="0.25">
      <c r="A59" t="s">
        <v>187</v>
      </c>
      <c r="B59" t="s">
        <v>207</v>
      </c>
      <c r="C59" t="s">
        <v>188</v>
      </c>
      <c r="D59" s="138">
        <v>36526</v>
      </c>
      <c r="E59" t="s">
        <v>221</v>
      </c>
      <c r="F59">
        <v>1164</v>
      </c>
      <c r="G59" t="s">
        <v>220</v>
      </c>
      <c r="H59" t="s">
        <v>222</v>
      </c>
      <c r="I59">
        <v>2</v>
      </c>
      <c r="J59" t="s">
        <v>223</v>
      </c>
      <c r="K59">
        <v>0</v>
      </c>
      <c r="L59"/>
      <c r="M59" t="s">
        <v>285</v>
      </c>
      <c r="N59">
        <v>0</v>
      </c>
      <c r="O59" t="s">
        <v>224</v>
      </c>
      <c r="P59" t="s">
        <v>192</v>
      </c>
      <c r="Q59" t="s">
        <v>212</v>
      </c>
      <c r="R59">
        <v>1000</v>
      </c>
      <c r="S59" t="s">
        <v>194</v>
      </c>
      <c r="T59">
        <v>100</v>
      </c>
      <c r="U59" t="s">
        <v>286</v>
      </c>
      <c r="V59" t="s">
        <v>293</v>
      </c>
      <c r="W59" t="s">
        <v>75</v>
      </c>
      <c r="X59" t="s">
        <v>75</v>
      </c>
      <c r="Y59" t="s">
        <v>75</v>
      </c>
      <c r="Z59" t="s">
        <v>195</v>
      </c>
      <c r="AA59" t="s">
        <v>210</v>
      </c>
      <c r="AB59" t="s">
        <v>225</v>
      </c>
      <c r="AC59" t="s">
        <v>197</v>
      </c>
      <c r="AD59" t="s">
        <v>198</v>
      </c>
      <c r="AE59" t="s">
        <v>199</v>
      </c>
      <c r="AF59">
        <v>34352715</v>
      </c>
      <c r="AG59" t="s">
        <v>200</v>
      </c>
      <c r="AH59">
        <v>0</v>
      </c>
      <c r="AI59" t="s">
        <v>75</v>
      </c>
      <c r="AJ59" t="s">
        <v>201</v>
      </c>
      <c r="AK59" t="s">
        <v>218</v>
      </c>
      <c r="AL59" t="s">
        <v>203</v>
      </c>
      <c r="AM59" t="s">
        <v>219</v>
      </c>
    </row>
    <row r="60" spans="1:39" x14ac:dyDescent="0.25">
      <c r="A60" t="s">
        <v>187</v>
      </c>
      <c r="B60" t="s">
        <v>207</v>
      </c>
      <c r="C60" t="s">
        <v>188</v>
      </c>
      <c r="D60" s="138">
        <v>36526</v>
      </c>
      <c r="E60" t="s">
        <v>221</v>
      </c>
      <c r="F60">
        <v>1164</v>
      </c>
      <c r="G60" t="s">
        <v>220</v>
      </c>
      <c r="H60" t="s">
        <v>222</v>
      </c>
      <c r="I60">
        <v>2</v>
      </c>
      <c r="J60" t="s">
        <v>223</v>
      </c>
      <c r="K60">
        <v>0</v>
      </c>
      <c r="L60"/>
      <c r="M60" t="s">
        <v>285</v>
      </c>
      <c r="N60">
        <v>0</v>
      </c>
      <c r="O60" t="s">
        <v>224</v>
      </c>
      <c r="P60" t="s">
        <v>192</v>
      </c>
      <c r="Q60" t="s">
        <v>212</v>
      </c>
      <c r="R60">
        <v>1000</v>
      </c>
      <c r="S60" t="s">
        <v>194</v>
      </c>
      <c r="T60">
        <v>100</v>
      </c>
      <c r="U60" t="s">
        <v>294</v>
      </c>
      <c r="V60" t="s">
        <v>295</v>
      </c>
      <c r="W60" t="s">
        <v>75</v>
      </c>
      <c r="X60" t="s">
        <v>75</v>
      </c>
      <c r="Y60" t="s">
        <v>75</v>
      </c>
      <c r="Z60" t="s">
        <v>195</v>
      </c>
      <c r="AA60" t="s">
        <v>210</v>
      </c>
      <c r="AB60" t="s">
        <v>225</v>
      </c>
      <c r="AC60" t="s">
        <v>197</v>
      </c>
      <c r="AD60" t="s">
        <v>198</v>
      </c>
      <c r="AE60" t="s">
        <v>199</v>
      </c>
      <c r="AF60">
        <v>34352715</v>
      </c>
      <c r="AG60" t="s">
        <v>200</v>
      </c>
      <c r="AH60">
        <v>0</v>
      </c>
      <c r="AI60" t="s">
        <v>75</v>
      </c>
      <c r="AJ60" t="s">
        <v>201</v>
      </c>
      <c r="AK60" t="s">
        <v>218</v>
      </c>
      <c r="AL60" t="s">
        <v>203</v>
      </c>
      <c r="AM60" t="s">
        <v>219</v>
      </c>
    </row>
    <row r="61" spans="1:39" x14ac:dyDescent="0.25">
      <c r="A61" t="s">
        <v>187</v>
      </c>
      <c r="B61" t="s">
        <v>207</v>
      </c>
      <c r="C61" t="s">
        <v>188</v>
      </c>
      <c r="D61" s="138">
        <v>36526</v>
      </c>
      <c r="E61" t="s">
        <v>221</v>
      </c>
      <c r="F61">
        <v>1164</v>
      </c>
      <c r="G61" t="s">
        <v>220</v>
      </c>
      <c r="H61" t="s">
        <v>222</v>
      </c>
      <c r="I61">
        <v>2</v>
      </c>
      <c r="J61" t="s">
        <v>223</v>
      </c>
      <c r="K61">
        <v>0</v>
      </c>
      <c r="L61"/>
      <c r="M61" t="s">
        <v>285</v>
      </c>
      <c r="N61">
        <v>0</v>
      </c>
      <c r="O61" t="s">
        <v>224</v>
      </c>
      <c r="P61" t="s">
        <v>192</v>
      </c>
      <c r="Q61" t="s">
        <v>212</v>
      </c>
      <c r="R61">
        <v>1000</v>
      </c>
      <c r="S61" t="s">
        <v>194</v>
      </c>
      <c r="T61">
        <v>100</v>
      </c>
      <c r="U61" t="s">
        <v>294</v>
      </c>
      <c r="V61" t="s">
        <v>296</v>
      </c>
      <c r="W61" t="s">
        <v>75</v>
      </c>
      <c r="X61" t="s">
        <v>75</v>
      </c>
      <c r="Y61" t="s">
        <v>75</v>
      </c>
      <c r="Z61" t="s">
        <v>195</v>
      </c>
      <c r="AA61" t="s">
        <v>210</v>
      </c>
      <c r="AB61" t="s">
        <v>225</v>
      </c>
      <c r="AC61" t="s">
        <v>197</v>
      </c>
      <c r="AD61" t="s">
        <v>198</v>
      </c>
      <c r="AE61" t="s">
        <v>199</v>
      </c>
      <c r="AF61">
        <v>34352715</v>
      </c>
      <c r="AG61" t="s">
        <v>200</v>
      </c>
      <c r="AH61">
        <v>0</v>
      </c>
      <c r="AI61" t="s">
        <v>75</v>
      </c>
      <c r="AJ61" t="s">
        <v>201</v>
      </c>
      <c r="AK61" t="s">
        <v>218</v>
      </c>
      <c r="AL61" t="s">
        <v>203</v>
      </c>
      <c r="AM61" t="s">
        <v>219</v>
      </c>
    </row>
    <row r="62" spans="1:39" x14ac:dyDescent="0.25">
      <c r="A62" t="s">
        <v>187</v>
      </c>
      <c r="B62" t="s">
        <v>207</v>
      </c>
      <c r="C62" t="s">
        <v>188</v>
      </c>
      <c r="D62" s="138">
        <v>36526</v>
      </c>
      <c r="E62" t="s">
        <v>221</v>
      </c>
      <c r="F62">
        <v>1164</v>
      </c>
      <c r="G62" t="s">
        <v>220</v>
      </c>
      <c r="H62" t="s">
        <v>222</v>
      </c>
      <c r="I62">
        <v>2</v>
      </c>
      <c r="J62" t="s">
        <v>223</v>
      </c>
      <c r="K62">
        <v>0</v>
      </c>
      <c r="L62"/>
      <c r="M62" t="s">
        <v>285</v>
      </c>
      <c r="N62">
        <v>0</v>
      </c>
      <c r="O62" t="s">
        <v>224</v>
      </c>
      <c r="P62" t="s">
        <v>192</v>
      </c>
      <c r="Q62" t="s">
        <v>212</v>
      </c>
      <c r="R62">
        <v>1000</v>
      </c>
      <c r="S62" t="s">
        <v>194</v>
      </c>
      <c r="T62">
        <v>100</v>
      </c>
      <c r="U62" t="s">
        <v>294</v>
      </c>
      <c r="V62" t="s">
        <v>297</v>
      </c>
      <c r="W62" t="s">
        <v>75</v>
      </c>
      <c r="X62" t="s">
        <v>75</v>
      </c>
      <c r="Y62" t="s">
        <v>75</v>
      </c>
      <c r="Z62" t="s">
        <v>195</v>
      </c>
      <c r="AA62" t="s">
        <v>210</v>
      </c>
      <c r="AB62" t="s">
        <v>225</v>
      </c>
      <c r="AC62" t="s">
        <v>197</v>
      </c>
      <c r="AD62" t="s">
        <v>198</v>
      </c>
      <c r="AE62" t="s">
        <v>199</v>
      </c>
      <c r="AF62">
        <v>34352715</v>
      </c>
      <c r="AG62" t="s">
        <v>200</v>
      </c>
      <c r="AH62">
        <v>0</v>
      </c>
      <c r="AI62" t="s">
        <v>75</v>
      </c>
      <c r="AJ62" t="s">
        <v>201</v>
      </c>
      <c r="AK62" t="s">
        <v>218</v>
      </c>
      <c r="AL62" t="s">
        <v>203</v>
      </c>
      <c r="AM62" t="s">
        <v>219</v>
      </c>
    </row>
    <row r="63" spans="1:39" x14ac:dyDescent="0.25">
      <c r="A63" t="s">
        <v>187</v>
      </c>
      <c r="B63" t="s">
        <v>207</v>
      </c>
      <c r="C63" t="s">
        <v>188</v>
      </c>
      <c r="D63" s="138">
        <v>36526</v>
      </c>
      <c r="E63" t="s">
        <v>221</v>
      </c>
      <c r="F63">
        <v>1164</v>
      </c>
      <c r="G63" t="s">
        <v>220</v>
      </c>
      <c r="H63" t="s">
        <v>222</v>
      </c>
      <c r="I63">
        <v>2</v>
      </c>
      <c r="J63" t="s">
        <v>223</v>
      </c>
      <c r="K63">
        <v>0</v>
      </c>
      <c r="L63"/>
      <c r="M63" t="s">
        <v>285</v>
      </c>
      <c r="N63">
        <v>0</v>
      </c>
      <c r="O63" t="s">
        <v>224</v>
      </c>
      <c r="P63" t="s">
        <v>192</v>
      </c>
      <c r="Q63" t="s">
        <v>212</v>
      </c>
      <c r="R63">
        <v>1000</v>
      </c>
      <c r="S63" t="s">
        <v>194</v>
      </c>
      <c r="T63">
        <v>100</v>
      </c>
      <c r="U63" t="s">
        <v>294</v>
      </c>
      <c r="V63" t="s">
        <v>298</v>
      </c>
      <c r="W63" t="s">
        <v>75</v>
      </c>
      <c r="X63" t="s">
        <v>75</v>
      </c>
      <c r="Y63" t="s">
        <v>75</v>
      </c>
      <c r="Z63" t="s">
        <v>195</v>
      </c>
      <c r="AA63" t="s">
        <v>210</v>
      </c>
      <c r="AB63" t="s">
        <v>225</v>
      </c>
      <c r="AC63" t="s">
        <v>197</v>
      </c>
      <c r="AD63" t="s">
        <v>198</v>
      </c>
      <c r="AE63" t="s">
        <v>199</v>
      </c>
      <c r="AF63">
        <v>34352715</v>
      </c>
      <c r="AG63" t="s">
        <v>200</v>
      </c>
      <c r="AH63">
        <v>0</v>
      </c>
      <c r="AI63" t="s">
        <v>75</v>
      </c>
      <c r="AJ63" t="s">
        <v>201</v>
      </c>
      <c r="AK63" t="s">
        <v>218</v>
      </c>
      <c r="AL63" t="s">
        <v>203</v>
      </c>
      <c r="AM63" t="s">
        <v>219</v>
      </c>
    </row>
    <row r="64" spans="1:39" x14ac:dyDescent="0.25">
      <c r="A64" t="s">
        <v>187</v>
      </c>
      <c r="B64" t="s">
        <v>207</v>
      </c>
      <c r="C64" t="s">
        <v>188</v>
      </c>
      <c r="D64" s="138">
        <v>36526</v>
      </c>
      <c r="E64" t="s">
        <v>221</v>
      </c>
      <c r="F64">
        <v>1164</v>
      </c>
      <c r="G64" t="s">
        <v>220</v>
      </c>
      <c r="H64" t="s">
        <v>222</v>
      </c>
      <c r="I64">
        <v>2</v>
      </c>
      <c r="J64" t="s">
        <v>223</v>
      </c>
      <c r="K64">
        <v>0</v>
      </c>
      <c r="L64"/>
      <c r="M64" t="s">
        <v>285</v>
      </c>
      <c r="N64">
        <v>0</v>
      </c>
      <c r="O64" t="s">
        <v>224</v>
      </c>
      <c r="P64" t="s">
        <v>192</v>
      </c>
      <c r="Q64" t="s">
        <v>212</v>
      </c>
      <c r="R64">
        <v>1000</v>
      </c>
      <c r="S64" t="s">
        <v>194</v>
      </c>
      <c r="T64">
        <v>100</v>
      </c>
      <c r="U64" t="s">
        <v>294</v>
      </c>
      <c r="V64" t="s">
        <v>299</v>
      </c>
      <c r="W64" t="s">
        <v>75</v>
      </c>
      <c r="X64" t="s">
        <v>75</v>
      </c>
      <c r="Y64" t="s">
        <v>75</v>
      </c>
      <c r="Z64" t="s">
        <v>195</v>
      </c>
      <c r="AA64" t="s">
        <v>210</v>
      </c>
      <c r="AB64" t="s">
        <v>225</v>
      </c>
      <c r="AC64" t="s">
        <v>197</v>
      </c>
      <c r="AD64" t="s">
        <v>198</v>
      </c>
      <c r="AE64" t="s">
        <v>199</v>
      </c>
      <c r="AF64">
        <v>34352715</v>
      </c>
      <c r="AG64" t="s">
        <v>200</v>
      </c>
      <c r="AH64">
        <v>0</v>
      </c>
      <c r="AI64" t="s">
        <v>75</v>
      </c>
      <c r="AJ64" t="s">
        <v>201</v>
      </c>
      <c r="AK64" t="s">
        <v>218</v>
      </c>
      <c r="AL64" t="s">
        <v>203</v>
      </c>
      <c r="AM64" t="s">
        <v>219</v>
      </c>
    </row>
    <row r="65" spans="1:39" x14ac:dyDescent="0.25">
      <c r="A65" t="s">
        <v>187</v>
      </c>
      <c r="B65" t="s">
        <v>207</v>
      </c>
      <c r="C65" t="s">
        <v>188</v>
      </c>
      <c r="D65" s="138">
        <v>36526</v>
      </c>
      <c r="E65" t="s">
        <v>221</v>
      </c>
      <c r="F65">
        <v>1164</v>
      </c>
      <c r="G65" t="s">
        <v>220</v>
      </c>
      <c r="H65" t="s">
        <v>222</v>
      </c>
      <c r="I65">
        <v>2</v>
      </c>
      <c r="J65" t="s">
        <v>223</v>
      </c>
      <c r="K65">
        <v>0</v>
      </c>
      <c r="L65"/>
      <c r="M65" t="s">
        <v>285</v>
      </c>
      <c r="N65">
        <v>0</v>
      </c>
      <c r="O65" t="s">
        <v>224</v>
      </c>
      <c r="P65" t="s">
        <v>192</v>
      </c>
      <c r="Q65" t="s">
        <v>212</v>
      </c>
      <c r="R65">
        <v>1000</v>
      </c>
      <c r="S65" t="s">
        <v>194</v>
      </c>
      <c r="T65">
        <v>100</v>
      </c>
      <c r="U65" t="s">
        <v>294</v>
      </c>
      <c r="V65" t="s">
        <v>300</v>
      </c>
      <c r="W65" t="s">
        <v>75</v>
      </c>
      <c r="X65" t="s">
        <v>75</v>
      </c>
      <c r="Y65" t="s">
        <v>75</v>
      </c>
      <c r="Z65" t="s">
        <v>195</v>
      </c>
      <c r="AA65" t="s">
        <v>210</v>
      </c>
      <c r="AB65" t="s">
        <v>225</v>
      </c>
      <c r="AC65" t="s">
        <v>197</v>
      </c>
      <c r="AD65" t="s">
        <v>198</v>
      </c>
      <c r="AE65" t="s">
        <v>199</v>
      </c>
      <c r="AF65">
        <v>34352715</v>
      </c>
      <c r="AG65" t="s">
        <v>200</v>
      </c>
      <c r="AH65">
        <v>0</v>
      </c>
      <c r="AI65" t="s">
        <v>75</v>
      </c>
      <c r="AJ65" t="s">
        <v>201</v>
      </c>
      <c r="AK65" t="s">
        <v>218</v>
      </c>
      <c r="AL65" t="s">
        <v>203</v>
      </c>
      <c r="AM65" t="s">
        <v>219</v>
      </c>
    </row>
    <row r="66" spans="1:39" x14ac:dyDescent="0.25">
      <c r="A66" t="s">
        <v>187</v>
      </c>
      <c r="B66" t="s">
        <v>207</v>
      </c>
      <c r="C66" t="s">
        <v>188</v>
      </c>
      <c r="D66" s="138">
        <v>36526</v>
      </c>
      <c r="E66" t="s">
        <v>221</v>
      </c>
      <c r="F66">
        <v>1164</v>
      </c>
      <c r="G66" t="s">
        <v>220</v>
      </c>
      <c r="H66" t="s">
        <v>222</v>
      </c>
      <c r="I66">
        <v>2</v>
      </c>
      <c r="J66" t="s">
        <v>223</v>
      </c>
      <c r="K66">
        <v>0</v>
      </c>
      <c r="L66"/>
      <c r="M66" t="s">
        <v>285</v>
      </c>
      <c r="N66">
        <v>0</v>
      </c>
      <c r="O66" t="s">
        <v>224</v>
      </c>
      <c r="P66" t="s">
        <v>192</v>
      </c>
      <c r="Q66" t="s">
        <v>212</v>
      </c>
      <c r="R66">
        <v>1000</v>
      </c>
      <c r="S66" t="s">
        <v>194</v>
      </c>
      <c r="T66">
        <v>100</v>
      </c>
      <c r="U66" t="s">
        <v>294</v>
      </c>
      <c r="V66" t="s">
        <v>301</v>
      </c>
      <c r="W66" t="s">
        <v>75</v>
      </c>
      <c r="X66" t="s">
        <v>75</v>
      </c>
      <c r="Y66" t="s">
        <v>75</v>
      </c>
      <c r="Z66" t="s">
        <v>195</v>
      </c>
      <c r="AA66" t="s">
        <v>210</v>
      </c>
      <c r="AB66" t="s">
        <v>225</v>
      </c>
      <c r="AC66" t="s">
        <v>197</v>
      </c>
      <c r="AD66" t="s">
        <v>198</v>
      </c>
      <c r="AE66" t="s">
        <v>199</v>
      </c>
      <c r="AF66">
        <v>34352715</v>
      </c>
      <c r="AG66" t="s">
        <v>200</v>
      </c>
      <c r="AH66">
        <v>0</v>
      </c>
      <c r="AI66" t="s">
        <v>75</v>
      </c>
      <c r="AJ66" t="s">
        <v>201</v>
      </c>
      <c r="AK66" t="s">
        <v>218</v>
      </c>
      <c r="AL66" t="s">
        <v>203</v>
      </c>
      <c r="AM66" t="s">
        <v>219</v>
      </c>
    </row>
    <row r="67" spans="1:39" x14ac:dyDescent="0.25">
      <c r="A67" t="s">
        <v>187</v>
      </c>
      <c r="B67" t="s">
        <v>207</v>
      </c>
      <c r="C67" t="s">
        <v>188</v>
      </c>
      <c r="D67" s="138">
        <v>36526</v>
      </c>
      <c r="E67" t="s">
        <v>221</v>
      </c>
      <c r="F67">
        <v>1164</v>
      </c>
      <c r="G67" t="s">
        <v>220</v>
      </c>
      <c r="H67" t="s">
        <v>222</v>
      </c>
      <c r="I67">
        <v>2</v>
      </c>
      <c r="J67" t="s">
        <v>223</v>
      </c>
      <c r="K67">
        <v>0</v>
      </c>
      <c r="L67"/>
      <c r="M67" t="s">
        <v>285</v>
      </c>
      <c r="N67">
        <v>0</v>
      </c>
      <c r="O67" t="s">
        <v>224</v>
      </c>
      <c r="P67" t="s">
        <v>192</v>
      </c>
      <c r="Q67" t="s">
        <v>212</v>
      </c>
      <c r="R67">
        <v>1000</v>
      </c>
      <c r="S67" t="s">
        <v>194</v>
      </c>
      <c r="T67">
        <v>100</v>
      </c>
      <c r="U67" t="s">
        <v>294</v>
      </c>
      <c r="V67" t="s">
        <v>302</v>
      </c>
      <c r="W67" t="s">
        <v>75</v>
      </c>
      <c r="X67" t="s">
        <v>75</v>
      </c>
      <c r="Y67" t="s">
        <v>75</v>
      </c>
      <c r="Z67" t="s">
        <v>195</v>
      </c>
      <c r="AA67" t="s">
        <v>210</v>
      </c>
      <c r="AB67" t="s">
        <v>225</v>
      </c>
      <c r="AC67" t="s">
        <v>197</v>
      </c>
      <c r="AD67" t="s">
        <v>198</v>
      </c>
      <c r="AE67" t="s">
        <v>199</v>
      </c>
      <c r="AF67">
        <v>34352715</v>
      </c>
      <c r="AG67" t="s">
        <v>200</v>
      </c>
      <c r="AH67">
        <v>0</v>
      </c>
      <c r="AI67" t="s">
        <v>75</v>
      </c>
      <c r="AJ67" t="s">
        <v>201</v>
      </c>
      <c r="AK67" t="s">
        <v>218</v>
      </c>
      <c r="AL67" t="s">
        <v>203</v>
      </c>
      <c r="AM67" t="s">
        <v>219</v>
      </c>
    </row>
    <row r="68" spans="1:39" x14ac:dyDescent="0.25">
      <c r="A68" t="s">
        <v>187</v>
      </c>
      <c r="B68" t="s">
        <v>207</v>
      </c>
      <c r="C68" t="s">
        <v>188</v>
      </c>
      <c r="D68" s="138">
        <v>36526</v>
      </c>
      <c r="E68" t="s">
        <v>221</v>
      </c>
      <c r="F68">
        <v>1164</v>
      </c>
      <c r="G68" t="s">
        <v>220</v>
      </c>
      <c r="H68" t="s">
        <v>222</v>
      </c>
      <c r="I68">
        <v>2</v>
      </c>
      <c r="J68" t="s">
        <v>223</v>
      </c>
      <c r="K68">
        <v>0</v>
      </c>
      <c r="L68"/>
      <c r="M68" t="s">
        <v>285</v>
      </c>
      <c r="N68">
        <v>0</v>
      </c>
      <c r="O68" t="s">
        <v>224</v>
      </c>
      <c r="P68" t="s">
        <v>192</v>
      </c>
      <c r="Q68" t="s">
        <v>212</v>
      </c>
      <c r="R68">
        <v>1000</v>
      </c>
      <c r="S68" t="s">
        <v>194</v>
      </c>
      <c r="T68">
        <v>100</v>
      </c>
      <c r="U68" t="s">
        <v>294</v>
      </c>
      <c r="V68" t="s">
        <v>303</v>
      </c>
      <c r="W68" t="s">
        <v>75</v>
      </c>
      <c r="X68" t="s">
        <v>75</v>
      </c>
      <c r="Y68" t="s">
        <v>75</v>
      </c>
      <c r="Z68" t="s">
        <v>195</v>
      </c>
      <c r="AA68" t="s">
        <v>210</v>
      </c>
      <c r="AB68" t="s">
        <v>225</v>
      </c>
      <c r="AC68" t="s">
        <v>197</v>
      </c>
      <c r="AD68" t="s">
        <v>198</v>
      </c>
      <c r="AE68" t="s">
        <v>199</v>
      </c>
      <c r="AF68">
        <v>34352715</v>
      </c>
      <c r="AG68" t="s">
        <v>200</v>
      </c>
      <c r="AH68">
        <v>0</v>
      </c>
      <c r="AI68" t="s">
        <v>75</v>
      </c>
      <c r="AJ68" t="s">
        <v>201</v>
      </c>
      <c r="AK68" t="s">
        <v>218</v>
      </c>
      <c r="AL68" t="s">
        <v>203</v>
      </c>
      <c r="AM68" t="s">
        <v>219</v>
      </c>
    </row>
    <row r="69" spans="1:39" x14ac:dyDescent="0.25">
      <c r="A69" t="s">
        <v>187</v>
      </c>
      <c r="B69" t="s">
        <v>207</v>
      </c>
      <c r="C69" t="s">
        <v>188</v>
      </c>
      <c r="D69" s="138">
        <v>36526</v>
      </c>
      <c r="E69" t="s">
        <v>221</v>
      </c>
      <c r="F69">
        <v>1182</v>
      </c>
      <c r="G69" t="s">
        <v>237</v>
      </c>
      <c r="H69" t="s">
        <v>243</v>
      </c>
      <c r="I69">
        <v>8</v>
      </c>
      <c r="J69" t="s">
        <v>208</v>
      </c>
      <c r="K69">
        <v>0</v>
      </c>
      <c r="L69"/>
      <c r="M69" t="s">
        <v>285</v>
      </c>
      <c r="N69">
        <v>0</v>
      </c>
      <c r="O69" t="s">
        <v>191</v>
      </c>
      <c r="P69" t="s">
        <v>192</v>
      </c>
      <c r="Q69" t="s">
        <v>193</v>
      </c>
      <c r="R69">
        <v>240</v>
      </c>
      <c r="S69" t="s">
        <v>242</v>
      </c>
      <c r="T69">
        <v>50</v>
      </c>
      <c r="U69" t="s">
        <v>286</v>
      </c>
      <c r="V69" t="s">
        <v>287</v>
      </c>
      <c r="W69" t="s">
        <v>75</v>
      </c>
      <c r="X69" t="s">
        <v>75</v>
      </c>
      <c r="Y69" t="s">
        <v>75</v>
      </c>
      <c r="Z69" t="s">
        <v>214</v>
      </c>
      <c r="AA69" t="s">
        <v>214</v>
      </c>
      <c r="AB69" t="s">
        <v>215</v>
      </c>
      <c r="AC69" t="s">
        <v>197</v>
      </c>
      <c r="AD69" t="s">
        <v>198</v>
      </c>
      <c r="AE69" t="s">
        <v>199</v>
      </c>
      <c r="AF69">
        <v>34352715</v>
      </c>
      <c r="AG69" t="s">
        <v>200</v>
      </c>
      <c r="AH69">
        <v>0</v>
      </c>
      <c r="AI69" t="s">
        <v>75</v>
      </c>
      <c r="AJ69" t="s">
        <v>201</v>
      </c>
      <c r="AK69" t="s">
        <v>218</v>
      </c>
      <c r="AL69" t="s">
        <v>203</v>
      </c>
      <c r="AM69" t="s">
        <v>219</v>
      </c>
    </row>
    <row r="70" spans="1:39" x14ac:dyDescent="0.25">
      <c r="A70" t="s">
        <v>187</v>
      </c>
      <c r="B70" t="s">
        <v>207</v>
      </c>
      <c r="C70" t="s">
        <v>188</v>
      </c>
      <c r="D70" s="138">
        <v>36526</v>
      </c>
      <c r="E70" t="s">
        <v>221</v>
      </c>
      <c r="F70">
        <v>1182</v>
      </c>
      <c r="G70" t="s">
        <v>237</v>
      </c>
      <c r="H70" t="s">
        <v>243</v>
      </c>
      <c r="I70">
        <v>8</v>
      </c>
      <c r="J70" t="s">
        <v>208</v>
      </c>
      <c r="K70">
        <v>0</v>
      </c>
      <c r="L70"/>
      <c r="M70" t="s">
        <v>285</v>
      </c>
      <c r="N70">
        <v>0</v>
      </c>
      <c r="O70" t="s">
        <v>191</v>
      </c>
      <c r="P70" t="s">
        <v>192</v>
      </c>
      <c r="Q70" t="s">
        <v>193</v>
      </c>
      <c r="R70">
        <v>240</v>
      </c>
      <c r="S70" t="s">
        <v>242</v>
      </c>
      <c r="T70">
        <v>50</v>
      </c>
      <c r="U70" t="s">
        <v>286</v>
      </c>
      <c r="V70" t="s">
        <v>304</v>
      </c>
      <c r="W70" t="s">
        <v>75</v>
      </c>
      <c r="X70" t="s">
        <v>75</v>
      </c>
      <c r="Y70" t="s">
        <v>75</v>
      </c>
      <c r="Z70" t="s">
        <v>214</v>
      </c>
      <c r="AA70" t="s">
        <v>214</v>
      </c>
      <c r="AB70" t="s">
        <v>215</v>
      </c>
      <c r="AC70" t="s">
        <v>197</v>
      </c>
      <c r="AD70" t="s">
        <v>198</v>
      </c>
      <c r="AE70" t="s">
        <v>199</v>
      </c>
      <c r="AF70">
        <v>34352715</v>
      </c>
      <c r="AG70" t="s">
        <v>200</v>
      </c>
      <c r="AH70">
        <v>0</v>
      </c>
      <c r="AI70" t="s">
        <v>75</v>
      </c>
      <c r="AJ70" t="s">
        <v>201</v>
      </c>
      <c r="AK70" t="s">
        <v>218</v>
      </c>
      <c r="AL70" t="s">
        <v>203</v>
      </c>
      <c r="AM70" t="s">
        <v>219</v>
      </c>
    </row>
    <row r="71" spans="1:39" x14ac:dyDescent="0.25">
      <c r="A71" t="s">
        <v>187</v>
      </c>
      <c r="B71" t="s">
        <v>207</v>
      </c>
      <c r="C71" t="s">
        <v>188</v>
      </c>
      <c r="D71" s="138">
        <v>36526</v>
      </c>
      <c r="E71" t="s">
        <v>221</v>
      </c>
      <c r="F71">
        <v>1182</v>
      </c>
      <c r="G71" t="s">
        <v>237</v>
      </c>
      <c r="H71" t="s">
        <v>243</v>
      </c>
      <c r="I71">
        <v>8</v>
      </c>
      <c r="J71" t="s">
        <v>208</v>
      </c>
      <c r="K71">
        <v>0</v>
      </c>
      <c r="L71"/>
      <c r="M71" t="s">
        <v>285</v>
      </c>
      <c r="N71">
        <v>0</v>
      </c>
      <c r="O71" t="s">
        <v>191</v>
      </c>
      <c r="P71" t="s">
        <v>192</v>
      </c>
      <c r="Q71" t="s">
        <v>193</v>
      </c>
      <c r="R71">
        <v>240</v>
      </c>
      <c r="S71" t="s">
        <v>242</v>
      </c>
      <c r="T71">
        <v>50</v>
      </c>
      <c r="U71" t="s">
        <v>286</v>
      </c>
      <c r="V71" t="s">
        <v>288</v>
      </c>
      <c r="W71" t="s">
        <v>75</v>
      </c>
      <c r="X71" t="s">
        <v>75</v>
      </c>
      <c r="Y71" t="s">
        <v>75</v>
      </c>
      <c r="Z71" t="s">
        <v>214</v>
      </c>
      <c r="AA71" t="s">
        <v>214</v>
      </c>
      <c r="AB71" t="s">
        <v>215</v>
      </c>
      <c r="AC71" t="s">
        <v>197</v>
      </c>
      <c r="AD71" t="s">
        <v>198</v>
      </c>
      <c r="AE71" t="s">
        <v>199</v>
      </c>
      <c r="AF71">
        <v>34352715</v>
      </c>
      <c r="AG71" t="s">
        <v>200</v>
      </c>
      <c r="AH71">
        <v>0</v>
      </c>
      <c r="AI71" t="s">
        <v>75</v>
      </c>
      <c r="AJ71" t="s">
        <v>201</v>
      </c>
      <c r="AK71" t="s">
        <v>218</v>
      </c>
      <c r="AL71" t="s">
        <v>203</v>
      </c>
      <c r="AM71" t="s">
        <v>219</v>
      </c>
    </row>
    <row r="72" spans="1:39" x14ac:dyDescent="0.25">
      <c r="A72" t="s">
        <v>187</v>
      </c>
      <c r="B72" t="s">
        <v>207</v>
      </c>
      <c r="C72" t="s">
        <v>188</v>
      </c>
      <c r="D72" s="138">
        <v>36526</v>
      </c>
      <c r="E72" t="s">
        <v>221</v>
      </c>
      <c r="F72">
        <v>1182</v>
      </c>
      <c r="G72" t="s">
        <v>237</v>
      </c>
      <c r="H72" t="s">
        <v>243</v>
      </c>
      <c r="I72">
        <v>8</v>
      </c>
      <c r="J72" t="s">
        <v>208</v>
      </c>
      <c r="K72">
        <v>0</v>
      </c>
      <c r="L72"/>
      <c r="M72" t="s">
        <v>285</v>
      </c>
      <c r="N72">
        <v>0</v>
      </c>
      <c r="O72" t="s">
        <v>191</v>
      </c>
      <c r="P72" t="s">
        <v>192</v>
      </c>
      <c r="Q72" t="s">
        <v>193</v>
      </c>
      <c r="R72">
        <v>240</v>
      </c>
      <c r="S72" t="s">
        <v>242</v>
      </c>
      <c r="T72">
        <v>50</v>
      </c>
      <c r="U72" t="s">
        <v>286</v>
      </c>
      <c r="V72" t="s">
        <v>305</v>
      </c>
      <c r="W72" t="s">
        <v>75</v>
      </c>
      <c r="X72" t="s">
        <v>75</v>
      </c>
      <c r="Y72" t="s">
        <v>75</v>
      </c>
      <c r="Z72" t="s">
        <v>214</v>
      </c>
      <c r="AA72" t="s">
        <v>214</v>
      </c>
      <c r="AB72" t="s">
        <v>215</v>
      </c>
      <c r="AC72" t="s">
        <v>197</v>
      </c>
      <c r="AD72" t="s">
        <v>198</v>
      </c>
      <c r="AE72" t="s">
        <v>199</v>
      </c>
      <c r="AF72">
        <v>34352715</v>
      </c>
      <c r="AG72" t="s">
        <v>200</v>
      </c>
      <c r="AH72">
        <v>0</v>
      </c>
      <c r="AI72" t="s">
        <v>75</v>
      </c>
      <c r="AJ72" t="s">
        <v>201</v>
      </c>
      <c r="AK72" t="s">
        <v>218</v>
      </c>
      <c r="AL72" t="s">
        <v>203</v>
      </c>
      <c r="AM72" t="s">
        <v>219</v>
      </c>
    </row>
    <row r="73" spans="1:39" x14ac:dyDescent="0.25">
      <c r="A73" t="s">
        <v>187</v>
      </c>
      <c r="B73" t="s">
        <v>207</v>
      </c>
      <c r="C73" t="s">
        <v>188</v>
      </c>
      <c r="D73" s="138">
        <v>36526</v>
      </c>
      <c r="E73" t="s">
        <v>221</v>
      </c>
      <c r="F73">
        <v>1182</v>
      </c>
      <c r="G73" t="s">
        <v>237</v>
      </c>
      <c r="H73" t="s">
        <v>243</v>
      </c>
      <c r="I73">
        <v>8</v>
      </c>
      <c r="J73" t="s">
        <v>208</v>
      </c>
      <c r="K73">
        <v>0</v>
      </c>
      <c r="L73"/>
      <c r="M73" t="s">
        <v>285</v>
      </c>
      <c r="N73">
        <v>0</v>
      </c>
      <c r="O73" t="s">
        <v>191</v>
      </c>
      <c r="P73" t="s">
        <v>192</v>
      </c>
      <c r="Q73" t="s">
        <v>193</v>
      </c>
      <c r="R73">
        <v>240</v>
      </c>
      <c r="S73" t="s">
        <v>242</v>
      </c>
      <c r="T73">
        <v>50</v>
      </c>
      <c r="U73" t="s">
        <v>286</v>
      </c>
      <c r="V73" t="s">
        <v>289</v>
      </c>
      <c r="W73" t="s">
        <v>75</v>
      </c>
      <c r="X73" t="s">
        <v>75</v>
      </c>
      <c r="Y73" t="s">
        <v>75</v>
      </c>
      <c r="Z73" t="s">
        <v>214</v>
      </c>
      <c r="AA73" t="s">
        <v>214</v>
      </c>
      <c r="AB73" t="s">
        <v>215</v>
      </c>
      <c r="AC73" t="s">
        <v>197</v>
      </c>
      <c r="AD73" t="s">
        <v>198</v>
      </c>
      <c r="AE73" t="s">
        <v>199</v>
      </c>
      <c r="AF73">
        <v>34352715</v>
      </c>
      <c r="AG73" t="s">
        <v>200</v>
      </c>
      <c r="AH73">
        <v>0</v>
      </c>
      <c r="AI73" t="s">
        <v>75</v>
      </c>
      <c r="AJ73" t="s">
        <v>201</v>
      </c>
      <c r="AK73" t="s">
        <v>218</v>
      </c>
      <c r="AL73" t="s">
        <v>203</v>
      </c>
      <c r="AM73" t="s">
        <v>219</v>
      </c>
    </row>
    <row r="74" spans="1:39" x14ac:dyDescent="0.25">
      <c r="A74" t="s">
        <v>187</v>
      </c>
      <c r="B74" t="s">
        <v>207</v>
      </c>
      <c r="C74" t="s">
        <v>188</v>
      </c>
      <c r="D74" s="138">
        <v>36526</v>
      </c>
      <c r="E74" t="s">
        <v>221</v>
      </c>
      <c r="F74">
        <v>1182</v>
      </c>
      <c r="G74" t="s">
        <v>237</v>
      </c>
      <c r="H74" t="s">
        <v>243</v>
      </c>
      <c r="I74">
        <v>8</v>
      </c>
      <c r="J74" t="s">
        <v>208</v>
      </c>
      <c r="K74">
        <v>0</v>
      </c>
      <c r="L74"/>
      <c r="M74" t="s">
        <v>285</v>
      </c>
      <c r="N74">
        <v>0</v>
      </c>
      <c r="O74" t="s">
        <v>191</v>
      </c>
      <c r="P74" t="s">
        <v>192</v>
      </c>
      <c r="Q74" t="s">
        <v>193</v>
      </c>
      <c r="R74">
        <v>240</v>
      </c>
      <c r="S74" t="s">
        <v>242</v>
      </c>
      <c r="T74">
        <v>50</v>
      </c>
      <c r="U74" t="s">
        <v>286</v>
      </c>
      <c r="V74" t="s">
        <v>290</v>
      </c>
      <c r="W74" t="s">
        <v>75</v>
      </c>
      <c r="X74" t="s">
        <v>75</v>
      </c>
      <c r="Y74" t="s">
        <v>75</v>
      </c>
      <c r="Z74" t="s">
        <v>214</v>
      </c>
      <c r="AA74" t="s">
        <v>214</v>
      </c>
      <c r="AB74" t="s">
        <v>215</v>
      </c>
      <c r="AC74" t="s">
        <v>197</v>
      </c>
      <c r="AD74" t="s">
        <v>198</v>
      </c>
      <c r="AE74" t="s">
        <v>199</v>
      </c>
      <c r="AF74">
        <v>34352715</v>
      </c>
      <c r="AG74" t="s">
        <v>200</v>
      </c>
      <c r="AH74">
        <v>0</v>
      </c>
      <c r="AI74" t="s">
        <v>75</v>
      </c>
      <c r="AJ74" t="s">
        <v>201</v>
      </c>
      <c r="AK74" t="s">
        <v>218</v>
      </c>
      <c r="AL74" t="s">
        <v>203</v>
      </c>
      <c r="AM74" t="s">
        <v>219</v>
      </c>
    </row>
    <row r="75" spans="1:39" x14ac:dyDescent="0.25">
      <c r="A75" t="s">
        <v>187</v>
      </c>
      <c r="B75" t="s">
        <v>207</v>
      </c>
      <c r="C75" t="s">
        <v>188</v>
      </c>
      <c r="D75" s="138">
        <v>36526</v>
      </c>
      <c r="E75" t="s">
        <v>221</v>
      </c>
      <c r="F75">
        <v>1182</v>
      </c>
      <c r="G75" t="s">
        <v>237</v>
      </c>
      <c r="H75" t="s">
        <v>243</v>
      </c>
      <c r="I75">
        <v>8</v>
      </c>
      <c r="J75" t="s">
        <v>208</v>
      </c>
      <c r="K75">
        <v>0</v>
      </c>
      <c r="L75"/>
      <c r="M75" t="s">
        <v>285</v>
      </c>
      <c r="N75">
        <v>0</v>
      </c>
      <c r="O75" t="s">
        <v>191</v>
      </c>
      <c r="P75" t="s">
        <v>192</v>
      </c>
      <c r="Q75" t="s">
        <v>193</v>
      </c>
      <c r="R75">
        <v>240</v>
      </c>
      <c r="S75" t="s">
        <v>242</v>
      </c>
      <c r="T75">
        <v>50</v>
      </c>
      <c r="U75" t="s">
        <v>286</v>
      </c>
      <c r="V75" t="s">
        <v>292</v>
      </c>
      <c r="W75" t="s">
        <v>75</v>
      </c>
      <c r="X75" t="s">
        <v>75</v>
      </c>
      <c r="Y75" t="s">
        <v>75</v>
      </c>
      <c r="Z75" t="s">
        <v>214</v>
      </c>
      <c r="AA75" t="s">
        <v>214</v>
      </c>
      <c r="AB75" t="s">
        <v>215</v>
      </c>
      <c r="AC75" t="s">
        <v>197</v>
      </c>
      <c r="AD75" t="s">
        <v>198</v>
      </c>
      <c r="AE75" t="s">
        <v>199</v>
      </c>
      <c r="AF75">
        <v>34352715</v>
      </c>
      <c r="AG75" t="s">
        <v>200</v>
      </c>
      <c r="AH75">
        <v>0</v>
      </c>
      <c r="AI75" t="s">
        <v>75</v>
      </c>
      <c r="AJ75" t="s">
        <v>201</v>
      </c>
      <c r="AK75" t="s">
        <v>218</v>
      </c>
      <c r="AL75" t="s">
        <v>203</v>
      </c>
      <c r="AM75" t="s">
        <v>219</v>
      </c>
    </row>
    <row r="76" spans="1:39" x14ac:dyDescent="0.25">
      <c r="A76" t="s">
        <v>187</v>
      </c>
      <c r="B76" t="s">
        <v>207</v>
      </c>
      <c r="C76" t="s">
        <v>188</v>
      </c>
      <c r="D76" s="138">
        <v>36526</v>
      </c>
      <c r="E76" t="s">
        <v>221</v>
      </c>
      <c r="F76">
        <v>1182</v>
      </c>
      <c r="G76" t="s">
        <v>237</v>
      </c>
      <c r="H76" t="s">
        <v>243</v>
      </c>
      <c r="I76">
        <v>8</v>
      </c>
      <c r="J76" t="s">
        <v>208</v>
      </c>
      <c r="K76">
        <v>0</v>
      </c>
      <c r="L76"/>
      <c r="M76" t="s">
        <v>285</v>
      </c>
      <c r="N76">
        <v>0</v>
      </c>
      <c r="O76" t="s">
        <v>191</v>
      </c>
      <c r="P76" t="s">
        <v>192</v>
      </c>
      <c r="Q76" t="s">
        <v>193</v>
      </c>
      <c r="R76">
        <v>240</v>
      </c>
      <c r="S76" t="s">
        <v>242</v>
      </c>
      <c r="T76">
        <v>50</v>
      </c>
      <c r="U76" t="s">
        <v>286</v>
      </c>
      <c r="V76" t="s">
        <v>293</v>
      </c>
      <c r="W76" t="s">
        <v>75</v>
      </c>
      <c r="X76" t="s">
        <v>75</v>
      </c>
      <c r="Y76" t="s">
        <v>75</v>
      </c>
      <c r="Z76" t="s">
        <v>214</v>
      </c>
      <c r="AA76" t="s">
        <v>214</v>
      </c>
      <c r="AB76" t="s">
        <v>215</v>
      </c>
      <c r="AC76" t="s">
        <v>197</v>
      </c>
      <c r="AD76" t="s">
        <v>198</v>
      </c>
      <c r="AE76" t="s">
        <v>199</v>
      </c>
      <c r="AF76">
        <v>34352715</v>
      </c>
      <c r="AG76" t="s">
        <v>200</v>
      </c>
      <c r="AH76">
        <v>0</v>
      </c>
      <c r="AI76" t="s">
        <v>75</v>
      </c>
      <c r="AJ76" t="s">
        <v>201</v>
      </c>
      <c r="AK76" t="s">
        <v>218</v>
      </c>
      <c r="AL76" t="s">
        <v>203</v>
      </c>
      <c r="AM76" t="s">
        <v>219</v>
      </c>
    </row>
    <row r="77" spans="1:39" x14ac:dyDescent="0.25">
      <c r="A77" t="s">
        <v>187</v>
      </c>
      <c r="B77" t="s">
        <v>207</v>
      </c>
      <c r="C77" t="s">
        <v>188</v>
      </c>
      <c r="D77" s="138">
        <v>36526</v>
      </c>
      <c r="E77" t="s">
        <v>221</v>
      </c>
      <c r="F77">
        <v>1182</v>
      </c>
      <c r="G77" t="s">
        <v>237</v>
      </c>
      <c r="H77" t="s">
        <v>243</v>
      </c>
      <c r="I77">
        <v>8</v>
      </c>
      <c r="J77" t="s">
        <v>208</v>
      </c>
      <c r="K77">
        <v>0</v>
      </c>
      <c r="L77"/>
      <c r="M77" t="s">
        <v>285</v>
      </c>
      <c r="N77">
        <v>0</v>
      </c>
      <c r="O77" t="s">
        <v>191</v>
      </c>
      <c r="P77" t="s">
        <v>192</v>
      </c>
      <c r="Q77" t="s">
        <v>193</v>
      </c>
      <c r="R77">
        <v>240</v>
      </c>
      <c r="S77" t="s">
        <v>242</v>
      </c>
      <c r="T77">
        <v>50</v>
      </c>
      <c r="U77" t="s">
        <v>294</v>
      </c>
      <c r="V77" t="s">
        <v>295</v>
      </c>
      <c r="W77" t="s">
        <v>75</v>
      </c>
      <c r="X77" t="s">
        <v>75</v>
      </c>
      <c r="Y77" t="s">
        <v>75</v>
      </c>
      <c r="Z77" t="s">
        <v>214</v>
      </c>
      <c r="AA77" t="s">
        <v>214</v>
      </c>
      <c r="AB77" t="s">
        <v>215</v>
      </c>
      <c r="AC77" t="s">
        <v>197</v>
      </c>
      <c r="AD77" t="s">
        <v>198</v>
      </c>
      <c r="AE77" t="s">
        <v>199</v>
      </c>
      <c r="AF77">
        <v>34352715</v>
      </c>
      <c r="AG77" t="s">
        <v>200</v>
      </c>
      <c r="AH77">
        <v>0</v>
      </c>
      <c r="AI77" t="s">
        <v>75</v>
      </c>
      <c r="AJ77" t="s">
        <v>201</v>
      </c>
      <c r="AK77" t="s">
        <v>218</v>
      </c>
      <c r="AL77" t="s">
        <v>203</v>
      </c>
      <c r="AM77" t="s">
        <v>219</v>
      </c>
    </row>
    <row r="78" spans="1:39" x14ac:dyDescent="0.25">
      <c r="A78" t="s">
        <v>187</v>
      </c>
      <c r="B78" t="s">
        <v>207</v>
      </c>
      <c r="C78" t="s">
        <v>188</v>
      </c>
      <c r="D78" s="138">
        <v>36526</v>
      </c>
      <c r="E78" t="s">
        <v>221</v>
      </c>
      <c r="F78">
        <v>1182</v>
      </c>
      <c r="G78" t="s">
        <v>237</v>
      </c>
      <c r="H78" t="s">
        <v>243</v>
      </c>
      <c r="I78">
        <v>8</v>
      </c>
      <c r="J78" t="s">
        <v>208</v>
      </c>
      <c r="K78">
        <v>0</v>
      </c>
      <c r="L78"/>
      <c r="M78" t="s">
        <v>285</v>
      </c>
      <c r="N78">
        <v>0</v>
      </c>
      <c r="O78" t="s">
        <v>191</v>
      </c>
      <c r="P78" t="s">
        <v>192</v>
      </c>
      <c r="Q78" t="s">
        <v>193</v>
      </c>
      <c r="R78">
        <v>240</v>
      </c>
      <c r="S78" t="s">
        <v>242</v>
      </c>
      <c r="T78">
        <v>50</v>
      </c>
      <c r="U78" t="s">
        <v>294</v>
      </c>
      <c r="V78" t="s">
        <v>306</v>
      </c>
      <c r="W78" t="s">
        <v>75</v>
      </c>
      <c r="X78" t="s">
        <v>75</v>
      </c>
      <c r="Y78" t="s">
        <v>75</v>
      </c>
      <c r="Z78" t="s">
        <v>214</v>
      </c>
      <c r="AA78" t="s">
        <v>214</v>
      </c>
      <c r="AB78" t="s">
        <v>215</v>
      </c>
      <c r="AC78" t="s">
        <v>197</v>
      </c>
      <c r="AD78" t="s">
        <v>198</v>
      </c>
      <c r="AE78" t="s">
        <v>199</v>
      </c>
      <c r="AF78">
        <v>34352715</v>
      </c>
      <c r="AG78" t="s">
        <v>200</v>
      </c>
      <c r="AH78">
        <v>0</v>
      </c>
      <c r="AI78" t="s">
        <v>75</v>
      </c>
      <c r="AJ78" t="s">
        <v>201</v>
      </c>
      <c r="AK78" t="s">
        <v>218</v>
      </c>
      <c r="AL78" t="s">
        <v>203</v>
      </c>
      <c r="AM78" t="s">
        <v>219</v>
      </c>
    </row>
    <row r="79" spans="1:39" x14ac:dyDescent="0.25">
      <c r="A79" t="s">
        <v>187</v>
      </c>
      <c r="B79" t="s">
        <v>207</v>
      </c>
      <c r="C79" t="s">
        <v>188</v>
      </c>
      <c r="D79" s="138">
        <v>36526</v>
      </c>
      <c r="E79" t="s">
        <v>221</v>
      </c>
      <c r="F79">
        <v>1182</v>
      </c>
      <c r="G79" t="s">
        <v>237</v>
      </c>
      <c r="H79" t="s">
        <v>243</v>
      </c>
      <c r="I79">
        <v>8</v>
      </c>
      <c r="J79" t="s">
        <v>208</v>
      </c>
      <c r="K79">
        <v>0</v>
      </c>
      <c r="L79"/>
      <c r="M79" t="s">
        <v>285</v>
      </c>
      <c r="N79">
        <v>0</v>
      </c>
      <c r="O79" t="s">
        <v>191</v>
      </c>
      <c r="P79" t="s">
        <v>192</v>
      </c>
      <c r="Q79" t="s">
        <v>193</v>
      </c>
      <c r="R79">
        <v>240</v>
      </c>
      <c r="S79" t="s">
        <v>242</v>
      </c>
      <c r="T79">
        <v>50</v>
      </c>
      <c r="U79" t="s">
        <v>294</v>
      </c>
      <c r="V79" t="s">
        <v>296</v>
      </c>
      <c r="W79" t="s">
        <v>75</v>
      </c>
      <c r="X79" t="s">
        <v>75</v>
      </c>
      <c r="Y79" t="s">
        <v>75</v>
      </c>
      <c r="Z79" t="s">
        <v>214</v>
      </c>
      <c r="AA79" t="s">
        <v>214</v>
      </c>
      <c r="AB79" t="s">
        <v>215</v>
      </c>
      <c r="AC79" t="s">
        <v>197</v>
      </c>
      <c r="AD79" t="s">
        <v>198</v>
      </c>
      <c r="AE79" t="s">
        <v>199</v>
      </c>
      <c r="AF79">
        <v>34352715</v>
      </c>
      <c r="AG79" t="s">
        <v>200</v>
      </c>
      <c r="AH79">
        <v>0</v>
      </c>
      <c r="AI79" t="s">
        <v>75</v>
      </c>
      <c r="AJ79" t="s">
        <v>201</v>
      </c>
      <c r="AK79" t="s">
        <v>218</v>
      </c>
      <c r="AL79" t="s">
        <v>203</v>
      </c>
      <c r="AM79" t="s">
        <v>219</v>
      </c>
    </row>
    <row r="80" spans="1:39" x14ac:dyDescent="0.25">
      <c r="A80" t="s">
        <v>187</v>
      </c>
      <c r="B80" t="s">
        <v>207</v>
      </c>
      <c r="C80" t="s">
        <v>188</v>
      </c>
      <c r="D80" s="138">
        <v>36526</v>
      </c>
      <c r="E80" t="s">
        <v>221</v>
      </c>
      <c r="F80">
        <v>1182</v>
      </c>
      <c r="G80" t="s">
        <v>237</v>
      </c>
      <c r="H80" t="s">
        <v>243</v>
      </c>
      <c r="I80">
        <v>8</v>
      </c>
      <c r="J80" t="s">
        <v>208</v>
      </c>
      <c r="K80">
        <v>0</v>
      </c>
      <c r="L80"/>
      <c r="M80" t="s">
        <v>285</v>
      </c>
      <c r="N80">
        <v>0</v>
      </c>
      <c r="O80" t="s">
        <v>191</v>
      </c>
      <c r="P80" t="s">
        <v>192</v>
      </c>
      <c r="Q80" t="s">
        <v>193</v>
      </c>
      <c r="R80">
        <v>240</v>
      </c>
      <c r="S80" t="s">
        <v>242</v>
      </c>
      <c r="T80">
        <v>50</v>
      </c>
      <c r="U80" t="s">
        <v>294</v>
      </c>
      <c r="V80" t="s">
        <v>297</v>
      </c>
      <c r="W80" t="s">
        <v>75</v>
      </c>
      <c r="X80" t="s">
        <v>75</v>
      </c>
      <c r="Y80" t="s">
        <v>75</v>
      </c>
      <c r="Z80" t="s">
        <v>214</v>
      </c>
      <c r="AA80" t="s">
        <v>214</v>
      </c>
      <c r="AB80" t="s">
        <v>215</v>
      </c>
      <c r="AC80" t="s">
        <v>197</v>
      </c>
      <c r="AD80" t="s">
        <v>198</v>
      </c>
      <c r="AE80" t="s">
        <v>199</v>
      </c>
      <c r="AF80">
        <v>34352715</v>
      </c>
      <c r="AG80" t="s">
        <v>200</v>
      </c>
      <c r="AH80">
        <v>0</v>
      </c>
      <c r="AI80" t="s">
        <v>75</v>
      </c>
      <c r="AJ80" t="s">
        <v>201</v>
      </c>
      <c r="AK80" t="s">
        <v>218</v>
      </c>
      <c r="AL80" t="s">
        <v>203</v>
      </c>
      <c r="AM80" t="s">
        <v>219</v>
      </c>
    </row>
    <row r="81" spans="1:39" x14ac:dyDescent="0.25">
      <c r="A81" t="s">
        <v>187</v>
      </c>
      <c r="B81" t="s">
        <v>207</v>
      </c>
      <c r="C81" t="s">
        <v>188</v>
      </c>
      <c r="D81" s="138">
        <v>36526</v>
      </c>
      <c r="E81" t="s">
        <v>221</v>
      </c>
      <c r="F81">
        <v>1182</v>
      </c>
      <c r="G81" t="s">
        <v>237</v>
      </c>
      <c r="H81" t="s">
        <v>243</v>
      </c>
      <c r="I81">
        <v>8</v>
      </c>
      <c r="J81" t="s">
        <v>208</v>
      </c>
      <c r="K81">
        <v>0</v>
      </c>
      <c r="L81"/>
      <c r="M81" t="s">
        <v>285</v>
      </c>
      <c r="N81">
        <v>0</v>
      </c>
      <c r="O81" t="s">
        <v>191</v>
      </c>
      <c r="P81" t="s">
        <v>192</v>
      </c>
      <c r="Q81" t="s">
        <v>193</v>
      </c>
      <c r="R81">
        <v>240</v>
      </c>
      <c r="S81" t="s">
        <v>242</v>
      </c>
      <c r="T81">
        <v>50</v>
      </c>
      <c r="U81" t="s">
        <v>294</v>
      </c>
      <c r="V81" t="s">
        <v>298</v>
      </c>
      <c r="W81" t="s">
        <v>75</v>
      </c>
      <c r="X81" t="s">
        <v>75</v>
      </c>
      <c r="Y81" t="s">
        <v>75</v>
      </c>
      <c r="Z81" t="s">
        <v>214</v>
      </c>
      <c r="AA81" t="s">
        <v>214</v>
      </c>
      <c r="AB81" t="s">
        <v>215</v>
      </c>
      <c r="AC81" t="s">
        <v>197</v>
      </c>
      <c r="AD81" t="s">
        <v>198</v>
      </c>
      <c r="AE81" t="s">
        <v>199</v>
      </c>
      <c r="AF81">
        <v>34352715</v>
      </c>
      <c r="AG81" t="s">
        <v>200</v>
      </c>
      <c r="AH81">
        <v>0</v>
      </c>
      <c r="AI81" t="s">
        <v>75</v>
      </c>
      <c r="AJ81" t="s">
        <v>201</v>
      </c>
      <c r="AK81" t="s">
        <v>218</v>
      </c>
      <c r="AL81" t="s">
        <v>203</v>
      </c>
      <c r="AM81" t="s">
        <v>219</v>
      </c>
    </row>
    <row r="82" spans="1:39" x14ac:dyDescent="0.25">
      <c r="A82" t="s">
        <v>187</v>
      </c>
      <c r="B82" t="s">
        <v>207</v>
      </c>
      <c r="C82" t="s">
        <v>188</v>
      </c>
      <c r="D82" s="138">
        <v>36526</v>
      </c>
      <c r="E82" t="s">
        <v>221</v>
      </c>
      <c r="F82">
        <v>1182</v>
      </c>
      <c r="G82" t="s">
        <v>237</v>
      </c>
      <c r="H82" t="s">
        <v>243</v>
      </c>
      <c r="I82">
        <v>8</v>
      </c>
      <c r="J82" t="s">
        <v>208</v>
      </c>
      <c r="K82">
        <v>0</v>
      </c>
      <c r="L82"/>
      <c r="M82" t="s">
        <v>285</v>
      </c>
      <c r="N82">
        <v>0</v>
      </c>
      <c r="O82" t="s">
        <v>191</v>
      </c>
      <c r="P82" t="s">
        <v>192</v>
      </c>
      <c r="Q82" t="s">
        <v>193</v>
      </c>
      <c r="R82">
        <v>240</v>
      </c>
      <c r="S82" t="s">
        <v>242</v>
      </c>
      <c r="T82">
        <v>50</v>
      </c>
      <c r="U82" t="s">
        <v>294</v>
      </c>
      <c r="V82" t="s">
        <v>300</v>
      </c>
      <c r="W82" t="s">
        <v>75</v>
      </c>
      <c r="X82" t="s">
        <v>75</v>
      </c>
      <c r="Y82" t="s">
        <v>75</v>
      </c>
      <c r="Z82" t="s">
        <v>214</v>
      </c>
      <c r="AA82" t="s">
        <v>214</v>
      </c>
      <c r="AB82" t="s">
        <v>215</v>
      </c>
      <c r="AC82" t="s">
        <v>197</v>
      </c>
      <c r="AD82" t="s">
        <v>198</v>
      </c>
      <c r="AE82" t="s">
        <v>199</v>
      </c>
      <c r="AF82">
        <v>34352715</v>
      </c>
      <c r="AG82" t="s">
        <v>200</v>
      </c>
      <c r="AH82">
        <v>0</v>
      </c>
      <c r="AI82" t="s">
        <v>75</v>
      </c>
      <c r="AJ82" t="s">
        <v>201</v>
      </c>
      <c r="AK82" t="s">
        <v>218</v>
      </c>
      <c r="AL82" t="s">
        <v>203</v>
      </c>
      <c r="AM82" t="s">
        <v>219</v>
      </c>
    </row>
    <row r="83" spans="1:39" x14ac:dyDescent="0.25">
      <c r="A83" t="s">
        <v>187</v>
      </c>
      <c r="B83" t="s">
        <v>207</v>
      </c>
      <c r="C83" t="s">
        <v>188</v>
      </c>
      <c r="D83" s="138">
        <v>36526</v>
      </c>
      <c r="E83" t="s">
        <v>221</v>
      </c>
      <c r="F83">
        <v>1182</v>
      </c>
      <c r="G83" t="s">
        <v>237</v>
      </c>
      <c r="H83" t="s">
        <v>243</v>
      </c>
      <c r="I83">
        <v>8</v>
      </c>
      <c r="J83" t="s">
        <v>208</v>
      </c>
      <c r="K83">
        <v>0</v>
      </c>
      <c r="L83"/>
      <c r="M83" t="s">
        <v>285</v>
      </c>
      <c r="N83">
        <v>0</v>
      </c>
      <c r="O83" t="s">
        <v>191</v>
      </c>
      <c r="P83" t="s">
        <v>192</v>
      </c>
      <c r="Q83" t="s">
        <v>193</v>
      </c>
      <c r="R83">
        <v>240</v>
      </c>
      <c r="S83" t="s">
        <v>242</v>
      </c>
      <c r="T83">
        <v>50</v>
      </c>
      <c r="U83" t="s">
        <v>294</v>
      </c>
      <c r="V83" t="s">
        <v>301</v>
      </c>
      <c r="W83" t="s">
        <v>75</v>
      </c>
      <c r="X83" t="s">
        <v>75</v>
      </c>
      <c r="Y83" t="s">
        <v>75</v>
      </c>
      <c r="Z83" t="s">
        <v>214</v>
      </c>
      <c r="AA83" t="s">
        <v>214</v>
      </c>
      <c r="AB83" t="s">
        <v>215</v>
      </c>
      <c r="AC83" t="s">
        <v>197</v>
      </c>
      <c r="AD83" t="s">
        <v>198</v>
      </c>
      <c r="AE83" t="s">
        <v>199</v>
      </c>
      <c r="AF83">
        <v>34352715</v>
      </c>
      <c r="AG83" t="s">
        <v>200</v>
      </c>
      <c r="AH83">
        <v>0</v>
      </c>
      <c r="AI83" t="s">
        <v>75</v>
      </c>
      <c r="AJ83" t="s">
        <v>201</v>
      </c>
      <c r="AK83" t="s">
        <v>218</v>
      </c>
      <c r="AL83" t="s">
        <v>203</v>
      </c>
      <c r="AM83" t="s">
        <v>219</v>
      </c>
    </row>
    <row r="84" spans="1:39" x14ac:dyDescent="0.25">
      <c r="A84" t="s">
        <v>187</v>
      </c>
      <c r="B84" t="s">
        <v>207</v>
      </c>
      <c r="C84" t="s">
        <v>188</v>
      </c>
      <c r="D84" s="138">
        <v>36526</v>
      </c>
      <c r="E84" t="s">
        <v>221</v>
      </c>
      <c r="F84">
        <v>1182</v>
      </c>
      <c r="G84" t="s">
        <v>237</v>
      </c>
      <c r="H84" t="s">
        <v>243</v>
      </c>
      <c r="I84">
        <v>8</v>
      </c>
      <c r="J84" t="s">
        <v>208</v>
      </c>
      <c r="K84">
        <v>0</v>
      </c>
      <c r="L84"/>
      <c r="M84" t="s">
        <v>285</v>
      </c>
      <c r="N84">
        <v>0</v>
      </c>
      <c r="O84" t="s">
        <v>191</v>
      </c>
      <c r="P84" t="s">
        <v>192</v>
      </c>
      <c r="Q84" t="s">
        <v>193</v>
      </c>
      <c r="R84">
        <v>240</v>
      </c>
      <c r="S84" t="s">
        <v>242</v>
      </c>
      <c r="T84">
        <v>50</v>
      </c>
      <c r="U84" t="s">
        <v>294</v>
      </c>
      <c r="V84" t="s">
        <v>302</v>
      </c>
      <c r="W84" t="s">
        <v>75</v>
      </c>
      <c r="X84" t="s">
        <v>75</v>
      </c>
      <c r="Y84" t="s">
        <v>75</v>
      </c>
      <c r="Z84" t="s">
        <v>214</v>
      </c>
      <c r="AA84" t="s">
        <v>214</v>
      </c>
      <c r="AB84" t="s">
        <v>215</v>
      </c>
      <c r="AC84" t="s">
        <v>197</v>
      </c>
      <c r="AD84" t="s">
        <v>198</v>
      </c>
      <c r="AE84" t="s">
        <v>199</v>
      </c>
      <c r="AF84">
        <v>34352715</v>
      </c>
      <c r="AG84" t="s">
        <v>200</v>
      </c>
      <c r="AH84">
        <v>0</v>
      </c>
      <c r="AI84" t="s">
        <v>75</v>
      </c>
      <c r="AJ84" t="s">
        <v>201</v>
      </c>
      <c r="AK84" t="s">
        <v>218</v>
      </c>
      <c r="AL84" t="s">
        <v>203</v>
      </c>
      <c r="AM84" t="s">
        <v>219</v>
      </c>
    </row>
    <row r="85" spans="1:39" x14ac:dyDescent="0.25">
      <c r="A85" t="s">
        <v>187</v>
      </c>
      <c r="B85" t="s">
        <v>207</v>
      </c>
      <c r="C85" t="s">
        <v>188</v>
      </c>
      <c r="D85" s="138">
        <v>36526</v>
      </c>
      <c r="E85" t="s">
        <v>221</v>
      </c>
      <c r="F85">
        <v>1182</v>
      </c>
      <c r="G85" t="s">
        <v>237</v>
      </c>
      <c r="H85" t="s">
        <v>243</v>
      </c>
      <c r="I85">
        <v>8</v>
      </c>
      <c r="J85" t="s">
        <v>208</v>
      </c>
      <c r="K85">
        <v>0</v>
      </c>
      <c r="L85"/>
      <c r="M85" t="s">
        <v>285</v>
      </c>
      <c r="N85">
        <v>0</v>
      </c>
      <c r="O85" t="s">
        <v>191</v>
      </c>
      <c r="P85" t="s">
        <v>192</v>
      </c>
      <c r="Q85" t="s">
        <v>193</v>
      </c>
      <c r="R85">
        <v>240</v>
      </c>
      <c r="S85" t="s">
        <v>242</v>
      </c>
      <c r="T85">
        <v>50</v>
      </c>
      <c r="U85" t="s">
        <v>294</v>
      </c>
      <c r="V85" t="s">
        <v>303</v>
      </c>
      <c r="W85" t="s">
        <v>75</v>
      </c>
      <c r="X85" t="s">
        <v>75</v>
      </c>
      <c r="Y85" t="s">
        <v>75</v>
      </c>
      <c r="Z85" t="s">
        <v>214</v>
      </c>
      <c r="AA85" t="s">
        <v>214</v>
      </c>
      <c r="AB85" t="s">
        <v>215</v>
      </c>
      <c r="AC85" t="s">
        <v>197</v>
      </c>
      <c r="AD85" t="s">
        <v>198</v>
      </c>
      <c r="AE85" t="s">
        <v>199</v>
      </c>
      <c r="AF85">
        <v>34352715</v>
      </c>
      <c r="AG85" t="s">
        <v>200</v>
      </c>
      <c r="AH85">
        <v>0</v>
      </c>
      <c r="AI85" t="s">
        <v>75</v>
      </c>
      <c r="AJ85" t="s">
        <v>201</v>
      </c>
      <c r="AK85" t="s">
        <v>218</v>
      </c>
      <c r="AL85" t="s">
        <v>203</v>
      </c>
      <c r="AM85" t="s">
        <v>219</v>
      </c>
    </row>
    <row r="86" spans="1:39" x14ac:dyDescent="0.25">
      <c r="A86" t="s">
        <v>187</v>
      </c>
      <c r="B86" t="s">
        <v>207</v>
      </c>
      <c r="C86" t="s">
        <v>188</v>
      </c>
      <c r="D86" s="138">
        <v>36526</v>
      </c>
      <c r="E86" t="s">
        <v>221</v>
      </c>
      <c r="F86">
        <v>1191</v>
      </c>
      <c r="G86" t="s">
        <v>237</v>
      </c>
      <c r="H86" t="s">
        <v>243</v>
      </c>
      <c r="I86">
        <v>8</v>
      </c>
      <c r="J86" t="s">
        <v>208</v>
      </c>
      <c r="K86">
        <v>0</v>
      </c>
      <c r="L86"/>
      <c r="M86" t="s">
        <v>285</v>
      </c>
      <c r="N86">
        <v>0</v>
      </c>
      <c r="O86" t="s">
        <v>191</v>
      </c>
      <c r="P86" t="s">
        <v>192</v>
      </c>
      <c r="Q86" t="s">
        <v>193</v>
      </c>
      <c r="R86">
        <v>240</v>
      </c>
      <c r="S86" t="s">
        <v>242</v>
      </c>
      <c r="T86">
        <v>50</v>
      </c>
      <c r="U86" t="s">
        <v>286</v>
      </c>
      <c r="V86" t="s">
        <v>287</v>
      </c>
      <c r="W86" t="s">
        <v>75</v>
      </c>
      <c r="X86" t="s">
        <v>75</v>
      </c>
      <c r="Y86" t="s">
        <v>75</v>
      </c>
      <c r="Z86" t="s">
        <v>214</v>
      </c>
      <c r="AA86" t="s">
        <v>214</v>
      </c>
      <c r="AB86" t="s">
        <v>215</v>
      </c>
      <c r="AC86" t="s">
        <v>197</v>
      </c>
      <c r="AD86" t="s">
        <v>255</v>
      </c>
      <c r="AE86" t="s">
        <v>256</v>
      </c>
      <c r="AF86">
        <v>34352715</v>
      </c>
      <c r="AG86" t="s">
        <v>200</v>
      </c>
      <c r="AH86">
        <v>0</v>
      </c>
      <c r="AI86" t="s">
        <v>75</v>
      </c>
      <c r="AJ86" t="s">
        <v>201</v>
      </c>
      <c r="AK86" t="s">
        <v>218</v>
      </c>
      <c r="AL86" t="s">
        <v>203</v>
      </c>
      <c r="AM86" t="s">
        <v>219</v>
      </c>
    </row>
    <row r="87" spans="1:39" x14ac:dyDescent="0.25">
      <c r="A87" t="s">
        <v>187</v>
      </c>
      <c r="B87" t="s">
        <v>207</v>
      </c>
      <c r="C87" t="s">
        <v>188</v>
      </c>
      <c r="D87" s="138">
        <v>36526</v>
      </c>
      <c r="E87" t="s">
        <v>221</v>
      </c>
      <c r="F87">
        <v>1191</v>
      </c>
      <c r="G87" t="s">
        <v>237</v>
      </c>
      <c r="H87" t="s">
        <v>243</v>
      </c>
      <c r="I87">
        <v>8</v>
      </c>
      <c r="J87" t="s">
        <v>208</v>
      </c>
      <c r="K87">
        <v>0</v>
      </c>
      <c r="L87"/>
      <c r="M87" t="s">
        <v>285</v>
      </c>
      <c r="N87">
        <v>0</v>
      </c>
      <c r="O87" t="s">
        <v>191</v>
      </c>
      <c r="P87" t="s">
        <v>192</v>
      </c>
      <c r="Q87" t="s">
        <v>193</v>
      </c>
      <c r="R87">
        <v>240</v>
      </c>
      <c r="S87" t="s">
        <v>242</v>
      </c>
      <c r="T87">
        <v>50</v>
      </c>
      <c r="U87" t="s">
        <v>286</v>
      </c>
      <c r="V87" t="s">
        <v>304</v>
      </c>
      <c r="W87" t="s">
        <v>75</v>
      </c>
      <c r="X87" t="s">
        <v>75</v>
      </c>
      <c r="Y87" t="s">
        <v>75</v>
      </c>
      <c r="Z87" t="s">
        <v>214</v>
      </c>
      <c r="AA87" t="s">
        <v>214</v>
      </c>
      <c r="AB87" t="s">
        <v>215</v>
      </c>
      <c r="AC87" t="s">
        <v>197</v>
      </c>
      <c r="AD87" t="s">
        <v>255</v>
      </c>
      <c r="AE87" t="s">
        <v>256</v>
      </c>
      <c r="AF87">
        <v>34352715</v>
      </c>
      <c r="AG87" t="s">
        <v>200</v>
      </c>
      <c r="AH87">
        <v>0</v>
      </c>
      <c r="AI87" t="s">
        <v>75</v>
      </c>
      <c r="AJ87" t="s">
        <v>201</v>
      </c>
      <c r="AK87" t="s">
        <v>218</v>
      </c>
      <c r="AL87" t="s">
        <v>203</v>
      </c>
      <c r="AM87" t="s">
        <v>219</v>
      </c>
    </row>
    <row r="88" spans="1:39" x14ac:dyDescent="0.25">
      <c r="A88" t="s">
        <v>187</v>
      </c>
      <c r="B88" t="s">
        <v>207</v>
      </c>
      <c r="C88" t="s">
        <v>188</v>
      </c>
      <c r="D88" s="138">
        <v>36526</v>
      </c>
      <c r="E88" t="s">
        <v>221</v>
      </c>
      <c r="F88">
        <v>1191</v>
      </c>
      <c r="G88" t="s">
        <v>237</v>
      </c>
      <c r="H88" t="s">
        <v>243</v>
      </c>
      <c r="I88">
        <v>8</v>
      </c>
      <c r="J88" t="s">
        <v>208</v>
      </c>
      <c r="K88">
        <v>0</v>
      </c>
      <c r="L88"/>
      <c r="M88" t="s">
        <v>285</v>
      </c>
      <c r="N88">
        <v>0</v>
      </c>
      <c r="O88" t="s">
        <v>191</v>
      </c>
      <c r="P88" t="s">
        <v>192</v>
      </c>
      <c r="Q88" t="s">
        <v>193</v>
      </c>
      <c r="R88">
        <v>240</v>
      </c>
      <c r="S88" t="s">
        <v>242</v>
      </c>
      <c r="T88">
        <v>50</v>
      </c>
      <c r="U88" t="s">
        <v>286</v>
      </c>
      <c r="V88" t="s">
        <v>288</v>
      </c>
      <c r="W88" t="s">
        <v>75</v>
      </c>
      <c r="X88" t="s">
        <v>75</v>
      </c>
      <c r="Y88" t="s">
        <v>75</v>
      </c>
      <c r="Z88" t="s">
        <v>214</v>
      </c>
      <c r="AA88" t="s">
        <v>214</v>
      </c>
      <c r="AB88" t="s">
        <v>215</v>
      </c>
      <c r="AC88" t="s">
        <v>197</v>
      </c>
      <c r="AD88" t="s">
        <v>255</v>
      </c>
      <c r="AE88" t="s">
        <v>256</v>
      </c>
      <c r="AF88">
        <v>34352715</v>
      </c>
      <c r="AG88" t="s">
        <v>200</v>
      </c>
      <c r="AH88">
        <v>0</v>
      </c>
      <c r="AI88" t="s">
        <v>75</v>
      </c>
      <c r="AJ88" t="s">
        <v>201</v>
      </c>
      <c r="AK88" t="s">
        <v>218</v>
      </c>
      <c r="AL88" t="s">
        <v>203</v>
      </c>
      <c r="AM88" t="s">
        <v>219</v>
      </c>
    </row>
    <row r="89" spans="1:39" x14ac:dyDescent="0.25">
      <c r="A89" t="s">
        <v>187</v>
      </c>
      <c r="B89" t="s">
        <v>207</v>
      </c>
      <c r="C89" t="s">
        <v>188</v>
      </c>
      <c r="D89" s="138">
        <v>36526</v>
      </c>
      <c r="E89" t="s">
        <v>221</v>
      </c>
      <c r="F89">
        <v>1191</v>
      </c>
      <c r="G89" t="s">
        <v>237</v>
      </c>
      <c r="H89" t="s">
        <v>243</v>
      </c>
      <c r="I89">
        <v>8</v>
      </c>
      <c r="J89" t="s">
        <v>208</v>
      </c>
      <c r="K89">
        <v>0</v>
      </c>
      <c r="L89"/>
      <c r="M89" t="s">
        <v>285</v>
      </c>
      <c r="N89">
        <v>0</v>
      </c>
      <c r="O89" t="s">
        <v>191</v>
      </c>
      <c r="P89" t="s">
        <v>192</v>
      </c>
      <c r="Q89" t="s">
        <v>193</v>
      </c>
      <c r="R89">
        <v>240</v>
      </c>
      <c r="S89" t="s">
        <v>242</v>
      </c>
      <c r="T89">
        <v>50</v>
      </c>
      <c r="U89" t="s">
        <v>286</v>
      </c>
      <c r="V89" t="s">
        <v>305</v>
      </c>
      <c r="W89" t="s">
        <v>75</v>
      </c>
      <c r="X89" t="s">
        <v>75</v>
      </c>
      <c r="Y89" t="s">
        <v>75</v>
      </c>
      <c r="Z89" t="s">
        <v>214</v>
      </c>
      <c r="AA89" t="s">
        <v>214</v>
      </c>
      <c r="AB89" t="s">
        <v>215</v>
      </c>
      <c r="AC89" t="s">
        <v>197</v>
      </c>
      <c r="AD89" t="s">
        <v>255</v>
      </c>
      <c r="AE89" t="s">
        <v>256</v>
      </c>
      <c r="AF89">
        <v>34352715</v>
      </c>
      <c r="AG89" t="s">
        <v>200</v>
      </c>
      <c r="AH89">
        <v>0</v>
      </c>
      <c r="AI89" t="s">
        <v>75</v>
      </c>
      <c r="AJ89" t="s">
        <v>201</v>
      </c>
      <c r="AK89" t="s">
        <v>218</v>
      </c>
      <c r="AL89" t="s">
        <v>203</v>
      </c>
      <c r="AM89" t="s">
        <v>219</v>
      </c>
    </row>
    <row r="90" spans="1:39" x14ac:dyDescent="0.25">
      <c r="A90" t="s">
        <v>187</v>
      </c>
      <c r="B90" t="s">
        <v>207</v>
      </c>
      <c r="C90" t="s">
        <v>188</v>
      </c>
      <c r="D90" s="138">
        <v>36526</v>
      </c>
      <c r="E90" t="s">
        <v>221</v>
      </c>
      <c r="F90">
        <v>1191</v>
      </c>
      <c r="G90" t="s">
        <v>237</v>
      </c>
      <c r="H90" t="s">
        <v>243</v>
      </c>
      <c r="I90">
        <v>8</v>
      </c>
      <c r="J90" t="s">
        <v>208</v>
      </c>
      <c r="K90">
        <v>0</v>
      </c>
      <c r="L90"/>
      <c r="M90" t="s">
        <v>285</v>
      </c>
      <c r="N90">
        <v>0</v>
      </c>
      <c r="O90" t="s">
        <v>191</v>
      </c>
      <c r="P90" t="s">
        <v>192</v>
      </c>
      <c r="Q90" t="s">
        <v>193</v>
      </c>
      <c r="R90">
        <v>240</v>
      </c>
      <c r="S90" t="s">
        <v>242</v>
      </c>
      <c r="T90">
        <v>50</v>
      </c>
      <c r="U90" t="s">
        <v>286</v>
      </c>
      <c r="V90" t="s">
        <v>289</v>
      </c>
      <c r="W90" t="s">
        <v>75</v>
      </c>
      <c r="X90" t="s">
        <v>75</v>
      </c>
      <c r="Y90" t="s">
        <v>75</v>
      </c>
      <c r="Z90" t="s">
        <v>214</v>
      </c>
      <c r="AA90" t="s">
        <v>214</v>
      </c>
      <c r="AB90" t="s">
        <v>215</v>
      </c>
      <c r="AC90" t="s">
        <v>197</v>
      </c>
      <c r="AD90" t="s">
        <v>255</v>
      </c>
      <c r="AE90" t="s">
        <v>256</v>
      </c>
      <c r="AF90">
        <v>34352715</v>
      </c>
      <c r="AG90" t="s">
        <v>200</v>
      </c>
      <c r="AH90">
        <v>0</v>
      </c>
      <c r="AI90" t="s">
        <v>75</v>
      </c>
      <c r="AJ90" t="s">
        <v>201</v>
      </c>
      <c r="AK90" t="s">
        <v>218</v>
      </c>
      <c r="AL90" t="s">
        <v>203</v>
      </c>
      <c r="AM90" t="s">
        <v>219</v>
      </c>
    </row>
    <row r="91" spans="1:39" x14ac:dyDescent="0.25">
      <c r="A91" t="s">
        <v>187</v>
      </c>
      <c r="B91" t="s">
        <v>207</v>
      </c>
      <c r="C91" t="s">
        <v>188</v>
      </c>
      <c r="D91" s="138">
        <v>36526</v>
      </c>
      <c r="E91" t="s">
        <v>221</v>
      </c>
      <c r="F91">
        <v>1191</v>
      </c>
      <c r="G91" t="s">
        <v>237</v>
      </c>
      <c r="H91" t="s">
        <v>243</v>
      </c>
      <c r="I91">
        <v>8</v>
      </c>
      <c r="J91" t="s">
        <v>208</v>
      </c>
      <c r="K91">
        <v>0</v>
      </c>
      <c r="L91"/>
      <c r="M91" t="s">
        <v>285</v>
      </c>
      <c r="N91">
        <v>0</v>
      </c>
      <c r="O91" t="s">
        <v>191</v>
      </c>
      <c r="P91" t="s">
        <v>192</v>
      </c>
      <c r="Q91" t="s">
        <v>193</v>
      </c>
      <c r="R91">
        <v>240</v>
      </c>
      <c r="S91" t="s">
        <v>242</v>
      </c>
      <c r="T91">
        <v>50</v>
      </c>
      <c r="U91" t="s">
        <v>286</v>
      </c>
      <c r="V91" t="s">
        <v>290</v>
      </c>
      <c r="W91" t="s">
        <v>75</v>
      </c>
      <c r="X91" t="s">
        <v>75</v>
      </c>
      <c r="Y91" t="s">
        <v>75</v>
      </c>
      <c r="Z91" t="s">
        <v>214</v>
      </c>
      <c r="AA91" t="s">
        <v>214</v>
      </c>
      <c r="AB91" t="s">
        <v>215</v>
      </c>
      <c r="AC91" t="s">
        <v>197</v>
      </c>
      <c r="AD91" t="s">
        <v>255</v>
      </c>
      <c r="AE91" t="s">
        <v>256</v>
      </c>
      <c r="AF91">
        <v>34352715</v>
      </c>
      <c r="AG91" t="s">
        <v>200</v>
      </c>
      <c r="AH91">
        <v>0</v>
      </c>
      <c r="AI91" t="s">
        <v>75</v>
      </c>
      <c r="AJ91" t="s">
        <v>201</v>
      </c>
      <c r="AK91" t="s">
        <v>218</v>
      </c>
      <c r="AL91" t="s">
        <v>203</v>
      </c>
      <c r="AM91" t="s">
        <v>219</v>
      </c>
    </row>
    <row r="92" spans="1:39" x14ac:dyDescent="0.25">
      <c r="A92" t="s">
        <v>187</v>
      </c>
      <c r="B92" t="s">
        <v>207</v>
      </c>
      <c r="C92" t="s">
        <v>188</v>
      </c>
      <c r="D92" s="138">
        <v>36526</v>
      </c>
      <c r="E92" t="s">
        <v>221</v>
      </c>
      <c r="F92">
        <v>1191</v>
      </c>
      <c r="G92" t="s">
        <v>237</v>
      </c>
      <c r="H92" t="s">
        <v>243</v>
      </c>
      <c r="I92">
        <v>8</v>
      </c>
      <c r="J92" t="s">
        <v>208</v>
      </c>
      <c r="K92">
        <v>0</v>
      </c>
      <c r="L92"/>
      <c r="M92" t="s">
        <v>285</v>
      </c>
      <c r="N92">
        <v>0</v>
      </c>
      <c r="O92" t="s">
        <v>191</v>
      </c>
      <c r="P92" t="s">
        <v>192</v>
      </c>
      <c r="Q92" t="s">
        <v>193</v>
      </c>
      <c r="R92">
        <v>240</v>
      </c>
      <c r="S92" t="s">
        <v>242</v>
      </c>
      <c r="T92">
        <v>50</v>
      </c>
      <c r="U92" t="s">
        <v>286</v>
      </c>
      <c r="V92" t="s">
        <v>292</v>
      </c>
      <c r="W92" t="s">
        <v>75</v>
      </c>
      <c r="X92" t="s">
        <v>75</v>
      </c>
      <c r="Y92" t="s">
        <v>75</v>
      </c>
      <c r="Z92" t="s">
        <v>214</v>
      </c>
      <c r="AA92" t="s">
        <v>214</v>
      </c>
      <c r="AB92" t="s">
        <v>215</v>
      </c>
      <c r="AC92" t="s">
        <v>197</v>
      </c>
      <c r="AD92" t="s">
        <v>255</v>
      </c>
      <c r="AE92" t="s">
        <v>256</v>
      </c>
      <c r="AF92">
        <v>34352715</v>
      </c>
      <c r="AG92" t="s">
        <v>200</v>
      </c>
      <c r="AH92">
        <v>0</v>
      </c>
      <c r="AI92" t="s">
        <v>75</v>
      </c>
      <c r="AJ92" t="s">
        <v>201</v>
      </c>
      <c r="AK92" t="s">
        <v>218</v>
      </c>
      <c r="AL92" t="s">
        <v>203</v>
      </c>
      <c r="AM92" t="s">
        <v>219</v>
      </c>
    </row>
    <row r="93" spans="1:39" x14ac:dyDescent="0.25">
      <c r="A93" t="s">
        <v>187</v>
      </c>
      <c r="B93" t="s">
        <v>207</v>
      </c>
      <c r="C93" t="s">
        <v>188</v>
      </c>
      <c r="D93" s="138">
        <v>36526</v>
      </c>
      <c r="E93" t="s">
        <v>221</v>
      </c>
      <c r="F93">
        <v>1191</v>
      </c>
      <c r="G93" t="s">
        <v>237</v>
      </c>
      <c r="H93" t="s">
        <v>243</v>
      </c>
      <c r="I93">
        <v>8</v>
      </c>
      <c r="J93" t="s">
        <v>208</v>
      </c>
      <c r="K93">
        <v>0</v>
      </c>
      <c r="L93"/>
      <c r="M93" t="s">
        <v>285</v>
      </c>
      <c r="N93">
        <v>0</v>
      </c>
      <c r="O93" t="s">
        <v>191</v>
      </c>
      <c r="P93" t="s">
        <v>192</v>
      </c>
      <c r="Q93" t="s">
        <v>193</v>
      </c>
      <c r="R93">
        <v>240</v>
      </c>
      <c r="S93" t="s">
        <v>242</v>
      </c>
      <c r="T93">
        <v>50</v>
      </c>
      <c r="U93" t="s">
        <v>286</v>
      </c>
      <c r="V93" t="s">
        <v>293</v>
      </c>
      <c r="W93" t="s">
        <v>75</v>
      </c>
      <c r="X93" t="s">
        <v>75</v>
      </c>
      <c r="Y93" t="s">
        <v>75</v>
      </c>
      <c r="Z93" t="s">
        <v>214</v>
      </c>
      <c r="AA93" t="s">
        <v>214</v>
      </c>
      <c r="AB93" t="s">
        <v>215</v>
      </c>
      <c r="AC93" t="s">
        <v>197</v>
      </c>
      <c r="AD93" t="s">
        <v>255</v>
      </c>
      <c r="AE93" t="s">
        <v>256</v>
      </c>
      <c r="AF93">
        <v>34352715</v>
      </c>
      <c r="AG93" t="s">
        <v>200</v>
      </c>
      <c r="AH93">
        <v>0</v>
      </c>
      <c r="AI93" t="s">
        <v>75</v>
      </c>
      <c r="AJ93" t="s">
        <v>201</v>
      </c>
      <c r="AK93" t="s">
        <v>218</v>
      </c>
      <c r="AL93" t="s">
        <v>203</v>
      </c>
      <c r="AM93" t="s">
        <v>219</v>
      </c>
    </row>
    <row r="94" spans="1:39" x14ac:dyDescent="0.25">
      <c r="A94" t="s">
        <v>187</v>
      </c>
      <c r="B94" t="s">
        <v>207</v>
      </c>
      <c r="C94" t="s">
        <v>188</v>
      </c>
      <c r="D94" s="138">
        <v>36526</v>
      </c>
      <c r="E94" t="s">
        <v>221</v>
      </c>
      <c r="F94">
        <v>1191</v>
      </c>
      <c r="G94" t="s">
        <v>237</v>
      </c>
      <c r="H94" t="s">
        <v>243</v>
      </c>
      <c r="I94">
        <v>8</v>
      </c>
      <c r="J94" t="s">
        <v>208</v>
      </c>
      <c r="K94">
        <v>0</v>
      </c>
      <c r="L94"/>
      <c r="M94" t="s">
        <v>285</v>
      </c>
      <c r="N94">
        <v>0</v>
      </c>
      <c r="O94" t="s">
        <v>191</v>
      </c>
      <c r="P94" t="s">
        <v>192</v>
      </c>
      <c r="Q94" t="s">
        <v>193</v>
      </c>
      <c r="R94">
        <v>240</v>
      </c>
      <c r="S94" t="s">
        <v>242</v>
      </c>
      <c r="T94">
        <v>50</v>
      </c>
      <c r="U94" t="s">
        <v>294</v>
      </c>
      <c r="V94" t="s">
        <v>295</v>
      </c>
      <c r="W94" t="s">
        <v>75</v>
      </c>
      <c r="X94" t="s">
        <v>75</v>
      </c>
      <c r="Y94" t="s">
        <v>75</v>
      </c>
      <c r="Z94" t="s">
        <v>214</v>
      </c>
      <c r="AA94" t="s">
        <v>214</v>
      </c>
      <c r="AB94" t="s">
        <v>215</v>
      </c>
      <c r="AC94" t="s">
        <v>197</v>
      </c>
      <c r="AD94" t="s">
        <v>255</v>
      </c>
      <c r="AE94" t="s">
        <v>256</v>
      </c>
      <c r="AF94">
        <v>34352715</v>
      </c>
      <c r="AG94" t="s">
        <v>200</v>
      </c>
      <c r="AH94">
        <v>0</v>
      </c>
      <c r="AI94" t="s">
        <v>75</v>
      </c>
      <c r="AJ94" t="s">
        <v>201</v>
      </c>
      <c r="AK94" t="s">
        <v>218</v>
      </c>
      <c r="AL94" t="s">
        <v>203</v>
      </c>
      <c r="AM94" t="s">
        <v>219</v>
      </c>
    </row>
    <row r="95" spans="1:39" x14ac:dyDescent="0.25">
      <c r="A95" t="s">
        <v>187</v>
      </c>
      <c r="B95" t="s">
        <v>207</v>
      </c>
      <c r="C95" t="s">
        <v>188</v>
      </c>
      <c r="D95" s="138">
        <v>36526</v>
      </c>
      <c r="E95" t="s">
        <v>221</v>
      </c>
      <c r="F95">
        <v>1191</v>
      </c>
      <c r="G95" t="s">
        <v>237</v>
      </c>
      <c r="H95" t="s">
        <v>243</v>
      </c>
      <c r="I95">
        <v>8</v>
      </c>
      <c r="J95" t="s">
        <v>208</v>
      </c>
      <c r="K95">
        <v>0</v>
      </c>
      <c r="L95"/>
      <c r="M95" t="s">
        <v>285</v>
      </c>
      <c r="N95">
        <v>0</v>
      </c>
      <c r="O95" t="s">
        <v>191</v>
      </c>
      <c r="P95" t="s">
        <v>192</v>
      </c>
      <c r="Q95" t="s">
        <v>193</v>
      </c>
      <c r="R95">
        <v>240</v>
      </c>
      <c r="S95" t="s">
        <v>242</v>
      </c>
      <c r="T95">
        <v>50</v>
      </c>
      <c r="U95" t="s">
        <v>294</v>
      </c>
      <c r="V95" t="s">
        <v>306</v>
      </c>
      <c r="W95" t="s">
        <v>75</v>
      </c>
      <c r="X95" t="s">
        <v>75</v>
      </c>
      <c r="Y95" t="s">
        <v>75</v>
      </c>
      <c r="Z95" t="s">
        <v>214</v>
      </c>
      <c r="AA95" t="s">
        <v>214</v>
      </c>
      <c r="AB95" t="s">
        <v>215</v>
      </c>
      <c r="AC95" t="s">
        <v>197</v>
      </c>
      <c r="AD95" t="s">
        <v>255</v>
      </c>
      <c r="AE95" t="s">
        <v>256</v>
      </c>
      <c r="AF95">
        <v>34352715</v>
      </c>
      <c r="AG95" t="s">
        <v>200</v>
      </c>
      <c r="AH95">
        <v>0</v>
      </c>
      <c r="AI95" t="s">
        <v>75</v>
      </c>
      <c r="AJ95" t="s">
        <v>201</v>
      </c>
      <c r="AK95" t="s">
        <v>218</v>
      </c>
      <c r="AL95" t="s">
        <v>203</v>
      </c>
      <c r="AM95" t="s">
        <v>219</v>
      </c>
    </row>
    <row r="96" spans="1:39" x14ac:dyDescent="0.25">
      <c r="A96" t="s">
        <v>187</v>
      </c>
      <c r="B96" t="s">
        <v>207</v>
      </c>
      <c r="C96" t="s">
        <v>188</v>
      </c>
      <c r="D96" s="138">
        <v>36526</v>
      </c>
      <c r="E96" t="s">
        <v>221</v>
      </c>
      <c r="F96">
        <v>1191</v>
      </c>
      <c r="G96" t="s">
        <v>237</v>
      </c>
      <c r="H96" t="s">
        <v>243</v>
      </c>
      <c r="I96">
        <v>8</v>
      </c>
      <c r="J96" t="s">
        <v>208</v>
      </c>
      <c r="K96">
        <v>0</v>
      </c>
      <c r="L96"/>
      <c r="M96" t="s">
        <v>285</v>
      </c>
      <c r="N96">
        <v>0</v>
      </c>
      <c r="O96" t="s">
        <v>191</v>
      </c>
      <c r="P96" t="s">
        <v>192</v>
      </c>
      <c r="Q96" t="s">
        <v>193</v>
      </c>
      <c r="R96">
        <v>240</v>
      </c>
      <c r="S96" t="s">
        <v>242</v>
      </c>
      <c r="T96">
        <v>50</v>
      </c>
      <c r="U96" t="s">
        <v>294</v>
      </c>
      <c r="V96" t="s">
        <v>296</v>
      </c>
      <c r="W96" t="s">
        <v>75</v>
      </c>
      <c r="X96" t="s">
        <v>75</v>
      </c>
      <c r="Y96" t="s">
        <v>75</v>
      </c>
      <c r="Z96" t="s">
        <v>214</v>
      </c>
      <c r="AA96" t="s">
        <v>214</v>
      </c>
      <c r="AB96" t="s">
        <v>215</v>
      </c>
      <c r="AC96" t="s">
        <v>197</v>
      </c>
      <c r="AD96" t="s">
        <v>255</v>
      </c>
      <c r="AE96" t="s">
        <v>256</v>
      </c>
      <c r="AF96">
        <v>34352715</v>
      </c>
      <c r="AG96" t="s">
        <v>200</v>
      </c>
      <c r="AH96">
        <v>0</v>
      </c>
      <c r="AI96" t="s">
        <v>75</v>
      </c>
      <c r="AJ96" t="s">
        <v>201</v>
      </c>
      <c r="AK96" t="s">
        <v>218</v>
      </c>
      <c r="AL96" t="s">
        <v>203</v>
      </c>
      <c r="AM96" t="s">
        <v>219</v>
      </c>
    </row>
    <row r="97" spans="1:39" x14ac:dyDescent="0.25">
      <c r="A97" t="s">
        <v>187</v>
      </c>
      <c r="B97" t="s">
        <v>207</v>
      </c>
      <c r="C97" t="s">
        <v>188</v>
      </c>
      <c r="D97" s="138">
        <v>36526</v>
      </c>
      <c r="E97" t="s">
        <v>221</v>
      </c>
      <c r="F97">
        <v>1191</v>
      </c>
      <c r="G97" t="s">
        <v>237</v>
      </c>
      <c r="H97" t="s">
        <v>243</v>
      </c>
      <c r="I97">
        <v>8</v>
      </c>
      <c r="J97" t="s">
        <v>208</v>
      </c>
      <c r="K97">
        <v>0</v>
      </c>
      <c r="L97"/>
      <c r="M97" t="s">
        <v>285</v>
      </c>
      <c r="N97">
        <v>0</v>
      </c>
      <c r="O97" t="s">
        <v>191</v>
      </c>
      <c r="P97" t="s">
        <v>192</v>
      </c>
      <c r="Q97" t="s">
        <v>193</v>
      </c>
      <c r="R97">
        <v>240</v>
      </c>
      <c r="S97" t="s">
        <v>242</v>
      </c>
      <c r="T97">
        <v>50</v>
      </c>
      <c r="U97" t="s">
        <v>294</v>
      </c>
      <c r="V97" t="s">
        <v>297</v>
      </c>
      <c r="W97" t="s">
        <v>75</v>
      </c>
      <c r="X97" t="s">
        <v>75</v>
      </c>
      <c r="Y97" t="s">
        <v>75</v>
      </c>
      <c r="Z97" t="s">
        <v>214</v>
      </c>
      <c r="AA97" t="s">
        <v>214</v>
      </c>
      <c r="AB97" t="s">
        <v>215</v>
      </c>
      <c r="AC97" t="s">
        <v>197</v>
      </c>
      <c r="AD97" t="s">
        <v>255</v>
      </c>
      <c r="AE97" t="s">
        <v>256</v>
      </c>
      <c r="AF97">
        <v>34352715</v>
      </c>
      <c r="AG97" t="s">
        <v>200</v>
      </c>
      <c r="AH97">
        <v>0</v>
      </c>
      <c r="AI97" t="s">
        <v>75</v>
      </c>
      <c r="AJ97" t="s">
        <v>201</v>
      </c>
      <c r="AK97" t="s">
        <v>218</v>
      </c>
      <c r="AL97" t="s">
        <v>203</v>
      </c>
      <c r="AM97" t="s">
        <v>219</v>
      </c>
    </row>
    <row r="98" spans="1:39" x14ac:dyDescent="0.25">
      <c r="A98" t="s">
        <v>187</v>
      </c>
      <c r="B98" t="s">
        <v>207</v>
      </c>
      <c r="C98" t="s">
        <v>188</v>
      </c>
      <c r="D98" s="138">
        <v>36526</v>
      </c>
      <c r="E98" t="s">
        <v>221</v>
      </c>
      <c r="F98">
        <v>1191</v>
      </c>
      <c r="G98" t="s">
        <v>237</v>
      </c>
      <c r="H98" t="s">
        <v>243</v>
      </c>
      <c r="I98">
        <v>8</v>
      </c>
      <c r="J98" t="s">
        <v>208</v>
      </c>
      <c r="K98">
        <v>0</v>
      </c>
      <c r="L98"/>
      <c r="M98" t="s">
        <v>285</v>
      </c>
      <c r="N98">
        <v>0</v>
      </c>
      <c r="O98" t="s">
        <v>191</v>
      </c>
      <c r="P98" t="s">
        <v>192</v>
      </c>
      <c r="Q98" t="s">
        <v>193</v>
      </c>
      <c r="R98">
        <v>240</v>
      </c>
      <c r="S98" t="s">
        <v>242</v>
      </c>
      <c r="T98">
        <v>50</v>
      </c>
      <c r="U98" t="s">
        <v>294</v>
      </c>
      <c r="V98" t="s">
        <v>298</v>
      </c>
      <c r="W98" t="s">
        <v>75</v>
      </c>
      <c r="X98" t="s">
        <v>75</v>
      </c>
      <c r="Y98" t="s">
        <v>75</v>
      </c>
      <c r="Z98" t="s">
        <v>214</v>
      </c>
      <c r="AA98" t="s">
        <v>214</v>
      </c>
      <c r="AB98" t="s">
        <v>215</v>
      </c>
      <c r="AC98" t="s">
        <v>197</v>
      </c>
      <c r="AD98" t="s">
        <v>255</v>
      </c>
      <c r="AE98" t="s">
        <v>256</v>
      </c>
      <c r="AF98">
        <v>34352715</v>
      </c>
      <c r="AG98" t="s">
        <v>200</v>
      </c>
      <c r="AH98">
        <v>0</v>
      </c>
      <c r="AI98" t="s">
        <v>75</v>
      </c>
      <c r="AJ98" t="s">
        <v>201</v>
      </c>
      <c r="AK98" t="s">
        <v>218</v>
      </c>
      <c r="AL98" t="s">
        <v>203</v>
      </c>
      <c r="AM98" t="s">
        <v>219</v>
      </c>
    </row>
    <row r="99" spans="1:39" x14ac:dyDescent="0.25">
      <c r="A99" t="s">
        <v>187</v>
      </c>
      <c r="B99" t="s">
        <v>207</v>
      </c>
      <c r="C99" t="s">
        <v>188</v>
      </c>
      <c r="D99" s="138">
        <v>36526</v>
      </c>
      <c r="E99" t="s">
        <v>221</v>
      </c>
      <c r="F99">
        <v>1191</v>
      </c>
      <c r="G99" t="s">
        <v>237</v>
      </c>
      <c r="H99" t="s">
        <v>243</v>
      </c>
      <c r="I99">
        <v>8</v>
      </c>
      <c r="J99" t="s">
        <v>208</v>
      </c>
      <c r="K99">
        <v>0</v>
      </c>
      <c r="L99"/>
      <c r="M99" t="s">
        <v>285</v>
      </c>
      <c r="N99">
        <v>0</v>
      </c>
      <c r="O99" t="s">
        <v>191</v>
      </c>
      <c r="P99" t="s">
        <v>192</v>
      </c>
      <c r="Q99" t="s">
        <v>193</v>
      </c>
      <c r="R99">
        <v>240</v>
      </c>
      <c r="S99" t="s">
        <v>242</v>
      </c>
      <c r="T99">
        <v>50</v>
      </c>
      <c r="U99" t="s">
        <v>294</v>
      </c>
      <c r="V99" t="s">
        <v>300</v>
      </c>
      <c r="W99" t="s">
        <v>75</v>
      </c>
      <c r="X99" t="s">
        <v>75</v>
      </c>
      <c r="Y99" t="s">
        <v>75</v>
      </c>
      <c r="Z99" t="s">
        <v>214</v>
      </c>
      <c r="AA99" t="s">
        <v>214</v>
      </c>
      <c r="AB99" t="s">
        <v>215</v>
      </c>
      <c r="AC99" t="s">
        <v>197</v>
      </c>
      <c r="AD99" t="s">
        <v>255</v>
      </c>
      <c r="AE99" t="s">
        <v>256</v>
      </c>
      <c r="AF99">
        <v>34352715</v>
      </c>
      <c r="AG99" t="s">
        <v>200</v>
      </c>
      <c r="AH99">
        <v>0</v>
      </c>
      <c r="AI99" t="s">
        <v>75</v>
      </c>
      <c r="AJ99" t="s">
        <v>201</v>
      </c>
      <c r="AK99" t="s">
        <v>218</v>
      </c>
      <c r="AL99" t="s">
        <v>203</v>
      </c>
      <c r="AM99" t="s">
        <v>219</v>
      </c>
    </row>
    <row r="100" spans="1:39" x14ac:dyDescent="0.25">
      <c r="A100" t="s">
        <v>187</v>
      </c>
      <c r="B100" t="s">
        <v>207</v>
      </c>
      <c r="C100" t="s">
        <v>188</v>
      </c>
      <c r="D100" s="138">
        <v>36526</v>
      </c>
      <c r="E100" t="s">
        <v>221</v>
      </c>
      <c r="F100">
        <v>1191</v>
      </c>
      <c r="G100" t="s">
        <v>237</v>
      </c>
      <c r="H100" t="s">
        <v>243</v>
      </c>
      <c r="I100">
        <v>8</v>
      </c>
      <c r="J100" t="s">
        <v>208</v>
      </c>
      <c r="K100">
        <v>0</v>
      </c>
      <c r="L100"/>
      <c r="M100" t="s">
        <v>285</v>
      </c>
      <c r="N100">
        <v>0</v>
      </c>
      <c r="O100" t="s">
        <v>191</v>
      </c>
      <c r="P100" t="s">
        <v>192</v>
      </c>
      <c r="Q100" t="s">
        <v>193</v>
      </c>
      <c r="R100">
        <v>240</v>
      </c>
      <c r="S100" t="s">
        <v>242</v>
      </c>
      <c r="T100">
        <v>50</v>
      </c>
      <c r="U100" t="s">
        <v>294</v>
      </c>
      <c r="V100" t="s">
        <v>301</v>
      </c>
      <c r="W100" t="s">
        <v>75</v>
      </c>
      <c r="X100" t="s">
        <v>75</v>
      </c>
      <c r="Y100" t="s">
        <v>75</v>
      </c>
      <c r="Z100" t="s">
        <v>214</v>
      </c>
      <c r="AA100" t="s">
        <v>214</v>
      </c>
      <c r="AB100" t="s">
        <v>215</v>
      </c>
      <c r="AC100" t="s">
        <v>197</v>
      </c>
      <c r="AD100" t="s">
        <v>255</v>
      </c>
      <c r="AE100" t="s">
        <v>256</v>
      </c>
      <c r="AF100">
        <v>34352715</v>
      </c>
      <c r="AG100" t="s">
        <v>200</v>
      </c>
      <c r="AH100">
        <v>0</v>
      </c>
      <c r="AI100" t="s">
        <v>75</v>
      </c>
      <c r="AJ100" t="s">
        <v>201</v>
      </c>
      <c r="AK100" t="s">
        <v>218</v>
      </c>
      <c r="AL100" t="s">
        <v>203</v>
      </c>
      <c r="AM100" t="s">
        <v>219</v>
      </c>
    </row>
    <row r="101" spans="1:39" x14ac:dyDescent="0.25">
      <c r="A101" t="s">
        <v>187</v>
      </c>
      <c r="B101" t="s">
        <v>207</v>
      </c>
      <c r="C101" t="s">
        <v>188</v>
      </c>
      <c r="D101" s="138">
        <v>36526</v>
      </c>
      <c r="E101" t="s">
        <v>221</v>
      </c>
      <c r="F101">
        <v>1191</v>
      </c>
      <c r="G101" t="s">
        <v>237</v>
      </c>
      <c r="H101" t="s">
        <v>243</v>
      </c>
      <c r="I101">
        <v>8</v>
      </c>
      <c r="J101" t="s">
        <v>208</v>
      </c>
      <c r="K101">
        <v>0</v>
      </c>
      <c r="L101"/>
      <c r="M101" t="s">
        <v>285</v>
      </c>
      <c r="N101">
        <v>0</v>
      </c>
      <c r="O101" t="s">
        <v>191</v>
      </c>
      <c r="P101" t="s">
        <v>192</v>
      </c>
      <c r="Q101" t="s">
        <v>193</v>
      </c>
      <c r="R101">
        <v>240</v>
      </c>
      <c r="S101" t="s">
        <v>242</v>
      </c>
      <c r="T101">
        <v>50</v>
      </c>
      <c r="U101" t="s">
        <v>294</v>
      </c>
      <c r="V101" t="s">
        <v>302</v>
      </c>
      <c r="W101" t="s">
        <v>75</v>
      </c>
      <c r="X101" t="s">
        <v>75</v>
      </c>
      <c r="Y101" t="s">
        <v>75</v>
      </c>
      <c r="Z101" t="s">
        <v>214</v>
      </c>
      <c r="AA101" t="s">
        <v>214</v>
      </c>
      <c r="AB101" t="s">
        <v>215</v>
      </c>
      <c r="AC101" t="s">
        <v>197</v>
      </c>
      <c r="AD101" t="s">
        <v>255</v>
      </c>
      <c r="AE101" t="s">
        <v>256</v>
      </c>
      <c r="AF101">
        <v>34352715</v>
      </c>
      <c r="AG101" t="s">
        <v>200</v>
      </c>
      <c r="AH101">
        <v>0</v>
      </c>
      <c r="AI101" t="s">
        <v>75</v>
      </c>
      <c r="AJ101" t="s">
        <v>201</v>
      </c>
      <c r="AK101" t="s">
        <v>218</v>
      </c>
      <c r="AL101" t="s">
        <v>203</v>
      </c>
      <c r="AM101" t="s">
        <v>219</v>
      </c>
    </row>
    <row r="102" spans="1:39" x14ac:dyDescent="0.25">
      <c r="A102" t="s">
        <v>187</v>
      </c>
      <c r="B102" t="s">
        <v>207</v>
      </c>
      <c r="C102" t="s">
        <v>188</v>
      </c>
      <c r="D102" s="138">
        <v>36526</v>
      </c>
      <c r="E102" t="s">
        <v>221</v>
      </c>
      <c r="F102">
        <v>1191</v>
      </c>
      <c r="G102" t="s">
        <v>237</v>
      </c>
      <c r="H102" t="s">
        <v>243</v>
      </c>
      <c r="I102">
        <v>8</v>
      </c>
      <c r="J102" t="s">
        <v>208</v>
      </c>
      <c r="K102">
        <v>0</v>
      </c>
      <c r="L102"/>
      <c r="M102" t="s">
        <v>285</v>
      </c>
      <c r="N102">
        <v>0</v>
      </c>
      <c r="O102" t="s">
        <v>191</v>
      </c>
      <c r="P102" t="s">
        <v>192</v>
      </c>
      <c r="Q102" t="s">
        <v>193</v>
      </c>
      <c r="R102">
        <v>240</v>
      </c>
      <c r="S102" t="s">
        <v>242</v>
      </c>
      <c r="T102">
        <v>50</v>
      </c>
      <c r="U102" t="s">
        <v>294</v>
      </c>
      <c r="V102" t="s">
        <v>303</v>
      </c>
      <c r="W102" t="s">
        <v>75</v>
      </c>
      <c r="X102" t="s">
        <v>75</v>
      </c>
      <c r="Y102" t="s">
        <v>75</v>
      </c>
      <c r="Z102" t="s">
        <v>214</v>
      </c>
      <c r="AA102" t="s">
        <v>214</v>
      </c>
      <c r="AB102" t="s">
        <v>215</v>
      </c>
      <c r="AC102" t="s">
        <v>197</v>
      </c>
      <c r="AD102" t="s">
        <v>255</v>
      </c>
      <c r="AE102" t="s">
        <v>256</v>
      </c>
      <c r="AF102">
        <v>34352715</v>
      </c>
      <c r="AG102" t="s">
        <v>200</v>
      </c>
      <c r="AH102">
        <v>0</v>
      </c>
      <c r="AI102" t="s">
        <v>75</v>
      </c>
      <c r="AJ102" t="s">
        <v>201</v>
      </c>
      <c r="AK102" t="s">
        <v>218</v>
      </c>
      <c r="AL102" t="s">
        <v>203</v>
      </c>
      <c r="AM102" t="s">
        <v>219</v>
      </c>
    </row>
    <row r="103" spans="1:39" x14ac:dyDescent="0.25">
      <c r="A103" t="s">
        <v>187</v>
      </c>
      <c r="B103" t="s">
        <v>207</v>
      </c>
      <c r="C103" t="s">
        <v>188</v>
      </c>
      <c r="D103" s="138">
        <v>36526</v>
      </c>
      <c r="E103" t="s">
        <v>221</v>
      </c>
      <c r="F103">
        <v>1169</v>
      </c>
      <c r="G103" t="s">
        <v>237</v>
      </c>
      <c r="H103" t="s">
        <v>243</v>
      </c>
      <c r="I103">
        <v>8</v>
      </c>
      <c r="J103" t="s">
        <v>208</v>
      </c>
      <c r="K103">
        <v>0</v>
      </c>
      <c r="L103"/>
      <c r="M103" t="s">
        <v>285</v>
      </c>
      <c r="N103">
        <v>0</v>
      </c>
      <c r="O103" t="s">
        <v>191</v>
      </c>
      <c r="P103" t="s">
        <v>192</v>
      </c>
      <c r="Q103" t="s">
        <v>193</v>
      </c>
      <c r="R103">
        <v>240</v>
      </c>
      <c r="S103" t="s">
        <v>242</v>
      </c>
      <c r="T103">
        <v>50</v>
      </c>
      <c r="U103" t="s">
        <v>286</v>
      </c>
      <c r="V103" t="s">
        <v>287</v>
      </c>
      <c r="W103" t="s">
        <v>75</v>
      </c>
      <c r="X103" t="s">
        <v>75</v>
      </c>
      <c r="Y103" t="s">
        <v>75</v>
      </c>
      <c r="Z103" t="s">
        <v>214</v>
      </c>
      <c r="AA103" t="s">
        <v>214</v>
      </c>
      <c r="AB103" t="s">
        <v>215</v>
      </c>
      <c r="AC103" t="s">
        <v>197</v>
      </c>
      <c r="AD103" t="s">
        <v>198</v>
      </c>
      <c r="AE103" t="s">
        <v>199</v>
      </c>
      <c r="AF103">
        <v>34352715</v>
      </c>
      <c r="AG103" t="s">
        <v>200</v>
      </c>
      <c r="AH103">
        <v>0</v>
      </c>
      <c r="AI103" t="s">
        <v>75</v>
      </c>
      <c r="AJ103" t="s">
        <v>201</v>
      </c>
      <c r="AK103" t="s">
        <v>218</v>
      </c>
      <c r="AL103" t="s">
        <v>203</v>
      </c>
      <c r="AM103" t="s">
        <v>219</v>
      </c>
    </row>
    <row r="104" spans="1:39" x14ac:dyDescent="0.25">
      <c r="A104" t="s">
        <v>187</v>
      </c>
      <c r="B104" t="s">
        <v>207</v>
      </c>
      <c r="C104" t="s">
        <v>188</v>
      </c>
      <c r="D104" s="138">
        <v>36526</v>
      </c>
      <c r="E104" t="s">
        <v>221</v>
      </c>
      <c r="F104">
        <v>1169</v>
      </c>
      <c r="G104" t="s">
        <v>237</v>
      </c>
      <c r="H104" t="s">
        <v>243</v>
      </c>
      <c r="I104">
        <v>8</v>
      </c>
      <c r="J104" t="s">
        <v>208</v>
      </c>
      <c r="K104">
        <v>0</v>
      </c>
      <c r="L104"/>
      <c r="M104" t="s">
        <v>285</v>
      </c>
      <c r="N104">
        <v>0</v>
      </c>
      <c r="O104" t="s">
        <v>191</v>
      </c>
      <c r="P104" t="s">
        <v>192</v>
      </c>
      <c r="Q104" t="s">
        <v>193</v>
      </c>
      <c r="R104">
        <v>240</v>
      </c>
      <c r="S104" t="s">
        <v>242</v>
      </c>
      <c r="T104">
        <v>50</v>
      </c>
      <c r="U104" t="s">
        <v>286</v>
      </c>
      <c r="V104" t="s">
        <v>304</v>
      </c>
      <c r="W104" t="s">
        <v>75</v>
      </c>
      <c r="X104" t="s">
        <v>75</v>
      </c>
      <c r="Y104" t="s">
        <v>75</v>
      </c>
      <c r="Z104" t="s">
        <v>214</v>
      </c>
      <c r="AA104" t="s">
        <v>214</v>
      </c>
      <c r="AB104" t="s">
        <v>215</v>
      </c>
      <c r="AC104" t="s">
        <v>197</v>
      </c>
      <c r="AD104" t="s">
        <v>198</v>
      </c>
      <c r="AE104" t="s">
        <v>199</v>
      </c>
      <c r="AF104">
        <v>34352715</v>
      </c>
      <c r="AG104" t="s">
        <v>200</v>
      </c>
      <c r="AH104">
        <v>0</v>
      </c>
      <c r="AI104" t="s">
        <v>75</v>
      </c>
      <c r="AJ104" t="s">
        <v>201</v>
      </c>
      <c r="AK104" t="s">
        <v>218</v>
      </c>
      <c r="AL104" t="s">
        <v>203</v>
      </c>
      <c r="AM104" t="s">
        <v>219</v>
      </c>
    </row>
    <row r="105" spans="1:39" x14ac:dyDescent="0.25">
      <c r="A105" t="s">
        <v>187</v>
      </c>
      <c r="B105" t="s">
        <v>207</v>
      </c>
      <c r="C105" t="s">
        <v>188</v>
      </c>
      <c r="D105" s="138">
        <v>36526</v>
      </c>
      <c r="E105" t="s">
        <v>221</v>
      </c>
      <c r="F105">
        <v>1169</v>
      </c>
      <c r="G105" t="s">
        <v>237</v>
      </c>
      <c r="H105" t="s">
        <v>243</v>
      </c>
      <c r="I105">
        <v>8</v>
      </c>
      <c r="J105" t="s">
        <v>208</v>
      </c>
      <c r="K105">
        <v>0</v>
      </c>
      <c r="L105"/>
      <c r="M105" t="s">
        <v>285</v>
      </c>
      <c r="N105">
        <v>0</v>
      </c>
      <c r="O105" t="s">
        <v>191</v>
      </c>
      <c r="P105" t="s">
        <v>192</v>
      </c>
      <c r="Q105" t="s">
        <v>193</v>
      </c>
      <c r="R105">
        <v>240</v>
      </c>
      <c r="S105" t="s">
        <v>242</v>
      </c>
      <c r="T105">
        <v>50</v>
      </c>
      <c r="U105" t="s">
        <v>286</v>
      </c>
      <c r="V105" t="s">
        <v>288</v>
      </c>
      <c r="W105" t="s">
        <v>75</v>
      </c>
      <c r="X105" t="s">
        <v>75</v>
      </c>
      <c r="Y105" t="s">
        <v>75</v>
      </c>
      <c r="Z105" t="s">
        <v>214</v>
      </c>
      <c r="AA105" t="s">
        <v>214</v>
      </c>
      <c r="AB105" t="s">
        <v>215</v>
      </c>
      <c r="AC105" t="s">
        <v>197</v>
      </c>
      <c r="AD105" t="s">
        <v>198</v>
      </c>
      <c r="AE105" t="s">
        <v>199</v>
      </c>
      <c r="AF105">
        <v>34352715</v>
      </c>
      <c r="AG105" t="s">
        <v>200</v>
      </c>
      <c r="AH105">
        <v>0</v>
      </c>
      <c r="AI105" t="s">
        <v>75</v>
      </c>
      <c r="AJ105" t="s">
        <v>201</v>
      </c>
      <c r="AK105" t="s">
        <v>218</v>
      </c>
      <c r="AL105" t="s">
        <v>203</v>
      </c>
      <c r="AM105" t="s">
        <v>219</v>
      </c>
    </row>
    <row r="106" spans="1:39" x14ac:dyDescent="0.25">
      <c r="A106" t="s">
        <v>187</v>
      </c>
      <c r="B106" t="s">
        <v>207</v>
      </c>
      <c r="C106" t="s">
        <v>188</v>
      </c>
      <c r="D106" s="138">
        <v>36526</v>
      </c>
      <c r="E106" t="s">
        <v>221</v>
      </c>
      <c r="F106">
        <v>1169</v>
      </c>
      <c r="G106" t="s">
        <v>237</v>
      </c>
      <c r="H106" t="s">
        <v>243</v>
      </c>
      <c r="I106">
        <v>8</v>
      </c>
      <c r="J106" t="s">
        <v>208</v>
      </c>
      <c r="K106">
        <v>0</v>
      </c>
      <c r="L106"/>
      <c r="M106" t="s">
        <v>285</v>
      </c>
      <c r="N106">
        <v>0</v>
      </c>
      <c r="O106" t="s">
        <v>191</v>
      </c>
      <c r="P106" t="s">
        <v>192</v>
      </c>
      <c r="Q106" t="s">
        <v>193</v>
      </c>
      <c r="R106">
        <v>240</v>
      </c>
      <c r="S106" t="s">
        <v>242</v>
      </c>
      <c r="T106">
        <v>50</v>
      </c>
      <c r="U106" t="s">
        <v>286</v>
      </c>
      <c r="V106" t="s">
        <v>305</v>
      </c>
      <c r="W106" t="s">
        <v>75</v>
      </c>
      <c r="X106" t="s">
        <v>75</v>
      </c>
      <c r="Y106" t="s">
        <v>75</v>
      </c>
      <c r="Z106" t="s">
        <v>214</v>
      </c>
      <c r="AA106" t="s">
        <v>214</v>
      </c>
      <c r="AB106" t="s">
        <v>215</v>
      </c>
      <c r="AC106" t="s">
        <v>197</v>
      </c>
      <c r="AD106" t="s">
        <v>198</v>
      </c>
      <c r="AE106" t="s">
        <v>199</v>
      </c>
      <c r="AF106">
        <v>34352715</v>
      </c>
      <c r="AG106" t="s">
        <v>200</v>
      </c>
      <c r="AH106">
        <v>0</v>
      </c>
      <c r="AI106" t="s">
        <v>75</v>
      </c>
      <c r="AJ106" t="s">
        <v>201</v>
      </c>
      <c r="AK106" t="s">
        <v>218</v>
      </c>
      <c r="AL106" t="s">
        <v>203</v>
      </c>
      <c r="AM106" t="s">
        <v>219</v>
      </c>
    </row>
    <row r="107" spans="1:39" x14ac:dyDescent="0.25">
      <c r="A107" t="s">
        <v>187</v>
      </c>
      <c r="B107" t="s">
        <v>207</v>
      </c>
      <c r="C107" t="s">
        <v>188</v>
      </c>
      <c r="D107" s="138">
        <v>36526</v>
      </c>
      <c r="E107" t="s">
        <v>221</v>
      </c>
      <c r="F107">
        <v>1169</v>
      </c>
      <c r="G107" t="s">
        <v>237</v>
      </c>
      <c r="H107" t="s">
        <v>243</v>
      </c>
      <c r="I107">
        <v>8</v>
      </c>
      <c r="J107" t="s">
        <v>208</v>
      </c>
      <c r="K107">
        <v>0</v>
      </c>
      <c r="L107"/>
      <c r="M107" t="s">
        <v>285</v>
      </c>
      <c r="N107">
        <v>0</v>
      </c>
      <c r="O107" t="s">
        <v>191</v>
      </c>
      <c r="P107" t="s">
        <v>192</v>
      </c>
      <c r="Q107" t="s">
        <v>193</v>
      </c>
      <c r="R107">
        <v>240</v>
      </c>
      <c r="S107" t="s">
        <v>242</v>
      </c>
      <c r="T107">
        <v>50</v>
      </c>
      <c r="U107" t="s">
        <v>286</v>
      </c>
      <c r="V107" t="s">
        <v>289</v>
      </c>
      <c r="W107" t="s">
        <v>75</v>
      </c>
      <c r="X107" t="s">
        <v>75</v>
      </c>
      <c r="Y107" t="s">
        <v>75</v>
      </c>
      <c r="Z107" t="s">
        <v>214</v>
      </c>
      <c r="AA107" t="s">
        <v>214</v>
      </c>
      <c r="AB107" t="s">
        <v>215</v>
      </c>
      <c r="AC107" t="s">
        <v>197</v>
      </c>
      <c r="AD107" t="s">
        <v>198</v>
      </c>
      <c r="AE107" t="s">
        <v>199</v>
      </c>
      <c r="AF107">
        <v>34352715</v>
      </c>
      <c r="AG107" t="s">
        <v>200</v>
      </c>
      <c r="AH107">
        <v>0</v>
      </c>
      <c r="AI107" t="s">
        <v>75</v>
      </c>
      <c r="AJ107" t="s">
        <v>201</v>
      </c>
      <c r="AK107" t="s">
        <v>218</v>
      </c>
      <c r="AL107" t="s">
        <v>203</v>
      </c>
      <c r="AM107" t="s">
        <v>219</v>
      </c>
    </row>
    <row r="108" spans="1:39" x14ac:dyDescent="0.25">
      <c r="A108" t="s">
        <v>187</v>
      </c>
      <c r="B108" t="s">
        <v>207</v>
      </c>
      <c r="C108" t="s">
        <v>188</v>
      </c>
      <c r="D108" s="138">
        <v>36526</v>
      </c>
      <c r="E108" t="s">
        <v>221</v>
      </c>
      <c r="F108">
        <v>1169</v>
      </c>
      <c r="G108" t="s">
        <v>237</v>
      </c>
      <c r="H108" t="s">
        <v>243</v>
      </c>
      <c r="I108">
        <v>8</v>
      </c>
      <c r="J108" t="s">
        <v>208</v>
      </c>
      <c r="K108">
        <v>0</v>
      </c>
      <c r="L108"/>
      <c r="M108" t="s">
        <v>285</v>
      </c>
      <c r="N108">
        <v>0</v>
      </c>
      <c r="O108" t="s">
        <v>191</v>
      </c>
      <c r="P108" t="s">
        <v>192</v>
      </c>
      <c r="Q108" t="s">
        <v>193</v>
      </c>
      <c r="R108">
        <v>240</v>
      </c>
      <c r="S108" t="s">
        <v>242</v>
      </c>
      <c r="T108">
        <v>50</v>
      </c>
      <c r="U108" t="s">
        <v>286</v>
      </c>
      <c r="V108" t="s">
        <v>290</v>
      </c>
      <c r="W108" t="s">
        <v>75</v>
      </c>
      <c r="X108" t="s">
        <v>75</v>
      </c>
      <c r="Y108" t="s">
        <v>75</v>
      </c>
      <c r="Z108" t="s">
        <v>214</v>
      </c>
      <c r="AA108" t="s">
        <v>214</v>
      </c>
      <c r="AB108" t="s">
        <v>215</v>
      </c>
      <c r="AC108" t="s">
        <v>197</v>
      </c>
      <c r="AD108" t="s">
        <v>198</v>
      </c>
      <c r="AE108" t="s">
        <v>199</v>
      </c>
      <c r="AF108">
        <v>34352715</v>
      </c>
      <c r="AG108" t="s">
        <v>200</v>
      </c>
      <c r="AH108">
        <v>0</v>
      </c>
      <c r="AI108" t="s">
        <v>75</v>
      </c>
      <c r="AJ108" t="s">
        <v>201</v>
      </c>
      <c r="AK108" t="s">
        <v>218</v>
      </c>
      <c r="AL108" t="s">
        <v>203</v>
      </c>
      <c r="AM108" t="s">
        <v>219</v>
      </c>
    </row>
    <row r="109" spans="1:39" x14ac:dyDescent="0.25">
      <c r="A109" t="s">
        <v>187</v>
      </c>
      <c r="B109" t="s">
        <v>207</v>
      </c>
      <c r="C109" t="s">
        <v>188</v>
      </c>
      <c r="D109" s="138">
        <v>36526</v>
      </c>
      <c r="E109" t="s">
        <v>221</v>
      </c>
      <c r="F109">
        <v>1169</v>
      </c>
      <c r="G109" t="s">
        <v>237</v>
      </c>
      <c r="H109" t="s">
        <v>243</v>
      </c>
      <c r="I109">
        <v>8</v>
      </c>
      <c r="J109" t="s">
        <v>208</v>
      </c>
      <c r="K109">
        <v>0</v>
      </c>
      <c r="L109"/>
      <c r="M109" t="s">
        <v>285</v>
      </c>
      <c r="N109">
        <v>0</v>
      </c>
      <c r="O109" t="s">
        <v>191</v>
      </c>
      <c r="P109" t="s">
        <v>192</v>
      </c>
      <c r="Q109" t="s">
        <v>193</v>
      </c>
      <c r="R109">
        <v>240</v>
      </c>
      <c r="S109" t="s">
        <v>242</v>
      </c>
      <c r="T109">
        <v>50</v>
      </c>
      <c r="U109" t="s">
        <v>286</v>
      </c>
      <c r="V109" t="s">
        <v>292</v>
      </c>
      <c r="W109" t="s">
        <v>75</v>
      </c>
      <c r="X109" t="s">
        <v>75</v>
      </c>
      <c r="Y109" t="s">
        <v>75</v>
      </c>
      <c r="Z109" t="s">
        <v>214</v>
      </c>
      <c r="AA109" t="s">
        <v>214</v>
      </c>
      <c r="AB109" t="s">
        <v>215</v>
      </c>
      <c r="AC109" t="s">
        <v>197</v>
      </c>
      <c r="AD109" t="s">
        <v>198</v>
      </c>
      <c r="AE109" t="s">
        <v>199</v>
      </c>
      <c r="AF109">
        <v>34352715</v>
      </c>
      <c r="AG109" t="s">
        <v>200</v>
      </c>
      <c r="AH109">
        <v>0</v>
      </c>
      <c r="AI109" t="s">
        <v>75</v>
      </c>
      <c r="AJ109" t="s">
        <v>201</v>
      </c>
      <c r="AK109" t="s">
        <v>218</v>
      </c>
      <c r="AL109" t="s">
        <v>203</v>
      </c>
      <c r="AM109" t="s">
        <v>219</v>
      </c>
    </row>
    <row r="110" spans="1:39" x14ac:dyDescent="0.25">
      <c r="A110" t="s">
        <v>187</v>
      </c>
      <c r="B110" t="s">
        <v>207</v>
      </c>
      <c r="C110" t="s">
        <v>188</v>
      </c>
      <c r="D110" s="138">
        <v>36526</v>
      </c>
      <c r="E110" t="s">
        <v>221</v>
      </c>
      <c r="F110">
        <v>1169</v>
      </c>
      <c r="G110" t="s">
        <v>237</v>
      </c>
      <c r="H110" t="s">
        <v>243</v>
      </c>
      <c r="I110">
        <v>8</v>
      </c>
      <c r="J110" t="s">
        <v>208</v>
      </c>
      <c r="K110">
        <v>0</v>
      </c>
      <c r="L110"/>
      <c r="M110" t="s">
        <v>285</v>
      </c>
      <c r="N110">
        <v>0</v>
      </c>
      <c r="O110" t="s">
        <v>191</v>
      </c>
      <c r="P110" t="s">
        <v>192</v>
      </c>
      <c r="Q110" t="s">
        <v>193</v>
      </c>
      <c r="R110">
        <v>240</v>
      </c>
      <c r="S110" t="s">
        <v>242</v>
      </c>
      <c r="T110">
        <v>50</v>
      </c>
      <c r="U110" t="s">
        <v>286</v>
      </c>
      <c r="V110" t="s">
        <v>293</v>
      </c>
      <c r="W110" t="s">
        <v>75</v>
      </c>
      <c r="X110" t="s">
        <v>75</v>
      </c>
      <c r="Y110" t="s">
        <v>75</v>
      </c>
      <c r="Z110" t="s">
        <v>214</v>
      </c>
      <c r="AA110" t="s">
        <v>214</v>
      </c>
      <c r="AB110" t="s">
        <v>215</v>
      </c>
      <c r="AC110" t="s">
        <v>197</v>
      </c>
      <c r="AD110" t="s">
        <v>198</v>
      </c>
      <c r="AE110" t="s">
        <v>199</v>
      </c>
      <c r="AF110">
        <v>34352715</v>
      </c>
      <c r="AG110" t="s">
        <v>200</v>
      </c>
      <c r="AH110">
        <v>0</v>
      </c>
      <c r="AI110" t="s">
        <v>75</v>
      </c>
      <c r="AJ110" t="s">
        <v>201</v>
      </c>
      <c r="AK110" t="s">
        <v>218</v>
      </c>
      <c r="AL110" t="s">
        <v>203</v>
      </c>
      <c r="AM110" t="s">
        <v>219</v>
      </c>
    </row>
    <row r="111" spans="1:39" x14ac:dyDescent="0.25">
      <c r="A111" t="s">
        <v>187</v>
      </c>
      <c r="B111" t="s">
        <v>207</v>
      </c>
      <c r="C111" t="s">
        <v>188</v>
      </c>
      <c r="D111" s="138">
        <v>36526</v>
      </c>
      <c r="E111" t="s">
        <v>221</v>
      </c>
      <c r="F111">
        <v>1169</v>
      </c>
      <c r="G111" t="s">
        <v>237</v>
      </c>
      <c r="H111" t="s">
        <v>243</v>
      </c>
      <c r="I111">
        <v>8</v>
      </c>
      <c r="J111" t="s">
        <v>208</v>
      </c>
      <c r="K111">
        <v>0</v>
      </c>
      <c r="L111"/>
      <c r="M111" t="s">
        <v>285</v>
      </c>
      <c r="N111">
        <v>0</v>
      </c>
      <c r="O111" t="s">
        <v>191</v>
      </c>
      <c r="P111" t="s">
        <v>192</v>
      </c>
      <c r="Q111" t="s">
        <v>193</v>
      </c>
      <c r="R111">
        <v>240</v>
      </c>
      <c r="S111" t="s">
        <v>242</v>
      </c>
      <c r="T111">
        <v>50</v>
      </c>
      <c r="U111" t="s">
        <v>294</v>
      </c>
      <c r="V111" t="s">
        <v>295</v>
      </c>
      <c r="W111" t="s">
        <v>75</v>
      </c>
      <c r="X111" t="s">
        <v>75</v>
      </c>
      <c r="Y111" t="s">
        <v>75</v>
      </c>
      <c r="Z111" t="s">
        <v>214</v>
      </c>
      <c r="AA111" t="s">
        <v>214</v>
      </c>
      <c r="AB111" t="s">
        <v>215</v>
      </c>
      <c r="AC111" t="s">
        <v>197</v>
      </c>
      <c r="AD111" t="s">
        <v>198</v>
      </c>
      <c r="AE111" t="s">
        <v>199</v>
      </c>
      <c r="AF111">
        <v>34352715</v>
      </c>
      <c r="AG111" t="s">
        <v>200</v>
      </c>
      <c r="AH111">
        <v>0</v>
      </c>
      <c r="AI111" t="s">
        <v>75</v>
      </c>
      <c r="AJ111" t="s">
        <v>201</v>
      </c>
      <c r="AK111" t="s">
        <v>218</v>
      </c>
      <c r="AL111" t="s">
        <v>203</v>
      </c>
      <c r="AM111" t="s">
        <v>219</v>
      </c>
    </row>
    <row r="112" spans="1:39" x14ac:dyDescent="0.25">
      <c r="A112" t="s">
        <v>187</v>
      </c>
      <c r="B112" t="s">
        <v>207</v>
      </c>
      <c r="C112" t="s">
        <v>188</v>
      </c>
      <c r="D112" s="138">
        <v>36526</v>
      </c>
      <c r="E112" t="s">
        <v>221</v>
      </c>
      <c r="F112">
        <v>1169</v>
      </c>
      <c r="G112" t="s">
        <v>237</v>
      </c>
      <c r="H112" t="s">
        <v>243</v>
      </c>
      <c r="I112">
        <v>8</v>
      </c>
      <c r="J112" t="s">
        <v>208</v>
      </c>
      <c r="K112">
        <v>0</v>
      </c>
      <c r="L112"/>
      <c r="M112" t="s">
        <v>285</v>
      </c>
      <c r="N112">
        <v>0</v>
      </c>
      <c r="O112" t="s">
        <v>191</v>
      </c>
      <c r="P112" t="s">
        <v>192</v>
      </c>
      <c r="Q112" t="s">
        <v>193</v>
      </c>
      <c r="R112">
        <v>240</v>
      </c>
      <c r="S112" t="s">
        <v>242</v>
      </c>
      <c r="T112">
        <v>50</v>
      </c>
      <c r="U112" t="s">
        <v>294</v>
      </c>
      <c r="V112" t="s">
        <v>306</v>
      </c>
      <c r="W112" t="s">
        <v>75</v>
      </c>
      <c r="X112" t="s">
        <v>75</v>
      </c>
      <c r="Y112" t="s">
        <v>75</v>
      </c>
      <c r="Z112" t="s">
        <v>214</v>
      </c>
      <c r="AA112" t="s">
        <v>214</v>
      </c>
      <c r="AB112" t="s">
        <v>215</v>
      </c>
      <c r="AC112" t="s">
        <v>197</v>
      </c>
      <c r="AD112" t="s">
        <v>198</v>
      </c>
      <c r="AE112" t="s">
        <v>199</v>
      </c>
      <c r="AF112">
        <v>34352715</v>
      </c>
      <c r="AG112" t="s">
        <v>200</v>
      </c>
      <c r="AH112">
        <v>0</v>
      </c>
      <c r="AI112" t="s">
        <v>75</v>
      </c>
      <c r="AJ112" t="s">
        <v>201</v>
      </c>
      <c r="AK112" t="s">
        <v>218</v>
      </c>
      <c r="AL112" t="s">
        <v>203</v>
      </c>
      <c r="AM112" t="s">
        <v>219</v>
      </c>
    </row>
    <row r="113" spans="1:39" x14ac:dyDescent="0.25">
      <c r="A113" t="s">
        <v>187</v>
      </c>
      <c r="B113" t="s">
        <v>207</v>
      </c>
      <c r="C113" t="s">
        <v>188</v>
      </c>
      <c r="D113" s="138">
        <v>36526</v>
      </c>
      <c r="E113" t="s">
        <v>221</v>
      </c>
      <c r="F113">
        <v>1169</v>
      </c>
      <c r="G113" t="s">
        <v>237</v>
      </c>
      <c r="H113" t="s">
        <v>243</v>
      </c>
      <c r="I113">
        <v>8</v>
      </c>
      <c r="J113" t="s">
        <v>208</v>
      </c>
      <c r="K113">
        <v>0</v>
      </c>
      <c r="L113"/>
      <c r="M113" t="s">
        <v>285</v>
      </c>
      <c r="N113">
        <v>0</v>
      </c>
      <c r="O113" t="s">
        <v>191</v>
      </c>
      <c r="P113" t="s">
        <v>192</v>
      </c>
      <c r="Q113" t="s">
        <v>193</v>
      </c>
      <c r="R113">
        <v>240</v>
      </c>
      <c r="S113" t="s">
        <v>242</v>
      </c>
      <c r="T113">
        <v>50</v>
      </c>
      <c r="U113" t="s">
        <v>294</v>
      </c>
      <c r="V113" t="s">
        <v>296</v>
      </c>
      <c r="W113" t="s">
        <v>75</v>
      </c>
      <c r="X113" t="s">
        <v>75</v>
      </c>
      <c r="Y113" t="s">
        <v>75</v>
      </c>
      <c r="Z113" t="s">
        <v>214</v>
      </c>
      <c r="AA113" t="s">
        <v>214</v>
      </c>
      <c r="AB113" t="s">
        <v>215</v>
      </c>
      <c r="AC113" t="s">
        <v>197</v>
      </c>
      <c r="AD113" t="s">
        <v>198</v>
      </c>
      <c r="AE113" t="s">
        <v>199</v>
      </c>
      <c r="AF113">
        <v>34352715</v>
      </c>
      <c r="AG113" t="s">
        <v>200</v>
      </c>
      <c r="AH113">
        <v>0</v>
      </c>
      <c r="AI113" t="s">
        <v>75</v>
      </c>
      <c r="AJ113" t="s">
        <v>201</v>
      </c>
      <c r="AK113" t="s">
        <v>218</v>
      </c>
      <c r="AL113" t="s">
        <v>203</v>
      </c>
      <c r="AM113" t="s">
        <v>219</v>
      </c>
    </row>
    <row r="114" spans="1:39" x14ac:dyDescent="0.25">
      <c r="A114" t="s">
        <v>187</v>
      </c>
      <c r="B114" t="s">
        <v>207</v>
      </c>
      <c r="C114" t="s">
        <v>188</v>
      </c>
      <c r="D114" s="138">
        <v>36526</v>
      </c>
      <c r="E114" t="s">
        <v>221</v>
      </c>
      <c r="F114">
        <v>1169</v>
      </c>
      <c r="G114" t="s">
        <v>237</v>
      </c>
      <c r="H114" t="s">
        <v>243</v>
      </c>
      <c r="I114">
        <v>8</v>
      </c>
      <c r="J114" t="s">
        <v>208</v>
      </c>
      <c r="K114">
        <v>0</v>
      </c>
      <c r="L114"/>
      <c r="M114" t="s">
        <v>285</v>
      </c>
      <c r="N114">
        <v>0</v>
      </c>
      <c r="O114" t="s">
        <v>191</v>
      </c>
      <c r="P114" t="s">
        <v>192</v>
      </c>
      <c r="Q114" t="s">
        <v>193</v>
      </c>
      <c r="R114">
        <v>240</v>
      </c>
      <c r="S114" t="s">
        <v>242</v>
      </c>
      <c r="T114">
        <v>50</v>
      </c>
      <c r="U114" t="s">
        <v>294</v>
      </c>
      <c r="V114" t="s">
        <v>297</v>
      </c>
      <c r="W114" t="s">
        <v>75</v>
      </c>
      <c r="X114" t="s">
        <v>75</v>
      </c>
      <c r="Y114" t="s">
        <v>75</v>
      </c>
      <c r="Z114" t="s">
        <v>214</v>
      </c>
      <c r="AA114" t="s">
        <v>214</v>
      </c>
      <c r="AB114" t="s">
        <v>215</v>
      </c>
      <c r="AC114" t="s">
        <v>197</v>
      </c>
      <c r="AD114" t="s">
        <v>198</v>
      </c>
      <c r="AE114" t="s">
        <v>199</v>
      </c>
      <c r="AF114">
        <v>34352715</v>
      </c>
      <c r="AG114" t="s">
        <v>200</v>
      </c>
      <c r="AH114">
        <v>0</v>
      </c>
      <c r="AI114" t="s">
        <v>75</v>
      </c>
      <c r="AJ114" t="s">
        <v>201</v>
      </c>
      <c r="AK114" t="s">
        <v>218</v>
      </c>
      <c r="AL114" t="s">
        <v>203</v>
      </c>
      <c r="AM114" t="s">
        <v>219</v>
      </c>
    </row>
    <row r="115" spans="1:39" x14ac:dyDescent="0.25">
      <c r="A115" t="s">
        <v>187</v>
      </c>
      <c r="B115" t="s">
        <v>207</v>
      </c>
      <c r="C115" t="s">
        <v>188</v>
      </c>
      <c r="D115" s="138">
        <v>36526</v>
      </c>
      <c r="E115" t="s">
        <v>221</v>
      </c>
      <c r="F115">
        <v>1169</v>
      </c>
      <c r="G115" t="s">
        <v>237</v>
      </c>
      <c r="H115" t="s">
        <v>243</v>
      </c>
      <c r="I115">
        <v>8</v>
      </c>
      <c r="J115" t="s">
        <v>208</v>
      </c>
      <c r="K115">
        <v>0</v>
      </c>
      <c r="L115"/>
      <c r="M115" t="s">
        <v>285</v>
      </c>
      <c r="N115">
        <v>0</v>
      </c>
      <c r="O115" t="s">
        <v>191</v>
      </c>
      <c r="P115" t="s">
        <v>192</v>
      </c>
      <c r="Q115" t="s">
        <v>193</v>
      </c>
      <c r="R115">
        <v>240</v>
      </c>
      <c r="S115" t="s">
        <v>242</v>
      </c>
      <c r="T115">
        <v>50</v>
      </c>
      <c r="U115" t="s">
        <v>294</v>
      </c>
      <c r="V115" t="s">
        <v>298</v>
      </c>
      <c r="W115" t="s">
        <v>75</v>
      </c>
      <c r="X115" t="s">
        <v>75</v>
      </c>
      <c r="Y115" t="s">
        <v>75</v>
      </c>
      <c r="Z115" t="s">
        <v>214</v>
      </c>
      <c r="AA115" t="s">
        <v>214</v>
      </c>
      <c r="AB115" t="s">
        <v>215</v>
      </c>
      <c r="AC115" t="s">
        <v>197</v>
      </c>
      <c r="AD115" t="s">
        <v>198</v>
      </c>
      <c r="AE115" t="s">
        <v>199</v>
      </c>
      <c r="AF115">
        <v>34352715</v>
      </c>
      <c r="AG115" t="s">
        <v>200</v>
      </c>
      <c r="AH115">
        <v>0</v>
      </c>
      <c r="AI115" t="s">
        <v>75</v>
      </c>
      <c r="AJ115" t="s">
        <v>201</v>
      </c>
      <c r="AK115" t="s">
        <v>218</v>
      </c>
      <c r="AL115" t="s">
        <v>203</v>
      </c>
      <c r="AM115" t="s">
        <v>219</v>
      </c>
    </row>
    <row r="116" spans="1:39" x14ac:dyDescent="0.25">
      <c r="A116" t="s">
        <v>187</v>
      </c>
      <c r="B116" t="s">
        <v>207</v>
      </c>
      <c r="C116" t="s">
        <v>188</v>
      </c>
      <c r="D116" s="138">
        <v>36526</v>
      </c>
      <c r="E116" t="s">
        <v>221</v>
      </c>
      <c r="F116">
        <v>1169</v>
      </c>
      <c r="G116" t="s">
        <v>237</v>
      </c>
      <c r="H116" t="s">
        <v>243</v>
      </c>
      <c r="I116">
        <v>8</v>
      </c>
      <c r="J116" t="s">
        <v>208</v>
      </c>
      <c r="K116">
        <v>0</v>
      </c>
      <c r="L116"/>
      <c r="M116" t="s">
        <v>285</v>
      </c>
      <c r="N116">
        <v>0</v>
      </c>
      <c r="O116" t="s">
        <v>191</v>
      </c>
      <c r="P116" t="s">
        <v>192</v>
      </c>
      <c r="Q116" t="s">
        <v>193</v>
      </c>
      <c r="R116">
        <v>240</v>
      </c>
      <c r="S116" t="s">
        <v>242</v>
      </c>
      <c r="T116">
        <v>50</v>
      </c>
      <c r="U116" t="s">
        <v>294</v>
      </c>
      <c r="V116" t="s">
        <v>300</v>
      </c>
      <c r="W116" t="s">
        <v>75</v>
      </c>
      <c r="X116" t="s">
        <v>75</v>
      </c>
      <c r="Y116" t="s">
        <v>75</v>
      </c>
      <c r="Z116" t="s">
        <v>214</v>
      </c>
      <c r="AA116" t="s">
        <v>214</v>
      </c>
      <c r="AB116" t="s">
        <v>215</v>
      </c>
      <c r="AC116" t="s">
        <v>197</v>
      </c>
      <c r="AD116" t="s">
        <v>198</v>
      </c>
      <c r="AE116" t="s">
        <v>199</v>
      </c>
      <c r="AF116">
        <v>34352715</v>
      </c>
      <c r="AG116" t="s">
        <v>200</v>
      </c>
      <c r="AH116">
        <v>0</v>
      </c>
      <c r="AI116" t="s">
        <v>75</v>
      </c>
      <c r="AJ116" t="s">
        <v>201</v>
      </c>
      <c r="AK116" t="s">
        <v>218</v>
      </c>
      <c r="AL116" t="s">
        <v>203</v>
      </c>
      <c r="AM116" t="s">
        <v>219</v>
      </c>
    </row>
    <row r="117" spans="1:39" x14ac:dyDescent="0.25">
      <c r="A117" t="s">
        <v>187</v>
      </c>
      <c r="B117" t="s">
        <v>207</v>
      </c>
      <c r="C117" t="s">
        <v>188</v>
      </c>
      <c r="D117" s="138">
        <v>36526</v>
      </c>
      <c r="E117" t="s">
        <v>221</v>
      </c>
      <c r="F117">
        <v>1169</v>
      </c>
      <c r="G117" t="s">
        <v>237</v>
      </c>
      <c r="H117" t="s">
        <v>243</v>
      </c>
      <c r="I117">
        <v>8</v>
      </c>
      <c r="J117" t="s">
        <v>208</v>
      </c>
      <c r="K117">
        <v>0</v>
      </c>
      <c r="L117"/>
      <c r="M117" t="s">
        <v>285</v>
      </c>
      <c r="N117">
        <v>0</v>
      </c>
      <c r="O117" t="s">
        <v>191</v>
      </c>
      <c r="P117" t="s">
        <v>192</v>
      </c>
      <c r="Q117" t="s">
        <v>193</v>
      </c>
      <c r="R117">
        <v>240</v>
      </c>
      <c r="S117" t="s">
        <v>242</v>
      </c>
      <c r="T117">
        <v>50</v>
      </c>
      <c r="U117" t="s">
        <v>294</v>
      </c>
      <c r="V117" t="s">
        <v>301</v>
      </c>
      <c r="W117" t="s">
        <v>75</v>
      </c>
      <c r="X117" t="s">
        <v>75</v>
      </c>
      <c r="Y117" t="s">
        <v>75</v>
      </c>
      <c r="Z117" t="s">
        <v>214</v>
      </c>
      <c r="AA117" t="s">
        <v>214</v>
      </c>
      <c r="AB117" t="s">
        <v>215</v>
      </c>
      <c r="AC117" t="s">
        <v>197</v>
      </c>
      <c r="AD117" t="s">
        <v>198</v>
      </c>
      <c r="AE117" t="s">
        <v>199</v>
      </c>
      <c r="AF117">
        <v>34352715</v>
      </c>
      <c r="AG117" t="s">
        <v>200</v>
      </c>
      <c r="AH117">
        <v>0</v>
      </c>
      <c r="AI117" t="s">
        <v>75</v>
      </c>
      <c r="AJ117" t="s">
        <v>201</v>
      </c>
      <c r="AK117" t="s">
        <v>218</v>
      </c>
      <c r="AL117" t="s">
        <v>203</v>
      </c>
      <c r="AM117" t="s">
        <v>219</v>
      </c>
    </row>
    <row r="118" spans="1:39" x14ac:dyDescent="0.25">
      <c r="A118" t="s">
        <v>187</v>
      </c>
      <c r="B118" t="s">
        <v>207</v>
      </c>
      <c r="C118" t="s">
        <v>188</v>
      </c>
      <c r="D118" s="138">
        <v>36526</v>
      </c>
      <c r="E118" t="s">
        <v>221</v>
      </c>
      <c r="F118">
        <v>1169</v>
      </c>
      <c r="G118" t="s">
        <v>237</v>
      </c>
      <c r="H118" t="s">
        <v>243</v>
      </c>
      <c r="I118">
        <v>8</v>
      </c>
      <c r="J118" t="s">
        <v>208</v>
      </c>
      <c r="K118">
        <v>0</v>
      </c>
      <c r="L118"/>
      <c r="M118" t="s">
        <v>285</v>
      </c>
      <c r="N118">
        <v>0</v>
      </c>
      <c r="O118" t="s">
        <v>191</v>
      </c>
      <c r="P118" t="s">
        <v>192</v>
      </c>
      <c r="Q118" t="s">
        <v>193</v>
      </c>
      <c r="R118">
        <v>240</v>
      </c>
      <c r="S118" t="s">
        <v>242</v>
      </c>
      <c r="T118">
        <v>50</v>
      </c>
      <c r="U118" t="s">
        <v>294</v>
      </c>
      <c r="V118" t="s">
        <v>302</v>
      </c>
      <c r="W118" t="s">
        <v>75</v>
      </c>
      <c r="X118" t="s">
        <v>75</v>
      </c>
      <c r="Y118" t="s">
        <v>75</v>
      </c>
      <c r="Z118" t="s">
        <v>214</v>
      </c>
      <c r="AA118" t="s">
        <v>214</v>
      </c>
      <c r="AB118" t="s">
        <v>215</v>
      </c>
      <c r="AC118" t="s">
        <v>197</v>
      </c>
      <c r="AD118" t="s">
        <v>198</v>
      </c>
      <c r="AE118" t="s">
        <v>199</v>
      </c>
      <c r="AF118">
        <v>34352715</v>
      </c>
      <c r="AG118" t="s">
        <v>200</v>
      </c>
      <c r="AH118">
        <v>0</v>
      </c>
      <c r="AI118" t="s">
        <v>75</v>
      </c>
      <c r="AJ118" t="s">
        <v>201</v>
      </c>
      <c r="AK118" t="s">
        <v>218</v>
      </c>
      <c r="AL118" t="s">
        <v>203</v>
      </c>
      <c r="AM118" t="s">
        <v>219</v>
      </c>
    </row>
    <row r="119" spans="1:39" x14ac:dyDescent="0.25">
      <c r="A119" t="s">
        <v>187</v>
      </c>
      <c r="B119" t="s">
        <v>207</v>
      </c>
      <c r="C119" t="s">
        <v>188</v>
      </c>
      <c r="D119" s="138">
        <v>36526</v>
      </c>
      <c r="E119" t="s">
        <v>221</v>
      </c>
      <c r="F119">
        <v>1169</v>
      </c>
      <c r="G119" t="s">
        <v>237</v>
      </c>
      <c r="H119" t="s">
        <v>243</v>
      </c>
      <c r="I119">
        <v>8</v>
      </c>
      <c r="J119" t="s">
        <v>208</v>
      </c>
      <c r="K119">
        <v>0</v>
      </c>
      <c r="L119"/>
      <c r="M119" t="s">
        <v>285</v>
      </c>
      <c r="N119">
        <v>0</v>
      </c>
      <c r="O119" t="s">
        <v>191</v>
      </c>
      <c r="P119" t="s">
        <v>192</v>
      </c>
      <c r="Q119" t="s">
        <v>193</v>
      </c>
      <c r="R119">
        <v>240</v>
      </c>
      <c r="S119" t="s">
        <v>242</v>
      </c>
      <c r="T119">
        <v>50</v>
      </c>
      <c r="U119" t="s">
        <v>294</v>
      </c>
      <c r="V119" t="s">
        <v>303</v>
      </c>
      <c r="W119" t="s">
        <v>75</v>
      </c>
      <c r="X119" t="s">
        <v>75</v>
      </c>
      <c r="Y119" t="s">
        <v>75</v>
      </c>
      <c r="Z119" t="s">
        <v>214</v>
      </c>
      <c r="AA119" t="s">
        <v>214</v>
      </c>
      <c r="AB119" t="s">
        <v>215</v>
      </c>
      <c r="AC119" t="s">
        <v>197</v>
      </c>
      <c r="AD119" t="s">
        <v>198</v>
      </c>
      <c r="AE119" t="s">
        <v>199</v>
      </c>
      <c r="AF119">
        <v>34352715</v>
      </c>
      <c r="AG119" t="s">
        <v>200</v>
      </c>
      <c r="AH119">
        <v>0</v>
      </c>
      <c r="AI119" t="s">
        <v>75</v>
      </c>
      <c r="AJ119" t="s">
        <v>201</v>
      </c>
      <c r="AK119" t="s">
        <v>218</v>
      </c>
      <c r="AL119" t="s">
        <v>203</v>
      </c>
      <c r="AM119" t="s">
        <v>219</v>
      </c>
    </row>
    <row r="120" spans="1:39" x14ac:dyDescent="0.25">
      <c r="A120" t="s">
        <v>187</v>
      </c>
      <c r="B120" t="s">
        <v>207</v>
      </c>
      <c r="C120" t="s">
        <v>188</v>
      </c>
      <c r="D120" s="138">
        <v>36526</v>
      </c>
      <c r="E120" t="s">
        <v>221</v>
      </c>
      <c r="F120">
        <v>1164</v>
      </c>
      <c r="G120" t="s">
        <v>237</v>
      </c>
      <c r="H120" t="s">
        <v>243</v>
      </c>
      <c r="I120">
        <v>8</v>
      </c>
      <c r="J120" t="s">
        <v>208</v>
      </c>
      <c r="K120">
        <v>0</v>
      </c>
      <c r="L120"/>
      <c r="M120" t="s">
        <v>285</v>
      </c>
      <c r="N120">
        <v>0</v>
      </c>
      <c r="O120" t="s">
        <v>191</v>
      </c>
      <c r="P120" t="s">
        <v>192</v>
      </c>
      <c r="Q120" t="s">
        <v>193</v>
      </c>
      <c r="R120">
        <v>240</v>
      </c>
      <c r="S120" t="s">
        <v>242</v>
      </c>
      <c r="T120">
        <v>50</v>
      </c>
      <c r="U120" t="s">
        <v>286</v>
      </c>
      <c r="V120" t="s">
        <v>287</v>
      </c>
      <c r="W120" t="s">
        <v>75</v>
      </c>
      <c r="X120" t="s">
        <v>75</v>
      </c>
      <c r="Y120" t="s">
        <v>75</v>
      </c>
      <c r="Z120" t="s">
        <v>214</v>
      </c>
      <c r="AA120" t="s">
        <v>214</v>
      </c>
      <c r="AB120" t="s">
        <v>215</v>
      </c>
      <c r="AC120" t="s">
        <v>197</v>
      </c>
      <c r="AD120" t="s">
        <v>198</v>
      </c>
      <c r="AE120" t="s">
        <v>199</v>
      </c>
      <c r="AF120">
        <v>34352715</v>
      </c>
      <c r="AG120" t="s">
        <v>200</v>
      </c>
      <c r="AH120">
        <v>0</v>
      </c>
      <c r="AI120" t="s">
        <v>75</v>
      </c>
      <c r="AJ120" t="s">
        <v>201</v>
      </c>
      <c r="AK120" t="s">
        <v>218</v>
      </c>
      <c r="AL120" t="s">
        <v>203</v>
      </c>
      <c r="AM120" t="s">
        <v>219</v>
      </c>
    </row>
    <row r="121" spans="1:39" x14ac:dyDescent="0.25">
      <c r="A121" t="s">
        <v>187</v>
      </c>
      <c r="B121" t="s">
        <v>207</v>
      </c>
      <c r="C121" t="s">
        <v>188</v>
      </c>
      <c r="D121" s="138">
        <v>36526</v>
      </c>
      <c r="E121" t="s">
        <v>221</v>
      </c>
      <c r="F121">
        <v>1164</v>
      </c>
      <c r="G121" t="s">
        <v>237</v>
      </c>
      <c r="H121" t="s">
        <v>243</v>
      </c>
      <c r="I121">
        <v>8</v>
      </c>
      <c r="J121" t="s">
        <v>208</v>
      </c>
      <c r="K121">
        <v>0</v>
      </c>
      <c r="L121"/>
      <c r="M121" t="s">
        <v>285</v>
      </c>
      <c r="N121">
        <v>0</v>
      </c>
      <c r="O121" t="s">
        <v>191</v>
      </c>
      <c r="P121" t="s">
        <v>192</v>
      </c>
      <c r="Q121" t="s">
        <v>193</v>
      </c>
      <c r="R121">
        <v>240</v>
      </c>
      <c r="S121" t="s">
        <v>242</v>
      </c>
      <c r="T121">
        <v>50</v>
      </c>
      <c r="U121" t="s">
        <v>286</v>
      </c>
      <c r="V121" t="s">
        <v>304</v>
      </c>
      <c r="W121" t="s">
        <v>75</v>
      </c>
      <c r="X121" t="s">
        <v>75</v>
      </c>
      <c r="Y121" t="s">
        <v>75</v>
      </c>
      <c r="Z121" t="s">
        <v>214</v>
      </c>
      <c r="AA121" t="s">
        <v>214</v>
      </c>
      <c r="AB121" t="s">
        <v>215</v>
      </c>
      <c r="AC121" t="s">
        <v>197</v>
      </c>
      <c r="AD121" t="s">
        <v>198</v>
      </c>
      <c r="AE121" t="s">
        <v>199</v>
      </c>
      <c r="AF121">
        <v>34352715</v>
      </c>
      <c r="AG121" t="s">
        <v>200</v>
      </c>
      <c r="AH121">
        <v>0</v>
      </c>
      <c r="AI121" t="s">
        <v>75</v>
      </c>
      <c r="AJ121" t="s">
        <v>201</v>
      </c>
      <c r="AK121" t="s">
        <v>218</v>
      </c>
      <c r="AL121" t="s">
        <v>203</v>
      </c>
      <c r="AM121" t="s">
        <v>219</v>
      </c>
    </row>
    <row r="122" spans="1:39" x14ac:dyDescent="0.25">
      <c r="A122" t="s">
        <v>187</v>
      </c>
      <c r="B122" t="s">
        <v>207</v>
      </c>
      <c r="C122" t="s">
        <v>188</v>
      </c>
      <c r="D122" s="138">
        <v>36526</v>
      </c>
      <c r="E122" t="s">
        <v>221</v>
      </c>
      <c r="F122">
        <v>1164</v>
      </c>
      <c r="G122" t="s">
        <v>237</v>
      </c>
      <c r="H122" t="s">
        <v>243</v>
      </c>
      <c r="I122">
        <v>8</v>
      </c>
      <c r="J122" t="s">
        <v>208</v>
      </c>
      <c r="K122">
        <v>0</v>
      </c>
      <c r="L122"/>
      <c r="M122" t="s">
        <v>285</v>
      </c>
      <c r="N122">
        <v>0</v>
      </c>
      <c r="O122" t="s">
        <v>191</v>
      </c>
      <c r="P122" t="s">
        <v>192</v>
      </c>
      <c r="Q122" t="s">
        <v>193</v>
      </c>
      <c r="R122">
        <v>240</v>
      </c>
      <c r="S122" t="s">
        <v>242</v>
      </c>
      <c r="T122">
        <v>50</v>
      </c>
      <c r="U122" t="s">
        <v>286</v>
      </c>
      <c r="V122" t="s">
        <v>288</v>
      </c>
      <c r="W122" t="s">
        <v>75</v>
      </c>
      <c r="X122" t="s">
        <v>75</v>
      </c>
      <c r="Y122" t="s">
        <v>75</v>
      </c>
      <c r="Z122" t="s">
        <v>214</v>
      </c>
      <c r="AA122" t="s">
        <v>214</v>
      </c>
      <c r="AB122" t="s">
        <v>215</v>
      </c>
      <c r="AC122" t="s">
        <v>197</v>
      </c>
      <c r="AD122" t="s">
        <v>198</v>
      </c>
      <c r="AE122" t="s">
        <v>199</v>
      </c>
      <c r="AF122">
        <v>34352715</v>
      </c>
      <c r="AG122" t="s">
        <v>200</v>
      </c>
      <c r="AH122">
        <v>0</v>
      </c>
      <c r="AI122" t="s">
        <v>75</v>
      </c>
      <c r="AJ122" t="s">
        <v>201</v>
      </c>
      <c r="AK122" t="s">
        <v>218</v>
      </c>
      <c r="AL122" t="s">
        <v>203</v>
      </c>
      <c r="AM122" t="s">
        <v>219</v>
      </c>
    </row>
    <row r="123" spans="1:39" x14ac:dyDescent="0.25">
      <c r="A123" t="s">
        <v>187</v>
      </c>
      <c r="B123" t="s">
        <v>207</v>
      </c>
      <c r="C123" t="s">
        <v>188</v>
      </c>
      <c r="D123" s="138">
        <v>36526</v>
      </c>
      <c r="E123" t="s">
        <v>221</v>
      </c>
      <c r="F123">
        <v>1164</v>
      </c>
      <c r="G123" t="s">
        <v>237</v>
      </c>
      <c r="H123" t="s">
        <v>243</v>
      </c>
      <c r="I123">
        <v>8</v>
      </c>
      <c r="J123" t="s">
        <v>208</v>
      </c>
      <c r="K123">
        <v>0</v>
      </c>
      <c r="L123"/>
      <c r="M123" t="s">
        <v>285</v>
      </c>
      <c r="N123">
        <v>0</v>
      </c>
      <c r="O123" t="s">
        <v>191</v>
      </c>
      <c r="P123" t="s">
        <v>192</v>
      </c>
      <c r="Q123" t="s">
        <v>193</v>
      </c>
      <c r="R123">
        <v>240</v>
      </c>
      <c r="S123" t="s">
        <v>242</v>
      </c>
      <c r="T123">
        <v>50</v>
      </c>
      <c r="U123" t="s">
        <v>286</v>
      </c>
      <c r="V123" t="s">
        <v>305</v>
      </c>
      <c r="W123" t="s">
        <v>75</v>
      </c>
      <c r="X123" t="s">
        <v>75</v>
      </c>
      <c r="Y123" t="s">
        <v>75</v>
      </c>
      <c r="Z123" t="s">
        <v>214</v>
      </c>
      <c r="AA123" t="s">
        <v>214</v>
      </c>
      <c r="AB123" t="s">
        <v>215</v>
      </c>
      <c r="AC123" t="s">
        <v>197</v>
      </c>
      <c r="AD123" t="s">
        <v>198</v>
      </c>
      <c r="AE123" t="s">
        <v>199</v>
      </c>
      <c r="AF123">
        <v>34352715</v>
      </c>
      <c r="AG123" t="s">
        <v>200</v>
      </c>
      <c r="AH123">
        <v>0</v>
      </c>
      <c r="AI123" t="s">
        <v>75</v>
      </c>
      <c r="AJ123" t="s">
        <v>201</v>
      </c>
      <c r="AK123" t="s">
        <v>218</v>
      </c>
      <c r="AL123" t="s">
        <v>203</v>
      </c>
      <c r="AM123" t="s">
        <v>219</v>
      </c>
    </row>
    <row r="124" spans="1:39" x14ac:dyDescent="0.25">
      <c r="A124" t="s">
        <v>187</v>
      </c>
      <c r="B124" t="s">
        <v>207</v>
      </c>
      <c r="C124" t="s">
        <v>188</v>
      </c>
      <c r="D124" s="138">
        <v>36526</v>
      </c>
      <c r="E124" t="s">
        <v>221</v>
      </c>
      <c r="F124">
        <v>1164</v>
      </c>
      <c r="G124" t="s">
        <v>237</v>
      </c>
      <c r="H124" t="s">
        <v>243</v>
      </c>
      <c r="I124">
        <v>8</v>
      </c>
      <c r="J124" t="s">
        <v>208</v>
      </c>
      <c r="K124">
        <v>0</v>
      </c>
      <c r="L124"/>
      <c r="M124" t="s">
        <v>285</v>
      </c>
      <c r="N124">
        <v>0</v>
      </c>
      <c r="O124" t="s">
        <v>191</v>
      </c>
      <c r="P124" t="s">
        <v>192</v>
      </c>
      <c r="Q124" t="s">
        <v>193</v>
      </c>
      <c r="R124">
        <v>240</v>
      </c>
      <c r="S124" t="s">
        <v>242</v>
      </c>
      <c r="T124">
        <v>50</v>
      </c>
      <c r="U124" t="s">
        <v>286</v>
      </c>
      <c r="V124" t="s">
        <v>289</v>
      </c>
      <c r="W124" t="s">
        <v>75</v>
      </c>
      <c r="X124" t="s">
        <v>75</v>
      </c>
      <c r="Y124" t="s">
        <v>75</v>
      </c>
      <c r="Z124" t="s">
        <v>214</v>
      </c>
      <c r="AA124" t="s">
        <v>214</v>
      </c>
      <c r="AB124" t="s">
        <v>215</v>
      </c>
      <c r="AC124" t="s">
        <v>197</v>
      </c>
      <c r="AD124" t="s">
        <v>198</v>
      </c>
      <c r="AE124" t="s">
        <v>199</v>
      </c>
      <c r="AF124">
        <v>34352715</v>
      </c>
      <c r="AG124" t="s">
        <v>200</v>
      </c>
      <c r="AH124">
        <v>0</v>
      </c>
      <c r="AI124" t="s">
        <v>75</v>
      </c>
      <c r="AJ124" t="s">
        <v>201</v>
      </c>
      <c r="AK124" t="s">
        <v>218</v>
      </c>
      <c r="AL124" t="s">
        <v>203</v>
      </c>
      <c r="AM124" t="s">
        <v>219</v>
      </c>
    </row>
    <row r="125" spans="1:39" x14ac:dyDescent="0.25">
      <c r="A125" t="s">
        <v>187</v>
      </c>
      <c r="B125" t="s">
        <v>207</v>
      </c>
      <c r="C125" t="s">
        <v>188</v>
      </c>
      <c r="D125" s="138">
        <v>36526</v>
      </c>
      <c r="E125" t="s">
        <v>221</v>
      </c>
      <c r="F125">
        <v>1164</v>
      </c>
      <c r="G125" t="s">
        <v>237</v>
      </c>
      <c r="H125" t="s">
        <v>243</v>
      </c>
      <c r="I125">
        <v>8</v>
      </c>
      <c r="J125" t="s">
        <v>208</v>
      </c>
      <c r="K125">
        <v>0</v>
      </c>
      <c r="L125"/>
      <c r="M125" t="s">
        <v>285</v>
      </c>
      <c r="N125">
        <v>0</v>
      </c>
      <c r="O125" t="s">
        <v>191</v>
      </c>
      <c r="P125" t="s">
        <v>192</v>
      </c>
      <c r="Q125" t="s">
        <v>193</v>
      </c>
      <c r="R125">
        <v>240</v>
      </c>
      <c r="S125" t="s">
        <v>242</v>
      </c>
      <c r="T125">
        <v>50</v>
      </c>
      <c r="U125" t="s">
        <v>286</v>
      </c>
      <c r="V125" t="s">
        <v>290</v>
      </c>
      <c r="W125" t="s">
        <v>75</v>
      </c>
      <c r="X125" t="s">
        <v>75</v>
      </c>
      <c r="Y125" t="s">
        <v>75</v>
      </c>
      <c r="Z125" t="s">
        <v>214</v>
      </c>
      <c r="AA125" t="s">
        <v>214</v>
      </c>
      <c r="AB125" t="s">
        <v>215</v>
      </c>
      <c r="AC125" t="s">
        <v>197</v>
      </c>
      <c r="AD125" t="s">
        <v>198</v>
      </c>
      <c r="AE125" t="s">
        <v>199</v>
      </c>
      <c r="AF125">
        <v>34352715</v>
      </c>
      <c r="AG125" t="s">
        <v>200</v>
      </c>
      <c r="AH125">
        <v>0</v>
      </c>
      <c r="AI125" t="s">
        <v>75</v>
      </c>
      <c r="AJ125" t="s">
        <v>201</v>
      </c>
      <c r="AK125" t="s">
        <v>218</v>
      </c>
      <c r="AL125" t="s">
        <v>203</v>
      </c>
      <c r="AM125" t="s">
        <v>219</v>
      </c>
    </row>
    <row r="126" spans="1:39" x14ac:dyDescent="0.25">
      <c r="A126" t="s">
        <v>187</v>
      </c>
      <c r="B126" t="s">
        <v>207</v>
      </c>
      <c r="C126" t="s">
        <v>188</v>
      </c>
      <c r="D126" s="138">
        <v>36526</v>
      </c>
      <c r="E126" t="s">
        <v>221</v>
      </c>
      <c r="F126">
        <v>1164</v>
      </c>
      <c r="G126" t="s">
        <v>237</v>
      </c>
      <c r="H126" t="s">
        <v>243</v>
      </c>
      <c r="I126">
        <v>8</v>
      </c>
      <c r="J126" t="s">
        <v>208</v>
      </c>
      <c r="K126">
        <v>0</v>
      </c>
      <c r="L126"/>
      <c r="M126" t="s">
        <v>285</v>
      </c>
      <c r="N126">
        <v>0</v>
      </c>
      <c r="O126" t="s">
        <v>191</v>
      </c>
      <c r="P126" t="s">
        <v>192</v>
      </c>
      <c r="Q126" t="s">
        <v>193</v>
      </c>
      <c r="R126">
        <v>240</v>
      </c>
      <c r="S126" t="s">
        <v>242</v>
      </c>
      <c r="T126">
        <v>50</v>
      </c>
      <c r="U126" t="s">
        <v>286</v>
      </c>
      <c r="V126" t="s">
        <v>292</v>
      </c>
      <c r="W126" t="s">
        <v>75</v>
      </c>
      <c r="X126" t="s">
        <v>75</v>
      </c>
      <c r="Y126" t="s">
        <v>75</v>
      </c>
      <c r="Z126" t="s">
        <v>214</v>
      </c>
      <c r="AA126" t="s">
        <v>214</v>
      </c>
      <c r="AB126" t="s">
        <v>215</v>
      </c>
      <c r="AC126" t="s">
        <v>197</v>
      </c>
      <c r="AD126" t="s">
        <v>198</v>
      </c>
      <c r="AE126" t="s">
        <v>199</v>
      </c>
      <c r="AF126">
        <v>34352715</v>
      </c>
      <c r="AG126" t="s">
        <v>200</v>
      </c>
      <c r="AH126">
        <v>0</v>
      </c>
      <c r="AI126" t="s">
        <v>75</v>
      </c>
      <c r="AJ126" t="s">
        <v>201</v>
      </c>
      <c r="AK126" t="s">
        <v>218</v>
      </c>
      <c r="AL126" t="s">
        <v>203</v>
      </c>
      <c r="AM126" t="s">
        <v>219</v>
      </c>
    </row>
    <row r="127" spans="1:39" x14ac:dyDescent="0.25">
      <c r="A127" t="s">
        <v>187</v>
      </c>
      <c r="B127" t="s">
        <v>207</v>
      </c>
      <c r="C127" t="s">
        <v>188</v>
      </c>
      <c r="D127" s="138">
        <v>36526</v>
      </c>
      <c r="E127" t="s">
        <v>221</v>
      </c>
      <c r="F127">
        <v>1164</v>
      </c>
      <c r="G127" t="s">
        <v>237</v>
      </c>
      <c r="H127" t="s">
        <v>243</v>
      </c>
      <c r="I127">
        <v>8</v>
      </c>
      <c r="J127" t="s">
        <v>208</v>
      </c>
      <c r="K127">
        <v>0</v>
      </c>
      <c r="L127"/>
      <c r="M127" t="s">
        <v>285</v>
      </c>
      <c r="N127">
        <v>0</v>
      </c>
      <c r="O127" t="s">
        <v>191</v>
      </c>
      <c r="P127" t="s">
        <v>192</v>
      </c>
      <c r="Q127" t="s">
        <v>193</v>
      </c>
      <c r="R127">
        <v>240</v>
      </c>
      <c r="S127" t="s">
        <v>242</v>
      </c>
      <c r="T127">
        <v>50</v>
      </c>
      <c r="U127" t="s">
        <v>286</v>
      </c>
      <c r="V127" t="s">
        <v>293</v>
      </c>
      <c r="W127" t="s">
        <v>75</v>
      </c>
      <c r="X127" t="s">
        <v>75</v>
      </c>
      <c r="Y127" t="s">
        <v>75</v>
      </c>
      <c r="Z127" t="s">
        <v>214</v>
      </c>
      <c r="AA127" t="s">
        <v>214</v>
      </c>
      <c r="AB127" t="s">
        <v>215</v>
      </c>
      <c r="AC127" t="s">
        <v>197</v>
      </c>
      <c r="AD127" t="s">
        <v>198</v>
      </c>
      <c r="AE127" t="s">
        <v>199</v>
      </c>
      <c r="AF127">
        <v>34352715</v>
      </c>
      <c r="AG127" t="s">
        <v>200</v>
      </c>
      <c r="AH127">
        <v>0</v>
      </c>
      <c r="AI127" t="s">
        <v>75</v>
      </c>
      <c r="AJ127" t="s">
        <v>201</v>
      </c>
      <c r="AK127" t="s">
        <v>218</v>
      </c>
      <c r="AL127" t="s">
        <v>203</v>
      </c>
      <c r="AM127" t="s">
        <v>219</v>
      </c>
    </row>
    <row r="128" spans="1:39" x14ac:dyDescent="0.25">
      <c r="A128" t="s">
        <v>187</v>
      </c>
      <c r="B128" t="s">
        <v>207</v>
      </c>
      <c r="C128" t="s">
        <v>188</v>
      </c>
      <c r="D128" s="138">
        <v>36526</v>
      </c>
      <c r="E128" t="s">
        <v>221</v>
      </c>
      <c r="F128">
        <v>1164</v>
      </c>
      <c r="G128" t="s">
        <v>237</v>
      </c>
      <c r="H128" t="s">
        <v>243</v>
      </c>
      <c r="I128">
        <v>8</v>
      </c>
      <c r="J128" t="s">
        <v>208</v>
      </c>
      <c r="K128">
        <v>0</v>
      </c>
      <c r="L128"/>
      <c r="M128" t="s">
        <v>285</v>
      </c>
      <c r="N128">
        <v>0</v>
      </c>
      <c r="O128" t="s">
        <v>191</v>
      </c>
      <c r="P128" t="s">
        <v>192</v>
      </c>
      <c r="Q128" t="s">
        <v>193</v>
      </c>
      <c r="R128">
        <v>240</v>
      </c>
      <c r="S128" t="s">
        <v>242</v>
      </c>
      <c r="T128">
        <v>50</v>
      </c>
      <c r="U128" t="s">
        <v>294</v>
      </c>
      <c r="V128" t="s">
        <v>295</v>
      </c>
      <c r="W128" t="s">
        <v>75</v>
      </c>
      <c r="X128" t="s">
        <v>75</v>
      </c>
      <c r="Y128" t="s">
        <v>75</v>
      </c>
      <c r="Z128" t="s">
        <v>214</v>
      </c>
      <c r="AA128" t="s">
        <v>214</v>
      </c>
      <c r="AB128" t="s">
        <v>215</v>
      </c>
      <c r="AC128" t="s">
        <v>197</v>
      </c>
      <c r="AD128" t="s">
        <v>198</v>
      </c>
      <c r="AE128" t="s">
        <v>199</v>
      </c>
      <c r="AF128">
        <v>34352715</v>
      </c>
      <c r="AG128" t="s">
        <v>200</v>
      </c>
      <c r="AH128">
        <v>0</v>
      </c>
      <c r="AI128" t="s">
        <v>75</v>
      </c>
      <c r="AJ128" t="s">
        <v>201</v>
      </c>
      <c r="AK128" t="s">
        <v>218</v>
      </c>
      <c r="AL128" t="s">
        <v>203</v>
      </c>
      <c r="AM128" t="s">
        <v>219</v>
      </c>
    </row>
    <row r="129" spans="1:39" x14ac:dyDescent="0.25">
      <c r="A129" t="s">
        <v>187</v>
      </c>
      <c r="B129" t="s">
        <v>207</v>
      </c>
      <c r="C129" t="s">
        <v>188</v>
      </c>
      <c r="D129" s="138">
        <v>36526</v>
      </c>
      <c r="E129" t="s">
        <v>221</v>
      </c>
      <c r="F129">
        <v>1164</v>
      </c>
      <c r="G129" t="s">
        <v>237</v>
      </c>
      <c r="H129" t="s">
        <v>243</v>
      </c>
      <c r="I129">
        <v>8</v>
      </c>
      <c r="J129" t="s">
        <v>208</v>
      </c>
      <c r="K129">
        <v>0</v>
      </c>
      <c r="L129"/>
      <c r="M129" t="s">
        <v>285</v>
      </c>
      <c r="N129">
        <v>0</v>
      </c>
      <c r="O129" t="s">
        <v>191</v>
      </c>
      <c r="P129" t="s">
        <v>192</v>
      </c>
      <c r="Q129" t="s">
        <v>193</v>
      </c>
      <c r="R129">
        <v>240</v>
      </c>
      <c r="S129" t="s">
        <v>242</v>
      </c>
      <c r="T129">
        <v>50</v>
      </c>
      <c r="U129" t="s">
        <v>294</v>
      </c>
      <c r="V129" t="s">
        <v>306</v>
      </c>
      <c r="W129" t="s">
        <v>75</v>
      </c>
      <c r="X129" t="s">
        <v>75</v>
      </c>
      <c r="Y129" t="s">
        <v>75</v>
      </c>
      <c r="Z129" t="s">
        <v>214</v>
      </c>
      <c r="AA129" t="s">
        <v>214</v>
      </c>
      <c r="AB129" t="s">
        <v>215</v>
      </c>
      <c r="AC129" t="s">
        <v>197</v>
      </c>
      <c r="AD129" t="s">
        <v>198</v>
      </c>
      <c r="AE129" t="s">
        <v>199</v>
      </c>
      <c r="AF129">
        <v>34352715</v>
      </c>
      <c r="AG129" t="s">
        <v>200</v>
      </c>
      <c r="AH129">
        <v>0</v>
      </c>
      <c r="AI129" t="s">
        <v>75</v>
      </c>
      <c r="AJ129" t="s">
        <v>201</v>
      </c>
      <c r="AK129" t="s">
        <v>218</v>
      </c>
      <c r="AL129" t="s">
        <v>203</v>
      </c>
      <c r="AM129" t="s">
        <v>219</v>
      </c>
    </row>
    <row r="130" spans="1:39" x14ac:dyDescent="0.25">
      <c r="A130" t="s">
        <v>187</v>
      </c>
      <c r="B130" t="s">
        <v>207</v>
      </c>
      <c r="C130" t="s">
        <v>188</v>
      </c>
      <c r="D130" s="138">
        <v>36526</v>
      </c>
      <c r="E130" t="s">
        <v>221</v>
      </c>
      <c r="F130">
        <v>1164</v>
      </c>
      <c r="G130" t="s">
        <v>237</v>
      </c>
      <c r="H130" t="s">
        <v>243</v>
      </c>
      <c r="I130">
        <v>8</v>
      </c>
      <c r="J130" t="s">
        <v>208</v>
      </c>
      <c r="K130">
        <v>0</v>
      </c>
      <c r="L130"/>
      <c r="M130" t="s">
        <v>285</v>
      </c>
      <c r="N130">
        <v>0</v>
      </c>
      <c r="O130" t="s">
        <v>191</v>
      </c>
      <c r="P130" t="s">
        <v>192</v>
      </c>
      <c r="Q130" t="s">
        <v>193</v>
      </c>
      <c r="R130">
        <v>240</v>
      </c>
      <c r="S130" t="s">
        <v>242</v>
      </c>
      <c r="T130">
        <v>50</v>
      </c>
      <c r="U130" t="s">
        <v>294</v>
      </c>
      <c r="V130" t="s">
        <v>296</v>
      </c>
      <c r="W130" t="s">
        <v>75</v>
      </c>
      <c r="X130" t="s">
        <v>75</v>
      </c>
      <c r="Y130" t="s">
        <v>75</v>
      </c>
      <c r="Z130" t="s">
        <v>214</v>
      </c>
      <c r="AA130" t="s">
        <v>214</v>
      </c>
      <c r="AB130" t="s">
        <v>215</v>
      </c>
      <c r="AC130" t="s">
        <v>197</v>
      </c>
      <c r="AD130" t="s">
        <v>198</v>
      </c>
      <c r="AE130" t="s">
        <v>199</v>
      </c>
      <c r="AF130">
        <v>34352715</v>
      </c>
      <c r="AG130" t="s">
        <v>200</v>
      </c>
      <c r="AH130">
        <v>0</v>
      </c>
      <c r="AI130" t="s">
        <v>75</v>
      </c>
      <c r="AJ130" t="s">
        <v>201</v>
      </c>
      <c r="AK130" t="s">
        <v>218</v>
      </c>
      <c r="AL130" t="s">
        <v>203</v>
      </c>
      <c r="AM130" t="s">
        <v>219</v>
      </c>
    </row>
    <row r="131" spans="1:39" x14ac:dyDescent="0.25">
      <c r="A131" t="s">
        <v>187</v>
      </c>
      <c r="B131" t="s">
        <v>207</v>
      </c>
      <c r="C131" t="s">
        <v>188</v>
      </c>
      <c r="D131" s="138">
        <v>36526</v>
      </c>
      <c r="E131" t="s">
        <v>221</v>
      </c>
      <c r="F131">
        <v>1164</v>
      </c>
      <c r="G131" t="s">
        <v>237</v>
      </c>
      <c r="H131" t="s">
        <v>243</v>
      </c>
      <c r="I131">
        <v>8</v>
      </c>
      <c r="J131" t="s">
        <v>208</v>
      </c>
      <c r="K131">
        <v>0</v>
      </c>
      <c r="L131"/>
      <c r="M131" t="s">
        <v>285</v>
      </c>
      <c r="N131">
        <v>0</v>
      </c>
      <c r="O131" t="s">
        <v>191</v>
      </c>
      <c r="P131" t="s">
        <v>192</v>
      </c>
      <c r="Q131" t="s">
        <v>193</v>
      </c>
      <c r="R131">
        <v>240</v>
      </c>
      <c r="S131" t="s">
        <v>242</v>
      </c>
      <c r="T131">
        <v>50</v>
      </c>
      <c r="U131" t="s">
        <v>294</v>
      </c>
      <c r="V131" t="s">
        <v>297</v>
      </c>
      <c r="W131" t="s">
        <v>75</v>
      </c>
      <c r="X131" t="s">
        <v>75</v>
      </c>
      <c r="Y131" t="s">
        <v>75</v>
      </c>
      <c r="Z131" t="s">
        <v>214</v>
      </c>
      <c r="AA131" t="s">
        <v>214</v>
      </c>
      <c r="AB131" t="s">
        <v>215</v>
      </c>
      <c r="AC131" t="s">
        <v>197</v>
      </c>
      <c r="AD131" t="s">
        <v>198</v>
      </c>
      <c r="AE131" t="s">
        <v>199</v>
      </c>
      <c r="AF131">
        <v>34352715</v>
      </c>
      <c r="AG131" t="s">
        <v>200</v>
      </c>
      <c r="AH131">
        <v>0</v>
      </c>
      <c r="AI131" t="s">
        <v>75</v>
      </c>
      <c r="AJ131" t="s">
        <v>201</v>
      </c>
      <c r="AK131" t="s">
        <v>218</v>
      </c>
      <c r="AL131" t="s">
        <v>203</v>
      </c>
      <c r="AM131" t="s">
        <v>219</v>
      </c>
    </row>
    <row r="132" spans="1:39" x14ac:dyDescent="0.25">
      <c r="A132" t="s">
        <v>187</v>
      </c>
      <c r="B132" t="s">
        <v>207</v>
      </c>
      <c r="C132" t="s">
        <v>188</v>
      </c>
      <c r="D132" s="138">
        <v>36526</v>
      </c>
      <c r="E132" t="s">
        <v>221</v>
      </c>
      <c r="F132">
        <v>1164</v>
      </c>
      <c r="G132" t="s">
        <v>237</v>
      </c>
      <c r="H132" t="s">
        <v>243</v>
      </c>
      <c r="I132">
        <v>8</v>
      </c>
      <c r="J132" t="s">
        <v>208</v>
      </c>
      <c r="K132">
        <v>0</v>
      </c>
      <c r="L132"/>
      <c r="M132" t="s">
        <v>285</v>
      </c>
      <c r="N132">
        <v>0</v>
      </c>
      <c r="O132" t="s">
        <v>191</v>
      </c>
      <c r="P132" t="s">
        <v>192</v>
      </c>
      <c r="Q132" t="s">
        <v>193</v>
      </c>
      <c r="R132">
        <v>240</v>
      </c>
      <c r="S132" t="s">
        <v>242</v>
      </c>
      <c r="T132">
        <v>50</v>
      </c>
      <c r="U132" t="s">
        <v>294</v>
      </c>
      <c r="V132" t="s">
        <v>298</v>
      </c>
      <c r="W132" t="s">
        <v>75</v>
      </c>
      <c r="X132" t="s">
        <v>75</v>
      </c>
      <c r="Y132" t="s">
        <v>75</v>
      </c>
      <c r="Z132" t="s">
        <v>214</v>
      </c>
      <c r="AA132" t="s">
        <v>214</v>
      </c>
      <c r="AB132" t="s">
        <v>215</v>
      </c>
      <c r="AC132" t="s">
        <v>197</v>
      </c>
      <c r="AD132" t="s">
        <v>198</v>
      </c>
      <c r="AE132" t="s">
        <v>199</v>
      </c>
      <c r="AF132">
        <v>34352715</v>
      </c>
      <c r="AG132" t="s">
        <v>200</v>
      </c>
      <c r="AH132">
        <v>0</v>
      </c>
      <c r="AI132" t="s">
        <v>75</v>
      </c>
      <c r="AJ132" t="s">
        <v>201</v>
      </c>
      <c r="AK132" t="s">
        <v>218</v>
      </c>
      <c r="AL132" t="s">
        <v>203</v>
      </c>
      <c r="AM132" t="s">
        <v>219</v>
      </c>
    </row>
    <row r="133" spans="1:39" x14ac:dyDescent="0.25">
      <c r="A133" t="s">
        <v>187</v>
      </c>
      <c r="B133" t="s">
        <v>207</v>
      </c>
      <c r="C133" t="s">
        <v>188</v>
      </c>
      <c r="D133" s="138">
        <v>36526</v>
      </c>
      <c r="E133" t="s">
        <v>221</v>
      </c>
      <c r="F133">
        <v>1164</v>
      </c>
      <c r="G133" t="s">
        <v>237</v>
      </c>
      <c r="H133" t="s">
        <v>243</v>
      </c>
      <c r="I133">
        <v>8</v>
      </c>
      <c r="J133" t="s">
        <v>208</v>
      </c>
      <c r="K133">
        <v>0</v>
      </c>
      <c r="L133"/>
      <c r="M133" t="s">
        <v>285</v>
      </c>
      <c r="N133">
        <v>0</v>
      </c>
      <c r="O133" t="s">
        <v>191</v>
      </c>
      <c r="P133" t="s">
        <v>192</v>
      </c>
      <c r="Q133" t="s">
        <v>193</v>
      </c>
      <c r="R133">
        <v>240</v>
      </c>
      <c r="S133" t="s">
        <v>242</v>
      </c>
      <c r="T133">
        <v>50</v>
      </c>
      <c r="U133" t="s">
        <v>294</v>
      </c>
      <c r="V133" t="s">
        <v>300</v>
      </c>
      <c r="W133" t="s">
        <v>75</v>
      </c>
      <c r="X133" t="s">
        <v>75</v>
      </c>
      <c r="Y133" t="s">
        <v>75</v>
      </c>
      <c r="Z133" t="s">
        <v>214</v>
      </c>
      <c r="AA133" t="s">
        <v>214</v>
      </c>
      <c r="AB133" t="s">
        <v>215</v>
      </c>
      <c r="AC133" t="s">
        <v>197</v>
      </c>
      <c r="AD133" t="s">
        <v>198</v>
      </c>
      <c r="AE133" t="s">
        <v>199</v>
      </c>
      <c r="AF133">
        <v>34352715</v>
      </c>
      <c r="AG133" t="s">
        <v>200</v>
      </c>
      <c r="AH133">
        <v>0</v>
      </c>
      <c r="AI133" t="s">
        <v>75</v>
      </c>
      <c r="AJ133" t="s">
        <v>201</v>
      </c>
      <c r="AK133" t="s">
        <v>218</v>
      </c>
      <c r="AL133" t="s">
        <v>203</v>
      </c>
      <c r="AM133" t="s">
        <v>219</v>
      </c>
    </row>
    <row r="134" spans="1:39" x14ac:dyDescent="0.25">
      <c r="A134" t="s">
        <v>187</v>
      </c>
      <c r="B134" t="s">
        <v>207</v>
      </c>
      <c r="C134" t="s">
        <v>188</v>
      </c>
      <c r="D134" s="138">
        <v>36526</v>
      </c>
      <c r="E134" t="s">
        <v>221</v>
      </c>
      <c r="F134">
        <v>1164</v>
      </c>
      <c r="G134" t="s">
        <v>237</v>
      </c>
      <c r="H134" t="s">
        <v>243</v>
      </c>
      <c r="I134">
        <v>8</v>
      </c>
      <c r="J134" t="s">
        <v>208</v>
      </c>
      <c r="K134">
        <v>0</v>
      </c>
      <c r="L134"/>
      <c r="M134" t="s">
        <v>285</v>
      </c>
      <c r="N134">
        <v>0</v>
      </c>
      <c r="O134" t="s">
        <v>191</v>
      </c>
      <c r="P134" t="s">
        <v>192</v>
      </c>
      <c r="Q134" t="s">
        <v>193</v>
      </c>
      <c r="R134">
        <v>240</v>
      </c>
      <c r="S134" t="s">
        <v>242</v>
      </c>
      <c r="T134">
        <v>50</v>
      </c>
      <c r="U134" t="s">
        <v>294</v>
      </c>
      <c r="V134" t="s">
        <v>301</v>
      </c>
      <c r="W134" t="s">
        <v>75</v>
      </c>
      <c r="X134" t="s">
        <v>75</v>
      </c>
      <c r="Y134" t="s">
        <v>75</v>
      </c>
      <c r="Z134" t="s">
        <v>214</v>
      </c>
      <c r="AA134" t="s">
        <v>214</v>
      </c>
      <c r="AB134" t="s">
        <v>215</v>
      </c>
      <c r="AC134" t="s">
        <v>197</v>
      </c>
      <c r="AD134" t="s">
        <v>198</v>
      </c>
      <c r="AE134" t="s">
        <v>199</v>
      </c>
      <c r="AF134">
        <v>34352715</v>
      </c>
      <c r="AG134" t="s">
        <v>200</v>
      </c>
      <c r="AH134">
        <v>0</v>
      </c>
      <c r="AI134" t="s">
        <v>75</v>
      </c>
      <c r="AJ134" t="s">
        <v>201</v>
      </c>
      <c r="AK134" t="s">
        <v>218</v>
      </c>
      <c r="AL134" t="s">
        <v>203</v>
      </c>
      <c r="AM134" t="s">
        <v>219</v>
      </c>
    </row>
    <row r="135" spans="1:39" x14ac:dyDescent="0.25">
      <c r="A135" t="s">
        <v>187</v>
      </c>
      <c r="B135" t="s">
        <v>207</v>
      </c>
      <c r="C135" t="s">
        <v>188</v>
      </c>
      <c r="D135" s="138">
        <v>36526</v>
      </c>
      <c r="E135" t="s">
        <v>221</v>
      </c>
      <c r="F135">
        <v>1164</v>
      </c>
      <c r="G135" t="s">
        <v>237</v>
      </c>
      <c r="H135" t="s">
        <v>243</v>
      </c>
      <c r="I135">
        <v>8</v>
      </c>
      <c r="J135" t="s">
        <v>208</v>
      </c>
      <c r="K135">
        <v>0</v>
      </c>
      <c r="L135"/>
      <c r="M135" t="s">
        <v>285</v>
      </c>
      <c r="N135">
        <v>0</v>
      </c>
      <c r="O135" t="s">
        <v>191</v>
      </c>
      <c r="P135" t="s">
        <v>192</v>
      </c>
      <c r="Q135" t="s">
        <v>193</v>
      </c>
      <c r="R135">
        <v>240</v>
      </c>
      <c r="S135" t="s">
        <v>242</v>
      </c>
      <c r="T135">
        <v>50</v>
      </c>
      <c r="U135" t="s">
        <v>294</v>
      </c>
      <c r="V135" t="s">
        <v>302</v>
      </c>
      <c r="W135" t="s">
        <v>75</v>
      </c>
      <c r="X135" t="s">
        <v>75</v>
      </c>
      <c r="Y135" t="s">
        <v>75</v>
      </c>
      <c r="Z135" t="s">
        <v>214</v>
      </c>
      <c r="AA135" t="s">
        <v>214</v>
      </c>
      <c r="AB135" t="s">
        <v>215</v>
      </c>
      <c r="AC135" t="s">
        <v>197</v>
      </c>
      <c r="AD135" t="s">
        <v>198</v>
      </c>
      <c r="AE135" t="s">
        <v>199</v>
      </c>
      <c r="AF135">
        <v>34352715</v>
      </c>
      <c r="AG135" t="s">
        <v>200</v>
      </c>
      <c r="AH135">
        <v>0</v>
      </c>
      <c r="AI135" t="s">
        <v>75</v>
      </c>
      <c r="AJ135" t="s">
        <v>201</v>
      </c>
      <c r="AK135" t="s">
        <v>218</v>
      </c>
      <c r="AL135" t="s">
        <v>203</v>
      </c>
      <c r="AM135" t="s">
        <v>219</v>
      </c>
    </row>
    <row r="136" spans="1:39" x14ac:dyDescent="0.25">
      <c r="A136" t="s">
        <v>187</v>
      </c>
      <c r="B136" t="s">
        <v>207</v>
      </c>
      <c r="C136" t="s">
        <v>188</v>
      </c>
      <c r="D136" s="138">
        <v>36526</v>
      </c>
      <c r="E136" t="s">
        <v>221</v>
      </c>
      <c r="F136">
        <v>1164</v>
      </c>
      <c r="G136" t="s">
        <v>237</v>
      </c>
      <c r="H136" t="s">
        <v>243</v>
      </c>
      <c r="I136">
        <v>8</v>
      </c>
      <c r="J136" t="s">
        <v>208</v>
      </c>
      <c r="K136">
        <v>0</v>
      </c>
      <c r="L136"/>
      <c r="M136" t="s">
        <v>285</v>
      </c>
      <c r="N136">
        <v>0</v>
      </c>
      <c r="O136" t="s">
        <v>191</v>
      </c>
      <c r="P136" t="s">
        <v>192</v>
      </c>
      <c r="Q136" t="s">
        <v>193</v>
      </c>
      <c r="R136">
        <v>240</v>
      </c>
      <c r="S136" t="s">
        <v>242</v>
      </c>
      <c r="T136">
        <v>50</v>
      </c>
      <c r="U136" t="s">
        <v>294</v>
      </c>
      <c r="V136" t="s">
        <v>303</v>
      </c>
      <c r="W136" t="s">
        <v>75</v>
      </c>
      <c r="X136" t="s">
        <v>75</v>
      </c>
      <c r="Y136" t="s">
        <v>75</v>
      </c>
      <c r="Z136" t="s">
        <v>214</v>
      </c>
      <c r="AA136" t="s">
        <v>214</v>
      </c>
      <c r="AB136" t="s">
        <v>215</v>
      </c>
      <c r="AC136" t="s">
        <v>197</v>
      </c>
      <c r="AD136" t="s">
        <v>198</v>
      </c>
      <c r="AE136" t="s">
        <v>199</v>
      </c>
      <c r="AF136">
        <v>34352715</v>
      </c>
      <c r="AG136" t="s">
        <v>200</v>
      </c>
      <c r="AH136">
        <v>0</v>
      </c>
      <c r="AI136" t="s">
        <v>75</v>
      </c>
      <c r="AJ136" t="s">
        <v>201</v>
      </c>
      <c r="AK136" t="s">
        <v>218</v>
      </c>
      <c r="AL136" t="s">
        <v>203</v>
      </c>
      <c r="AM136" t="s">
        <v>219</v>
      </c>
    </row>
  </sheetData>
  <autoFilter ref="A4:AM4" xr:uid="{00000000-0009-0000-0000-000002000000}"/>
  <mergeCells count="4">
    <mergeCell ref="Z3:AC3"/>
    <mergeCell ref="AD3:AI3"/>
    <mergeCell ref="AJ3:AM3"/>
    <mergeCell ref="U3:Y3"/>
  </mergeCells>
  <conditionalFormatting sqref="A5:AM6">
    <cfRule type="expression" dxfId="24" priority="16" stopIfTrue="1">
      <formula>MOD(ROW(),2)=0</formula>
    </cfRule>
    <cfRule type="expression" dxfId="23" priority="17">
      <formula>MOD(ROW(),2)&lt;&gt;0</formula>
    </cfRule>
  </conditionalFormatting>
  <conditionalFormatting sqref="A5:AM6">
    <cfRule type="expression" dxfId="22" priority="8">
      <formula>(ROW()/2-INT(ROW()/2))=0</formula>
    </cfRule>
    <cfRule type="expression" dxfId="21" priority="9">
      <formula>(ROW()/2-INT(ROW()/2))=0</formula>
    </cfRule>
    <cfRule type="expression" dxfId="20" priority="10">
      <formula>(ROW()/2-INT(ROW()/2))=0</formula>
    </cfRule>
    <cfRule type="expression" dxfId="19" priority="11">
      <formula>(ROW()/2-INT(ROW()/2))=0</formula>
    </cfRule>
    <cfRule type="expression" dxfId="18" priority="12">
      <formula>(ROW()/2-INT(ROW()/2))=0</formula>
    </cfRule>
    <cfRule type="expression" dxfId="17" priority="13">
      <formula>(ROW()/2-INT(ROW()/2))=0</formula>
    </cfRule>
    <cfRule type="expression" dxfId="16" priority="14">
      <formula>(ROW()/2-INT(ROW()/2))=0</formula>
    </cfRule>
    <cfRule type="expression" dxfId="15" priority="15">
      <formula>(ROW()/2-INT(ROW()/2))=0</formula>
    </cfRule>
  </conditionalFormatting>
  <conditionalFormatting sqref="A5:AM136">
    <cfRule type="expression" dxfId="6" priority="4">
      <formula>(ROW()/2-INT(ROW()/2))=0</formula>
    </cfRule>
    <cfRule type="expression" dxfId="5" priority="5">
      <formula>(ROW()/2-INT(ROW()/2))=0</formula>
    </cfRule>
    <cfRule type="expression" dxfId="4" priority="6">
      <formula>(ROW()/2-INT(ROW()/2))=0</formula>
    </cfRule>
    <cfRule type="expression" dxfId="3" priority="7">
      <formula>(ROW()/2-INT(ROW()/2))=0</formula>
    </cfRule>
    <cfRule type="expression" dxfId="2" priority="3">
      <formula>(ROW()/2-INT(ROW()/2))=0</formula>
    </cfRule>
    <cfRule type="expression" dxfId="1" priority="2">
      <formula>(ROW()/2-INT(ROW()/2))=0</formula>
    </cfRule>
    <cfRule type="expression" dxfId="0" priority="1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IY2032"/>
  <sheetViews>
    <sheetView workbookViewId="0">
      <selection activeCell="B15" sqref="B15"/>
    </sheetView>
  </sheetViews>
  <sheetFormatPr baseColWidth="10" defaultRowHeight="15" x14ac:dyDescent="0.25"/>
  <cols>
    <col min="1" max="1" width="17.5703125" bestFit="1" customWidth="1" collapsed="1"/>
    <col min="2" max="2" width="20.140625" customWidth="1" collapsed="1"/>
    <col min="3" max="3" width="20.5703125" bestFit="1" customWidth="1" collapsed="1"/>
    <col min="4" max="4" width="16.28515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45287</v>
      </c>
      <c r="B14" s="8">
        <v>10.76923076923077</v>
      </c>
      <c r="C14" s="8">
        <v>15.89846153846154</v>
      </c>
      <c r="D14" s="8">
        <v>10.76923076923077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45300</v>
      </c>
      <c r="B15" s="8">
        <v>10.76923076923077</v>
      </c>
      <c r="C15" s="8">
        <v>8.0176923076923075</v>
      </c>
      <c r="D15" s="8">
        <v>10.76923076923077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45305</v>
      </c>
      <c r="B16" s="8">
        <v>10.76923076923077</v>
      </c>
      <c r="C16" s="8">
        <v>11.307692307692308</v>
      </c>
      <c r="D16" s="8">
        <v>10.76923076923077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 t="s">
        <v>29</v>
      </c>
      <c r="B17" s="8">
        <v>10.76923076923077</v>
      </c>
      <c r="C17" s="8">
        <v>11.741282051282051</v>
      </c>
      <c r="D17" s="8">
        <v>10.76923076923077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9.7109375" customWidth="1" collapsed="1"/>
    <col min="3" max="3" width="20.140625" customWidth="1" collapsed="1"/>
    <col min="4" max="4" width="15.7109375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45287</v>
      </c>
      <c r="B14" s="8">
        <v>140</v>
      </c>
      <c r="C14" s="8">
        <v>206.68</v>
      </c>
      <c r="D14" s="8">
        <v>140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45300</v>
      </c>
      <c r="B15" s="8">
        <v>140</v>
      </c>
      <c r="C15" s="8">
        <v>104.23</v>
      </c>
      <c r="D15" s="8">
        <v>140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45305</v>
      </c>
      <c r="B16" s="8">
        <v>140</v>
      </c>
      <c r="C16" s="8">
        <v>147</v>
      </c>
      <c r="D16" s="8">
        <v>140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 t="s">
        <v>29</v>
      </c>
      <c r="B17" s="8">
        <v>420</v>
      </c>
      <c r="C17" s="8">
        <v>457.91</v>
      </c>
      <c r="D17" s="8">
        <v>420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Y2033"/>
  <sheetViews>
    <sheetView workbookViewId="0"/>
  </sheetViews>
  <sheetFormatPr baseColWidth="10" defaultRowHeight="15" x14ac:dyDescent="0.25"/>
  <cols>
    <col min="1" max="1" width="19" bestFit="1" customWidth="1" collapsed="1"/>
    <col min="2" max="2" width="12.7109375" bestFit="1" customWidth="1" collapsed="1"/>
    <col min="3" max="3" width="6.85546875" bestFit="1" customWidth="1" collapsed="1"/>
    <col min="4" max="4" width="9.140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321</v>
      </c>
      <c r="B15" s="13">
        <v>39</v>
      </c>
      <c r="C15" s="13">
        <v>40</v>
      </c>
    </row>
    <row r="16" spans="1:32" x14ac:dyDescent="0.25">
      <c r="A16" t="s">
        <v>29</v>
      </c>
      <c r="B16" s="13">
        <v>39</v>
      </c>
      <c r="C16" s="13">
        <v>40</v>
      </c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IY2030"/>
  <sheetViews>
    <sheetView workbookViewId="0">
      <selection activeCell="H11" sqref="H11"/>
    </sheetView>
  </sheetViews>
  <sheetFormatPr baseColWidth="10" defaultRowHeight="15" x14ac:dyDescent="0.25"/>
  <cols>
    <col min="1" max="1" width="12.5703125" bestFit="1" customWidth="1" collapsed="1"/>
    <col min="2" max="2" width="11.28515625" customWidth="1" collapsed="1"/>
    <col min="3" max="3" width="14.5703125" bestFit="1" customWidth="1" collapsed="1"/>
    <col min="4" max="4" width="14.7109375" bestFit="1" customWidth="1" collapsed="1"/>
    <col min="5" max="5" width="14.140625" bestFit="1" customWidth="1" collapsed="1"/>
    <col min="6" max="6" width="21.85546875" bestFit="1" customWidth="1" collapsed="1"/>
    <col min="7" max="7" width="22.140625" bestFit="1" customWidth="1" collapsed="1"/>
    <col min="8" max="8" width="21.5703125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186</v>
      </c>
    </row>
    <row r="12" spans="1:32" x14ac:dyDescent="0.25">
      <c r="A12" t="s">
        <v>321</v>
      </c>
      <c r="C12" s="8">
        <v>4382.3999999999996</v>
      </c>
      <c r="D12" s="8">
        <v>5036.1000000000004</v>
      </c>
      <c r="E12" s="8">
        <v>4977</v>
      </c>
      <c r="F12" s="8">
        <v>3187.2</v>
      </c>
      <c r="G12" s="8">
        <v>3226.9</v>
      </c>
      <c r="H12" s="136">
        <v>1.0124560742971886</v>
      </c>
    </row>
    <row r="13" spans="1:32" x14ac:dyDescent="0.25">
      <c r="B13" t="s">
        <v>316</v>
      </c>
      <c r="C13" s="8">
        <v>198</v>
      </c>
      <c r="D13" s="8">
        <v>0</v>
      </c>
      <c r="E13" s="8">
        <v>0</v>
      </c>
      <c r="F13" s="8">
        <v>144</v>
      </c>
      <c r="G13" s="8">
        <v>0</v>
      </c>
      <c r="H13" s="136">
        <v>0</v>
      </c>
    </row>
    <row r="14" spans="1:32" x14ac:dyDescent="0.25">
      <c r="B14" t="s">
        <v>327</v>
      </c>
      <c r="C14" s="8">
        <v>59.4</v>
      </c>
      <c r="D14" s="8">
        <v>81.099999999999994</v>
      </c>
      <c r="E14" s="8">
        <v>47</v>
      </c>
      <c r="F14" s="8">
        <v>43.2</v>
      </c>
      <c r="G14" s="8">
        <v>50.82</v>
      </c>
      <c r="H14" s="136">
        <v>1.1763888888888889</v>
      </c>
    </row>
    <row r="15" spans="1:32" x14ac:dyDescent="0.25">
      <c r="B15" t="s">
        <v>332</v>
      </c>
      <c r="C15" s="8">
        <v>1485</v>
      </c>
      <c r="D15" s="8">
        <v>1475</v>
      </c>
      <c r="E15" s="8">
        <v>1670</v>
      </c>
      <c r="F15" s="8">
        <v>1080</v>
      </c>
      <c r="G15" s="8">
        <v>1076.04</v>
      </c>
      <c r="H15" s="136">
        <v>0.99633333333333329</v>
      </c>
    </row>
    <row r="16" spans="1:32" x14ac:dyDescent="0.25">
      <c r="B16" t="s">
        <v>336</v>
      </c>
      <c r="C16" s="8">
        <v>1485</v>
      </c>
      <c r="D16" s="8">
        <v>850</v>
      </c>
      <c r="E16" s="8">
        <v>630</v>
      </c>
      <c r="F16" s="8">
        <v>1080</v>
      </c>
      <c r="G16" s="8">
        <v>670</v>
      </c>
      <c r="H16" s="136">
        <v>0.62037037037037035</v>
      </c>
    </row>
    <row r="17" spans="1:32" x14ac:dyDescent="0.25">
      <c r="B17" t="s">
        <v>374</v>
      </c>
      <c r="C17" s="8">
        <v>495</v>
      </c>
      <c r="D17" s="8">
        <v>1270</v>
      </c>
      <c r="E17" s="8">
        <v>1270</v>
      </c>
      <c r="F17" s="8">
        <v>360</v>
      </c>
      <c r="G17" s="8">
        <v>670.02</v>
      </c>
      <c r="H17" s="136">
        <v>1.8611666666666666</v>
      </c>
    </row>
    <row r="18" spans="1:32" x14ac:dyDescent="0.25">
      <c r="B18" t="s">
        <v>379</v>
      </c>
      <c r="C18" s="8">
        <v>660</v>
      </c>
      <c r="D18" s="8">
        <v>1360</v>
      </c>
      <c r="E18" s="8">
        <v>1360</v>
      </c>
      <c r="F18" s="8">
        <v>480</v>
      </c>
      <c r="G18" s="8">
        <v>760.02</v>
      </c>
      <c r="H18" s="136">
        <v>1.583375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t="s">
        <v>29</v>
      </c>
      <c r="C19" s="8">
        <v>4382.3999999999996</v>
      </c>
      <c r="D19" s="8">
        <v>5036.1000000000004</v>
      </c>
      <c r="E19" s="8">
        <v>4977</v>
      </c>
      <c r="F19" s="8">
        <v>3187.2</v>
      </c>
      <c r="G19" s="8">
        <v>3226.9</v>
      </c>
      <c r="H19" s="136">
        <v>1.0124560742971886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A1:IY2030"/>
  <sheetViews>
    <sheetView workbookViewId="0">
      <selection activeCell="C29" sqref="C29"/>
    </sheetView>
  </sheetViews>
  <sheetFormatPr baseColWidth="10" defaultRowHeight="15" x14ac:dyDescent="0.25"/>
  <cols>
    <col min="1" max="1" width="19" customWidth="1" collapsed="1"/>
    <col min="2" max="2" width="11.85546875" customWidth="1" collapsed="1"/>
    <col min="3" max="3" width="16.42578125" customWidth="1" collapsed="1"/>
    <col min="4" max="4" width="13.140625" customWidth="1" collapsed="1"/>
    <col min="5" max="5" width="11.28515625" customWidth="1" collapsed="1"/>
    <col min="6" max="6" width="14.140625" customWidth="1" collapsed="1"/>
    <col min="7" max="7" width="21.85546875" customWidth="1" collapsed="1"/>
    <col min="8" max="8" width="22.140625" bestFit="1" customWidth="1" collapsed="1"/>
    <col min="9" max="9" width="21.57031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23</v>
      </c>
      <c r="C11" s="86" t="s">
        <v>24</v>
      </c>
      <c r="D11" s="86" t="s">
        <v>6</v>
      </c>
      <c r="E11" s="86" t="s">
        <v>35</v>
      </c>
      <c r="F11" t="s">
        <v>111</v>
      </c>
      <c r="G11" t="s">
        <v>112</v>
      </c>
      <c r="H11" t="s">
        <v>113</v>
      </c>
      <c r="I11" t="s">
        <v>186</v>
      </c>
    </row>
    <row r="12" spans="1:32" x14ac:dyDescent="0.25">
      <c r="A12" t="s">
        <v>321</v>
      </c>
      <c r="B12" t="s">
        <v>312</v>
      </c>
      <c r="C12" t="s">
        <v>313</v>
      </c>
      <c r="D12">
        <v>1</v>
      </c>
      <c r="E12" t="s">
        <v>316</v>
      </c>
      <c r="F12" s="8">
        <v>0</v>
      </c>
      <c r="G12" s="8">
        <v>144</v>
      </c>
      <c r="H12" s="8">
        <v>0</v>
      </c>
      <c r="I12" s="136">
        <v>0</v>
      </c>
    </row>
    <row r="13" spans="1:32" x14ac:dyDescent="0.25">
      <c r="A13" t="s">
        <v>321</v>
      </c>
      <c r="B13" t="s">
        <v>312</v>
      </c>
      <c r="C13" t="s">
        <v>325</v>
      </c>
      <c r="D13">
        <v>1</v>
      </c>
      <c r="E13" t="s">
        <v>327</v>
      </c>
      <c r="F13" s="8">
        <v>47</v>
      </c>
      <c r="G13" s="8">
        <v>43.2</v>
      </c>
      <c r="H13" s="8">
        <v>50.82</v>
      </c>
      <c r="I13" s="136">
        <v>1.1763888888888889</v>
      </c>
    </row>
    <row r="14" spans="1:32" x14ac:dyDescent="0.25">
      <c r="A14" t="s">
        <v>321</v>
      </c>
      <c r="B14" t="s">
        <v>312</v>
      </c>
      <c r="C14" t="s">
        <v>329</v>
      </c>
      <c r="D14">
        <v>1</v>
      </c>
      <c r="E14" t="s">
        <v>332</v>
      </c>
      <c r="F14" s="8">
        <v>490</v>
      </c>
      <c r="G14" s="8">
        <v>360</v>
      </c>
      <c r="H14" s="8">
        <v>358.02</v>
      </c>
      <c r="I14" s="136">
        <v>0.99449999999999994</v>
      </c>
    </row>
    <row r="15" spans="1:32" x14ac:dyDescent="0.25">
      <c r="A15" t="s">
        <v>321</v>
      </c>
      <c r="B15" t="s">
        <v>312</v>
      </c>
      <c r="C15" t="s">
        <v>334</v>
      </c>
      <c r="D15">
        <v>1</v>
      </c>
      <c r="E15" t="s">
        <v>336</v>
      </c>
      <c r="F15" s="8">
        <v>200</v>
      </c>
      <c r="G15" s="8">
        <v>144</v>
      </c>
      <c r="H15" s="8">
        <v>146</v>
      </c>
      <c r="I15" s="136">
        <v>1.0138888888888888</v>
      </c>
    </row>
    <row r="16" spans="1:32" x14ac:dyDescent="0.25">
      <c r="A16" t="s">
        <v>321</v>
      </c>
      <c r="B16" t="s">
        <v>312</v>
      </c>
      <c r="C16" t="s">
        <v>340</v>
      </c>
      <c r="D16">
        <v>1</v>
      </c>
      <c r="E16" t="s">
        <v>336</v>
      </c>
      <c r="F16" s="8">
        <v>0</v>
      </c>
      <c r="G16" s="8">
        <v>120</v>
      </c>
      <c r="H16" s="8">
        <v>0</v>
      </c>
      <c r="I16" s="136">
        <v>0</v>
      </c>
    </row>
    <row r="17" spans="1:32" x14ac:dyDescent="0.25">
      <c r="A17" t="s">
        <v>321</v>
      </c>
      <c r="B17" t="s">
        <v>312</v>
      </c>
      <c r="C17" t="s">
        <v>347</v>
      </c>
      <c r="D17">
        <v>1</v>
      </c>
      <c r="E17" t="s">
        <v>336</v>
      </c>
      <c r="F17" s="8">
        <v>0</v>
      </c>
      <c r="G17" s="8">
        <v>480</v>
      </c>
      <c r="H17" s="8">
        <v>0</v>
      </c>
      <c r="I17" s="136">
        <v>0</v>
      </c>
    </row>
    <row r="18" spans="1:32" x14ac:dyDescent="0.25">
      <c r="A18" t="s">
        <v>321</v>
      </c>
      <c r="B18" t="s">
        <v>312</v>
      </c>
      <c r="C18" t="s">
        <v>351</v>
      </c>
      <c r="D18">
        <v>1</v>
      </c>
      <c r="E18" t="s">
        <v>336</v>
      </c>
      <c r="F18" s="8">
        <v>170</v>
      </c>
      <c r="G18" s="8">
        <v>144</v>
      </c>
      <c r="H18" s="8">
        <v>336</v>
      </c>
      <c r="I18" s="136">
        <v>2.3333333333333335</v>
      </c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A19" t="s">
        <v>321</v>
      </c>
      <c r="B19" t="s">
        <v>312</v>
      </c>
      <c r="C19" t="s">
        <v>357</v>
      </c>
      <c r="D19">
        <v>1</v>
      </c>
      <c r="E19" t="s">
        <v>336</v>
      </c>
      <c r="F19" s="8">
        <v>130</v>
      </c>
      <c r="G19" s="8">
        <v>96</v>
      </c>
      <c r="H19" s="8">
        <v>94</v>
      </c>
      <c r="I19" s="136">
        <v>0.97916666666666663</v>
      </c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A20" t="s">
        <v>321</v>
      </c>
      <c r="B20" t="s">
        <v>312</v>
      </c>
      <c r="C20" t="s">
        <v>360</v>
      </c>
      <c r="D20">
        <v>1</v>
      </c>
      <c r="E20" t="s">
        <v>336</v>
      </c>
      <c r="F20" s="8">
        <v>130</v>
      </c>
      <c r="G20" s="8">
        <v>96</v>
      </c>
      <c r="H20" s="8">
        <v>94</v>
      </c>
      <c r="I20" s="136">
        <v>0.97916666666666663</v>
      </c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A21" t="s">
        <v>321</v>
      </c>
      <c r="B21" t="s">
        <v>312</v>
      </c>
      <c r="C21" t="s">
        <v>364</v>
      </c>
      <c r="D21">
        <v>1</v>
      </c>
      <c r="E21" t="s">
        <v>332</v>
      </c>
      <c r="F21" s="8">
        <v>690</v>
      </c>
      <c r="G21" s="8">
        <v>360</v>
      </c>
      <c r="H21" s="8">
        <v>360</v>
      </c>
      <c r="I21" s="136">
        <v>1</v>
      </c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A22" t="s">
        <v>321</v>
      </c>
      <c r="B22" t="s">
        <v>312</v>
      </c>
      <c r="C22" t="s">
        <v>369</v>
      </c>
      <c r="D22">
        <v>1</v>
      </c>
      <c r="E22" t="s">
        <v>332</v>
      </c>
      <c r="F22" s="8">
        <v>490</v>
      </c>
      <c r="G22" s="8">
        <v>360</v>
      </c>
      <c r="H22" s="8">
        <v>358.02</v>
      </c>
      <c r="I22" s="136">
        <v>0.99449999999999994</v>
      </c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A23" t="s">
        <v>321</v>
      </c>
      <c r="B23" t="s">
        <v>312</v>
      </c>
      <c r="C23" t="s">
        <v>371</v>
      </c>
      <c r="D23">
        <v>1</v>
      </c>
      <c r="E23" t="s">
        <v>374</v>
      </c>
      <c r="F23" s="8">
        <v>1270</v>
      </c>
      <c r="G23" s="8">
        <v>360</v>
      </c>
      <c r="H23" s="8">
        <v>670.02</v>
      </c>
      <c r="I23" s="136">
        <v>1.8611666666666666</v>
      </c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A24" t="s">
        <v>321</v>
      </c>
      <c r="B24" t="s">
        <v>312</v>
      </c>
      <c r="C24" t="s">
        <v>377</v>
      </c>
      <c r="D24">
        <v>1</v>
      </c>
      <c r="E24" t="s">
        <v>379</v>
      </c>
      <c r="F24" s="8">
        <v>1360</v>
      </c>
      <c r="G24" s="8">
        <v>480</v>
      </c>
      <c r="H24" s="8">
        <v>760.02</v>
      </c>
      <c r="I24" s="136">
        <v>1.583375</v>
      </c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A25" t="s">
        <v>29</v>
      </c>
      <c r="F25" s="8">
        <v>4977</v>
      </c>
      <c r="G25" s="8">
        <v>3187.2</v>
      </c>
      <c r="H25" s="8">
        <v>3226.9</v>
      </c>
      <c r="I25" s="136">
        <v>1.0124560742971886</v>
      </c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/>
  <dimension ref="A1:IS3906"/>
  <sheetViews>
    <sheetView zoomScale="70" zoomScaleNormal="70" workbookViewId="0">
      <selection sqref="A1:G1"/>
    </sheetView>
  </sheetViews>
  <sheetFormatPr baseColWidth="10" defaultRowHeight="15" x14ac:dyDescent="0.25"/>
  <cols>
    <col min="1" max="1" width="23.5703125" bestFit="1" customWidth="1" collapsed="1"/>
    <col min="2" max="2" width="22" bestFit="1" customWidth="1" collapsed="1"/>
    <col min="3" max="3" width="14.42578125" bestFit="1" customWidth="1" collapsed="1"/>
    <col min="4" max="4" width="16.7109375" bestFit="1" customWidth="1" collapsed="1"/>
    <col min="5" max="5" width="12.42578125" bestFit="1" customWidth="1" collapsed="1"/>
    <col min="6" max="6" width="10.7109375" bestFit="1" customWidth="1" collapsed="1"/>
    <col min="7" max="7" width="12.425781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37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313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325</v>
      </c>
      <c r="B15" s="3">
        <v>45329.444444444445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329</v>
      </c>
      <c r="B16" s="3">
        <v>45319.666666666664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334</v>
      </c>
      <c r="B17" s="3">
        <v>45341.666666666664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340</v>
      </c>
      <c r="B18" s="3" t="e">
        <v>#DIV/0!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347</v>
      </c>
      <c r="B19" s="3" t="e">
        <v>#DIV/0!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351</v>
      </c>
      <c r="B20" s="3" t="e">
        <v>#DIV/0!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357</v>
      </c>
      <c r="B21" s="3">
        <v>45360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360</v>
      </c>
      <c r="B22" s="3">
        <v>45360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364</v>
      </c>
      <c r="B23" s="3">
        <v>45371.666666666664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369</v>
      </c>
      <c r="B24" s="3">
        <v>45319.666666666664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371</v>
      </c>
      <c r="B25" s="3">
        <v>45371.666666666664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377</v>
      </c>
      <c r="B26" s="3">
        <v>45355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29</v>
      </c>
      <c r="B27" s="3">
        <v>45347.641975308645</v>
      </c>
      <c r="P27" s="11"/>
      <c r="S27" s="9"/>
      <c r="AD27" t="str">
        <f t="shared" si="0"/>
        <v xml:space="preserve"> </v>
      </c>
    </row>
    <row r="28" spans="1:30" x14ac:dyDescent="0.25">
      <c r="P28" s="11"/>
      <c r="S28" s="9"/>
      <c r="AD28" t="str">
        <f t="shared" si="0"/>
        <v xml:space="preserve"> </v>
      </c>
    </row>
    <row r="29" spans="1:30" x14ac:dyDescent="0.25">
      <c r="P29" s="11"/>
      <c r="S29" s="9"/>
      <c r="AD29" t="str">
        <f t="shared" si="0"/>
        <v xml:space="preserve"> </v>
      </c>
    </row>
    <row r="30" spans="1:30" x14ac:dyDescent="0.25">
      <c r="P30" s="11"/>
      <c r="S30" s="9"/>
      <c r="AD30" t="str">
        <f t="shared" si="0"/>
        <v xml:space="preserve"> </v>
      </c>
    </row>
    <row r="31" spans="1:30" x14ac:dyDescent="0.25">
      <c r="P31" s="11"/>
      <c r="S31" s="9"/>
      <c r="AD31" t="str">
        <f t="shared" si="0"/>
        <v xml:space="preserve"> </v>
      </c>
    </row>
    <row r="32" spans="1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:IS3906"/>
  <sheetViews>
    <sheetView zoomScale="85" zoomScaleNormal="85" workbookViewId="0">
      <selection sqref="A1:G1"/>
    </sheetView>
  </sheetViews>
  <sheetFormatPr baseColWidth="10" defaultRowHeight="15" x14ac:dyDescent="0.25"/>
  <cols>
    <col min="1" max="1" width="20.28515625" customWidth="1" collapsed="1"/>
    <col min="2" max="3" width="15.5703125" bestFit="1" customWidth="1" collapsed="1"/>
    <col min="4" max="4" width="26.710937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39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313</v>
      </c>
      <c r="B14" s="3" t="e">
        <v>#DIV/0!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325</v>
      </c>
      <c r="B15" s="3">
        <v>45329.444444444445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329</v>
      </c>
      <c r="B16" s="3">
        <v>45319.666666666664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334</v>
      </c>
      <c r="B17" s="3">
        <v>45341.666666666664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340</v>
      </c>
      <c r="B18" s="3" t="e">
        <v>#DIV/0!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347</v>
      </c>
      <c r="B19" s="3" t="e">
        <v>#DIV/0!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351</v>
      </c>
      <c r="B20" s="3" t="e">
        <v>#DIV/0!</v>
      </c>
      <c r="P20" s="11"/>
      <c r="S20" s="9"/>
      <c r="AD20" t="str">
        <f t="shared" si="0"/>
        <v xml:space="preserve"> </v>
      </c>
    </row>
    <row r="21" spans="1:30" x14ac:dyDescent="0.25">
      <c r="A21" s="15" t="s">
        <v>357</v>
      </c>
      <c r="B21" s="3">
        <v>45360</v>
      </c>
      <c r="P21" s="11"/>
      <c r="S21" s="9"/>
      <c r="AD21" t="str">
        <f t="shared" si="0"/>
        <v xml:space="preserve"> </v>
      </c>
    </row>
    <row r="22" spans="1:30" x14ac:dyDescent="0.25">
      <c r="A22" s="15" t="s">
        <v>360</v>
      </c>
      <c r="B22" s="3">
        <v>45360</v>
      </c>
      <c r="P22" s="11"/>
      <c r="S22" s="9"/>
      <c r="AD22" t="str">
        <f t="shared" si="0"/>
        <v xml:space="preserve"> </v>
      </c>
    </row>
    <row r="23" spans="1:30" x14ac:dyDescent="0.25">
      <c r="A23" s="15" t="s">
        <v>364</v>
      </c>
      <c r="B23" s="3">
        <v>45371.666666666664</v>
      </c>
      <c r="P23" s="11"/>
      <c r="S23" s="9"/>
      <c r="AD23" t="str">
        <f t="shared" si="0"/>
        <v xml:space="preserve"> </v>
      </c>
    </row>
    <row r="24" spans="1:30" x14ac:dyDescent="0.25">
      <c r="A24" s="15" t="s">
        <v>369</v>
      </c>
      <c r="B24" s="3">
        <v>45319.666666666664</v>
      </c>
      <c r="P24" s="11"/>
      <c r="S24" s="9"/>
      <c r="AD24" t="str">
        <f t="shared" si="0"/>
        <v xml:space="preserve"> </v>
      </c>
    </row>
    <row r="25" spans="1:30" x14ac:dyDescent="0.25">
      <c r="A25" s="15" t="s">
        <v>371</v>
      </c>
      <c r="B25" s="3">
        <v>45371.666666666664</v>
      </c>
      <c r="P25" s="11"/>
      <c r="S25" s="9"/>
      <c r="AD25" t="str">
        <f t="shared" si="0"/>
        <v xml:space="preserve"> </v>
      </c>
    </row>
    <row r="26" spans="1:30" x14ac:dyDescent="0.25">
      <c r="A26" s="15" t="s">
        <v>377</v>
      </c>
      <c r="B26" s="3">
        <v>45355</v>
      </c>
      <c r="P26" s="11"/>
      <c r="S26" s="9"/>
      <c r="AD26" t="str">
        <f t="shared" si="0"/>
        <v xml:space="preserve"> </v>
      </c>
    </row>
    <row r="27" spans="1:30" x14ac:dyDescent="0.25">
      <c r="A27" s="15" t="s">
        <v>29</v>
      </c>
      <c r="B27" s="3">
        <v>45347.641975308645</v>
      </c>
      <c r="P27" s="11"/>
      <c r="S27" s="9"/>
      <c r="AD27" t="str">
        <f t="shared" si="0"/>
        <v xml:space="preserve"> </v>
      </c>
    </row>
    <row r="28" spans="1:30" x14ac:dyDescent="0.25">
      <c r="P28" s="11"/>
      <c r="S28" s="9"/>
      <c r="AD28" t="str">
        <f t="shared" si="0"/>
        <v xml:space="preserve"> </v>
      </c>
    </row>
    <row r="29" spans="1:30" x14ac:dyDescent="0.25">
      <c r="P29" s="11"/>
      <c r="S29" s="9"/>
      <c r="AD29" t="str">
        <f t="shared" si="0"/>
        <v xml:space="preserve"> </v>
      </c>
    </row>
    <row r="30" spans="1:30" x14ac:dyDescent="0.25">
      <c r="P30" s="11"/>
      <c r="S30" s="9"/>
      <c r="AD30" t="str">
        <f t="shared" si="0"/>
        <v xml:space="preserve"> </v>
      </c>
    </row>
    <row r="31" spans="1:30" x14ac:dyDescent="0.25">
      <c r="P31" s="11"/>
      <c r="S31" s="9"/>
      <c r="AD31" t="str">
        <f t="shared" si="0"/>
        <v xml:space="preserve"> </v>
      </c>
    </row>
    <row r="32" spans="1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IS3906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5.85546875" bestFit="1" customWidth="1" collapsed="1"/>
    <col min="3" max="3" width="10.7109375" customWidth="1" collapsed="1"/>
    <col min="4" max="4" width="12.570312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93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96</v>
      </c>
      <c r="C13" t="s">
        <v>117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316</v>
      </c>
      <c r="B14" s="8">
        <v>0</v>
      </c>
      <c r="C14" s="8">
        <v>0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327</v>
      </c>
      <c r="B15" s="8">
        <v>166</v>
      </c>
      <c r="C15" s="8">
        <v>74</v>
      </c>
      <c r="P15" s="11"/>
      <c r="S15" s="9"/>
      <c r="AD15" t="str">
        <f t="shared" si="0"/>
        <v xml:space="preserve"> </v>
      </c>
    </row>
    <row r="16" spans="1:30" x14ac:dyDescent="0.25">
      <c r="A16" s="15" t="s">
        <v>332</v>
      </c>
      <c r="B16" s="8">
        <v>1170</v>
      </c>
      <c r="C16" s="8">
        <v>410</v>
      </c>
      <c r="P16" s="11"/>
      <c r="S16" s="9"/>
      <c r="AD16" t="str">
        <f t="shared" si="0"/>
        <v xml:space="preserve"> </v>
      </c>
    </row>
    <row r="17" spans="1:30" x14ac:dyDescent="0.25">
      <c r="A17" s="15" t="s">
        <v>336</v>
      </c>
      <c r="B17" s="8">
        <v>576</v>
      </c>
      <c r="C17" s="8">
        <v>144</v>
      </c>
      <c r="P17" s="11"/>
      <c r="S17" s="9"/>
      <c r="AD17" t="str">
        <f t="shared" si="0"/>
        <v xml:space="preserve"> </v>
      </c>
    </row>
    <row r="18" spans="1:30" x14ac:dyDescent="0.25">
      <c r="A18" s="15" t="s">
        <v>374</v>
      </c>
      <c r="B18" s="8">
        <v>910</v>
      </c>
      <c r="C18" s="8">
        <v>90</v>
      </c>
      <c r="P18" s="11"/>
      <c r="S18" s="9"/>
      <c r="AD18" t="str">
        <f t="shared" si="0"/>
        <v xml:space="preserve"> </v>
      </c>
    </row>
    <row r="19" spans="1:30" x14ac:dyDescent="0.25">
      <c r="A19" s="15" t="s">
        <v>379</v>
      </c>
      <c r="B19" s="8">
        <v>880</v>
      </c>
      <c r="C19" s="8">
        <v>120</v>
      </c>
      <c r="P19" s="11"/>
      <c r="S19" s="9"/>
      <c r="AD19" t="str">
        <f t="shared" si="0"/>
        <v xml:space="preserve"> </v>
      </c>
    </row>
    <row r="20" spans="1:30" x14ac:dyDescent="0.25">
      <c r="A20" s="15" t="s">
        <v>29</v>
      </c>
      <c r="B20" s="8">
        <v>3702</v>
      </c>
      <c r="C20" s="8">
        <v>838</v>
      </c>
      <c r="P20" s="11"/>
      <c r="S20" s="9"/>
      <c r="AD20" t="str">
        <f t="shared" si="0"/>
        <v xml:space="preserve"> </v>
      </c>
    </row>
    <row r="21" spans="1:30" x14ac:dyDescent="0.25">
      <c r="P21" s="11"/>
      <c r="S21" s="9"/>
      <c r="AD21" t="str">
        <f t="shared" si="0"/>
        <v xml:space="preserve"> </v>
      </c>
    </row>
    <row r="22" spans="1:30" x14ac:dyDescent="0.25">
      <c r="P22" s="11"/>
      <c r="S22" s="9"/>
      <c r="AD22" t="str">
        <f t="shared" si="0"/>
        <v xml:space="preserve"> </v>
      </c>
    </row>
    <row r="23" spans="1:30" x14ac:dyDescent="0.25">
      <c r="P23" s="11"/>
      <c r="S23" s="9"/>
      <c r="AD23" t="str">
        <f t="shared" si="0"/>
        <v xml:space="preserve"> </v>
      </c>
    </row>
    <row r="24" spans="1:30" x14ac:dyDescent="0.25">
      <c r="P24" s="11"/>
      <c r="S24" s="9"/>
      <c r="AD24" t="str">
        <f t="shared" si="0"/>
        <v xml:space="preserve"> </v>
      </c>
    </row>
    <row r="25" spans="1:30" x14ac:dyDescent="0.25">
      <c r="P25" s="11"/>
      <c r="S25" s="9"/>
      <c r="AD25" t="str">
        <f t="shared" si="0"/>
        <v xml:space="preserve"> </v>
      </c>
    </row>
    <row r="26" spans="1:30" x14ac:dyDescent="0.25">
      <c r="P26" s="11"/>
      <c r="S26" s="9"/>
      <c r="AD26" t="str">
        <f t="shared" si="0"/>
        <v xml:space="preserve"> </v>
      </c>
    </row>
    <row r="27" spans="1:30" x14ac:dyDescent="0.25">
      <c r="P27" s="11"/>
      <c r="S27" s="9"/>
      <c r="AD27" t="str">
        <f t="shared" si="0"/>
        <v xml:space="preserve"> </v>
      </c>
    </row>
    <row r="28" spans="1:30" x14ac:dyDescent="0.25">
      <c r="P28" s="11"/>
      <c r="S28" s="9"/>
      <c r="AD28" t="str">
        <f t="shared" si="0"/>
        <v xml:space="preserve"> </v>
      </c>
    </row>
    <row r="29" spans="1:30" x14ac:dyDescent="0.25">
      <c r="P29" s="11"/>
      <c r="S29" s="9"/>
      <c r="AD29" t="str">
        <f t="shared" si="0"/>
        <v xml:space="preserve"> </v>
      </c>
    </row>
    <row r="30" spans="1:30" x14ac:dyDescent="0.25">
      <c r="P30" s="11"/>
      <c r="S30" s="9"/>
      <c r="AD30" t="str">
        <f t="shared" si="0"/>
        <v xml:space="preserve"> </v>
      </c>
    </row>
    <row r="31" spans="1:30" x14ac:dyDescent="0.25">
      <c r="P31" s="11"/>
      <c r="S31" s="9"/>
      <c r="AD31" t="str">
        <f t="shared" si="0"/>
        <v xml:space="preserve"> </v>
      </c>
    </row>
    <row r="32" spans="1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3" width="12.42578125" bestFit="1" customWidth="1" collapsed="1"/>
    <col min="4" max="5" width="11.710937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7" t="str">
        <f>'Rellenado PDD'!B3</f>
        <v>62 - PET.SUDAMER.S.A.-JCR S.A.-HOMAQ S.A.-UTE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45311</v>
      </c>
      <c r="I1" s="16" t="s">
        <v>126</v>
      </c>
      <c r="J1" s="3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45287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45300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>
        <v>45305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:32" x14ac:dyDescent="0.25">
      <c r="A17" s="12" t="s">
        <v>29</v>
      </c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A1:D22"/>
  <sheetViews>
    <sheetView zoomScaleNormal="100" workbookViewId="0"/>
  </sheetViews>
  <sheetFormatPr baseColWidth="10" defaultRowHeight="15" x14ac:dyDescent="0.25"/>
  <cols>
    <col min="1" max="1" width="3.5703125" customWidth="1" collapsed="1"/>
  </cols>
  <sheetData>
    <row r="1" spans="1:4" x14ac:dyDescent="0.25">
      <c r="A1" s="52" t="s">
        <v>79</v>
      </c>
    </row>
    <row r="2" spans="1:4" ht="15.75" thickBot="1" x14ac:dyDescent="0.3"/>
    <row r="3" spans="1:4" ht="30" customHeight="1" thickTop="1" x14ac:dyDescent="0.25">
      <c r="A3" s="53" t="s">
        <v>80</v>
      </c>
      <c r="B3" s="161" t="s">
        <v>86</v>
      </c>
      <c r="C3" s="161"/>
      <c r="D3" s="162"/>
    </row>
    <row r="4" spans="1:4" ht="33.75" customHeight="1" x14ac:dyDescent="0.25">
      <c r="A4" s="54" t="s">
        <v>81</v>
      </c>
      <c r="B4" s="163" t="s">
        <v>87</v>
      </c>
      <c r="C4" s="163"/>
      <c r="D4" s="164"/>
    </row>
    <row r="5" spans="1:4" x14ac:dyDescent="0.25">
      <c r="A5" s="54" t="s">
        <v>82</v>
      </c>
      <c r="B5" s="163" t="s">
        <v>88</v>
      </c>
      <c r="C5" s="163"/>
      <c r="D5" s="164"/>
    </row>
    <row r="6" spans="1:4" x14ac:dyDescent="0.25">
      <c r="A6" s="54" t="s">
        <v>83</v>
      </c>
      <c r="B6" s="163" t="s">
        <v>84</v>
      </c>
      <c r="C6" s="163"/>
      <c r="D6" s="164"/>
    </row>
    <row r="7" spans="1:4" ht="15.75" thickBot="1" x14ac:dyDescent="0.3">
      <c r="A7" s="55" t="s">
        <v>85</v>
      </c>
      <c r="B7" s="165" t="s">
        <v>89</v>
      </c>
      <c r="C7" s="165"/>
      <c r="D7" s="166"/>
    </row>
    <row r="8" spans="1:4" ht="15.75" thickTop="1" x14ac:dyDescent="0.25">
      <c r="B8" s="73" t="s">
        <v>98</v>
      </c>
      <c r="C8" s="73" t="s">
        <v>99</v>
      </c>
    </row>
    <row r="20" spans="2:3" x14ac:dyDescent="0.25">
      <c r="B20" s="159" t="s">
        <v>35</v>
      </c>
      <c r="C20" s="160"/>
    </row>
    <row r="21" spans="2:3" x14ac:dyDescent="0.25">
      <c r="B21" s="74" t="s">
        <v>100</v>
      </c>
      <c r="C21" s="74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 xmlns:mc="http://schemas.openxmlformats.org/markup-compatibility/2006"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7</xdr:col>
                <xdr:colOff>266700</xdr:colOff>
                <xdr:row>13</xdr:row>
                <xdr:rowOff>152400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Cordero, Evangelina Natalia</cp:lastModifiedBy>
  <dcterms:created xsi:type="dcterms:W3CDTF">2018-10-30T19:02:16Z</dcterms:created>
  <dcterms:modified xsi:type="dcterms:W3CDTF">2024-01-29T19:42:39Z</dcterms:modified>
</cp:coreProperties>
</file>