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65. Phoenix. Antiespumante/"/>
    </mc:Choice>
  </mc:AlternateContent>
  <xr:revisionPtr revIDLastSave="496" documentId="11_53D053E60DAC1A16630E8B5AAF659CA5C0469EB7" xr6:coauthVersionLast="47" xr6:coauthVersionMax="47" xr10:uidLastSave="{34EF927B-875F-4416-9EF7-AE6C274992DA}"/>
  <bookViews>
    <workbookView xWindow="-110" yWindow="-110" windowWidth="19420" windowHeight="1042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4" l="1"/>
  <c r="I5" i="14" s="1"/>
  <c r="L2" i="14" l="1"/>
  <c r="J5" i="14" l="1"/>
  <c r="M17" i="13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5" i="14" l="1"/>
  <c r="L5" i="14" s="1"/>
  <c r="M5" i="14" s="1"/>
</calcChain>
</file>

<file path=xl/sharedStrings.xml><?xml version="1.0" encoding="utf-8"?>
<sst xmlns="http://schemas.openxmlformats.org/spreadsheetml/2006/main" count="209" uniqueCount="89">
  <si>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</si>
  <si>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</si>
  <si>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</si>
  <si>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</si>
  <si>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</si>
  <si>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</si>
  <si>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</si>
  <si>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</si>
  <si>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</si>
  <si>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</si>
  <si>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</si>
  <si>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</si>
  <si>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</si>
  <si>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</si>
  <si>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</si>
  <si>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</si>
  <si>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</si>
  <si>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</si>
  <si>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</si>
  <si>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</si>
  <si>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</si>
  <si>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</si>
  <si>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</si>
  <si>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</si>
  <si>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</si>
  <si>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</si>
  <si>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</si>
  <si>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</si>
  <si>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</si>
  <si>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</si>
  <si>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</si>
  <si>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</si>
  <si>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</si>
  <si>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</si>
  <si>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</si>
  <si>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</si>
  <si>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</si>
  <si>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</si>
  <si>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</si>
  <si>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</si>
  <si>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</si>
  <si>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</si>
  <si>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</si>
  <si>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</si>
  <si>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</si>
  <si>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</si>
  <si>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</si>
  <si>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</si>
  <si>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</si>
  <si>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</si>
  <si>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</si>
  <si>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</si>
  <si>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</si>
  <si>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</si>
  <si>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</si>
  <si>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</si>
  <si>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</si>
  <si>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</si>
  <si>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</si>
  <si>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</si>
  <si>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</si>
  <si>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</si>
  <si>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</si>
  <si>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</si>
  <si>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</si>
  <si>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</si>
  <si>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</si>
  <si>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</si>
  <si>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Venta Total [USD]</t>
  </si>
  <si>
    <t>Denominación comercial</t>
  </si>
  <si>
    <t>CP</t>
  </si>
  <si>
    <t>Situación</t>
  </si>
  <si>
    <t>TC</t>
  </si>
  <si>
    <t>Flete  [USD/Bde]</t>
  </si>
  <si>
    <t>Ref: Cotización Divisas Venta</t>
  </si>
  <si>
    <t>Cantidad [Lts]</t>
  </si>
  <si>
    <t>CR con flete  [USD/lt]</t>
  </si>
  <si>
    <t>Imp Pais</t>
  </si>
  <si>
    <t>IIBB e Imprevistos</t>
  </si>
  <si>
    <t>Costo Total USD]</t>
  </si>
  <si>
    <t>Precio Vigente</t>
  </si>
  <si>
    <t>Cotización</t>
  </si>
  <si>
    <t>Flete  [USD/lt]</t>
  </si>
  <si>
    <t>Vista</t>
  </si>
  <si>
    <t>ABC15</t>
  </si>
  <si>
    <t>ABC11</t>
  </si>
  <si>
    <t>Costo Rep [USD/lt] abr-24</t>
  </si>
  <si>
    <t>Referencias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</si>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</sst>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71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9" fontId="0" fillId="0" borderId="0" xfId="13" applyFont="1"/>
    <xf numFmtId="4" fontId="1" fillId="0" borderId="0" xfId="16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indent="1"/>
    </xf>
    <xf numFmtId="0" fontId="4" fillId="9" borderId="22" xfId="0" applyFont="1" applyFill="1" applyBorder="1" applyAlignment="1">
      <alignment horizontal="center" vertical="center" wrapText="1"/>
    </xf>
    <xf numFmtId="4" fontId="0" fillId="9" borderId="22" xfId="0" applyNumberFormat="1" applyFill="1" applyBorder="1" applyAlignment="1">
      <alignment horizontal="center" vertical="center"/>
    </xf>
    <xf numFmtId="3" fontId="0" fillId="9" borderId="22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1" fontId="4" fillId="9" borderId="22" xfId="0" applyNumberFormat="1" applyFont="1" applyFill="1" applyBorder="1" applyAlignment="1">
      <alignment horizontal="center" vertical="center"/>
    </xf>
    <xf numFmtId="9" fontId="4" fillId="9" borderId="22" xfId="13" applyFont="1" applyFill="1" applyBorder="1" applyAlignment="1">
      <alignment horizontal="center" vertical="center"/>
    </xf>
    <xf numFmtId="17" fontId="7" fillId="9" borderId="22" xfId="0" applyNumberFormat="1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0" fontId="5" fillId="5" borderId="28" xfId="3" applyFont="1" applyFill="1" applyBorder="1" applyAlignment="1">
      <alignment horizontal="center" vertical="center" wrapText="1"/>
    </xf>
    <xf numFmtId="2" fontId="4" fillId="10" borderId="22" xfId="0" applyNumberFormat="1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 wrapText="1"/>
    </xf>
    <xf numFmtId="0" fontId="11" fillId="8" borderId="23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10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32" xfId="0" applyFont="1" applyFill="1" applyBorder="1" applyAlignment="1">
      <alignment horizontal="center" vertical="center" wrapText="1"/>
    </xf>
    <xf numFmtId="4" fontId="0" fillId="9" borderId="29" xfId="0" applyNumberFormat="1" applyFill="1" applyBorder="1" applyAlignment="1">
      <alignment horizontal="center" vertical="center"/>
    </xf>
    <xf numFmtId="3" fontId="0" fillId="9" borderId="29" xfId="0" applyNumberForma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4" fillId="9" borderId="29" xfId="0" applyNumberFormat="1" applyFont="1" applyFill="1" applyBorder="1" applyAlignment="1">
      <alignment horizontal="center" vertical="center"/>
    </xf>
    <xf numFmtId="2" fontId="4" fillId="10" borderId="29" xfId="0" applyNumberFormat="1" applyFont="1" applyFill="1" applyBorder="1" applyAlignment="1">
      <alignment horizontal="center" vertical="center"/>
    </xf>
    <xf numFmtId="0" fontId="14" fillId="8" borderId="31" xfId="0" applyFont="1" applyFill="1" applyBorder="1" applyAlignment="1">
      <alignment horizontal="center" vertical="center"/>
    </xf>
    <xf numFmtId="169" fontId="4" fillId="9" borderId="30" xfId="13" applyNumberFormat="1" applyFont="1" applyFill="1" applyBorder="1" applyAlignment="1">
      <alignment horizontal="center" vertic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10</xdr:row>
      <xdr:rowOff>47625</xdr:rowOff>
    </xdr:from>
    <xdr:to>
      <xdr:col>8</xdr:col>
      <xdr:colOff>661801</xdr:colOff>
      <xdr:row>41</xdr:row>
      <xdr:rowOff>39687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B72A46-725E-534F-1A42-68816667D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3492500"/>
          <a:ext cx="7488051" cy="565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showGridLines="0" tabSelected="1" topLeftCell="A2" zoomScale="80" zoomScaleNormal="80" workbookViewId="0">
      <selection activeCell="H10" sqref="H10"/>
    </sheetView>
  </sheetViews>
  <sheetFormatPr baseColWidth="10" defaultRowHeight="14.5" x14ac:dyDescent="0.35"/>
  <cols>
    <col min="1" max="1" width="9.1796875" bestFit="1" customWidth="1"/>
    <col min="2" max="2" width="14.1796875" style="43" customWidth="1"/>
    <col min="3" max="3" width="15.453125" customWidth="1"/>
    <col min="4" max="4" width="10.81640625" customWidth="1"/>
    <col min="5" max="5" width="8.26953125" bestFit="1" customWidth="1"/>
    <col min="6" max="6" width="12.54296875" customWidth="1"/>
    <col min="7" max="7" width="13.26953125" customWidth="1"/>
    <col min="8" max="8" width="15.7265625" customWidth="1"/>
    <col min="9" max="9" width="19.1796875" customWidth="1"/>
    <col min="10" max="10" width="12.54296875" customWidth="1"/>
    <col min="12" max="12" width="9.81640625" customWidth="1"/>
    <col min="13" max="13" width="10.81640625" customWidth="1"/>
  </cols>
  <sheetData>
    <row r="1" spans="1:13" s="162" customFormat="1" ht="27.75" customHeight="1" x14ac:dyDescent="0.35">
      <c r="A1" s="160" t="s">
        <v>72</v>
      </c>
      <c r="B1" s="160">
        <v>880</v>
      </c>
      <c r="C1" s="161"/>
      <c r="D1" s="160" t="s">
        <v>74</v>
      </c>
      <c r="E1" s="160"/>
      <c r="F1" s="160"/>
      <c r="L1" s="150" t="s">
        <v>78</v>
      </c>
      <c r="M1" s="151"/>
    </row>
    <row r="2" spans="1:13" ht="27.75" customHeight="1" x14ac:dyDescent="0.35">
      <c r="L2" s="152">
        <f>4.5%+1%</f>
        <v>5.5E-2</v>
      </c>
      <c r="M2" s="153"/>
    </row>
    <row r="3" spans="1:13" ht="27.75" customHeight="1" x14ac:dyDescent="0.35">
      <c r="A3" s="154" t="s">
        <v>81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</row>
    <row r="4" spans="1:13" ht="27.75" customHeight="1" thickBot="1" x14ac:dyDescent="0.4">
      <c r="A4" s="146" t="s">
        <v>71</v>
      </c>
      <c r="B4" s="146" t="s">
        <v>69</v>
      </c>
      <c r="C4" s="147" t="s">
        <v>86</v>
      </c>
      <c r="D4" s="147" t="s">
        <v>75</v>
      </c>
      <c r="E4" s="147" t="s">
        <v>77</v>
      </c>
      <c r="F4" s="147" t="s">
        <v>82</v>
      </c>
      <c r="G4" s="147" t="s">
        <v>76</v>
      </c>
      <c r="H4" s="147" t="s">
        <v>67</v>
      </c>
      <c r="I4" s="147" t="s">
        <v>0</v>
      </c>
      <c r="J4" s="147" t="s">
        <v>79</v>
      </c>
      <c r="K4" s="147" t="s">
        <v>68</v>
      </c>
      <c r="L4" s="147" t="s">
        <v>70</v>
      </c>
      <c r="M4" s="147" t="s">
        <v>70</v>
      </c>
    </row>
    <row r="5" spans="1:13" ht="27.75" customHeight="1" x14ac:dyDescent="0.35">
      <c r="A5" s="163" t="s">
        <v>88</v>
      </c>
      <c r="B5" s="149" t="s">
        <v>84</v>
      </c>
      <c r="C5" s="164">
        <v>2.58</v>
      </c>
      <c r="D5" s="165">
        <v>600</v>
      </c>
      <c r="E5" s="164"/>
      <c r="F5" s="166">
        <v>0.09</v>
      </c>
      <c r="G5" s="167">
        <f>+C5+F5+E5</f>
        <v>2.67</v>
      </c>
      <c r="H5" s="168">
        <v>5.5</v>
      </c>
      <c r="I5" s="167">
        <f>+H5/G5</f>
        <v>2.0599250936329589</v>
      </c>
      <c r="J5" s="165">
        <f>D5*G5</f>
        <v>1602</v>
      </c>
      <c r="K5" s="165">
        <f>H5*D5</f>
        <v>3300</v>
      </c>
      <c r="L5" s="165">
        <f>ROUND(K5-J5-$L$2*K5,0)</f>
        <v>1517</v>
      </c>
      <c r="M5" s="170">
        <f>L5/K5</f>
        <v>0.45969696969696972</v>
      </c>
    </row>
    <row r="6" spans="1:13" s="76" customFormat="1" ht="27.75" customHeight="1" x14ac:dyDescent="0.35">
      <c r="A6" s="169" t="s">
        <v>87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</row>
    <row r="7" spans="1:13" s="76" customFormat="1" ht="27.75" customHeight="1" x14ac:dyDescent="0.35">
      <c r="A7" s="134"/>
      <c r="B7" s="134" t="s">
        <v>69</v>
      </c>
      <c r="C7" s="147" t="s">
        <v>86</v>
      </c>
      <c r="D7" s="133" t="s">
        <v>75</v>
      </c>
      <c r="E7" s="133" t="s">
        <v>77</v>
      </c>
      <c r="F7" s="133" t="s">
        <v>73</v>
      </c>
      <c r="G7" s="133" t="s">
        <v>76</v>
      </c>
      <c r="H7" s="133" t="s">
        <v>80</v>
      </c>
      <c r="I7" s="133"/>
      <c r="J7" s="133"/>
      <c r="K7" s="133"/>
      <c r="L7" s="133"/>
      <c r="M7" s="133"/>
    </row>
    <row r="8" spans="1:13" ht="27.75" customHeight="1" x14ac:dyDescent="0.35">
      <c r="A8" s="138" t="s">
        <v>83</v>
      </c>
      <c r="B8" s="145" t="s">
        <v>85</v>
      </c>
      <c r="C8" s="145"/>
      <c r="D8" s="143"/>
      <c r="E8" s="139"/>
      <c r="F8" s="141"/>
      <c r="G8" s="142"/>
      <c r="H8" s="148">
        <v>5.5</v>
      </c>
      <c r="I8" s="144"/>
      <c r="J8" s="144"/>
      <c r="K8" s="140"/>
      <c r="L8" s="140"/>
      <c r="M8" s="140"/>
    </row>
    <row r="9" spans="1:13" ht="25.5" customHeight="1" x14ac:dyDescent="0.35">
      <c r="H9" s="137"/>
      <c r="I9" s="136"/>
    </row>
    <row r="10" spans="1:13" ht="25.5" customHeight="1" x14ac:dyDescent="0.35">
      <c r="H10" s="137"/>
      <c r="I10" s="136"/>
    </row>
    <row r="11" spans="1:13" x14ac:dyDescent="0.35">
      <c r="H11" s="137"/>
      <c r="I11" s="136"/>
      <c r="J11" s="135"/>
    </row>
    <row r="12" spans="1:13" x14ac:dyDescent="0.35">
      <c r="H12" s="137"/>
      <c r="I12" s="136"/>
    </row>
    <row r="13" spans="1:13" x14ac:dyDescent="0.35">
      <c r="H13" s="137"/>
      <c r="I13" s="136"/>
    </row>
    <row r="14" spans="1:13" x14ac:dyDescent="0.35">
      <c r="H14" s="137"/>
      <c r="I14" s="136"/>
    </row>
    <row r="15" spans="1:13" x14ac:dyDescent="0.35">
      <c r="H15" s="137"/>
      <c r="I15" s="136"/>
    </row>
  </sheetData>
  <mergeCells count="4">
    <mergeCell ref="A6:M6"/>
    <mergeCell ref="L1:M1"/>
    <mergeCell ref="L2:M2"/>
    <mergeCell ref="A3:M3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796875" defaultRowHeight="12.5" x14ac:dyDescent="0.35"/>
  <cols>
    <col min="1" max="1" width="15.26953125" style="41" bestFit="1" customWidth="1"/>
    <col min="2" max="6" width="13.81640625" style="41" customWidth="1"/>
    <col min="7" max="7" width="1" style="41" customWidth="1"/>
    <col min="8" max="8" width="14.1796875" style="41" customWidth="1"/>
    <col min="9" max="9" width="15" style="41" customWidth="1"/>
    <col min="10" max="10" width="11.81640625" style="41" customWidth="1"/>
    <col min="11" max="14" width="9.1796875" style="41" customWidth="1"/>
    <col min="15" max="15" width="11.81640625" style="41" customWidth="1"/>
    <col min="16" max="16" width="9.1796875" style="41" customWidth="1"/>
    <col min="17" max="17" width="10.81640625" style="41" customWidth="1"/>
    <col min="18" max="18" width="1.453125" style="41" customWidth="1"/>
    <col min="19" max="19" width="2.453125" style="41" customWidth="1"/>
    <col min="20" max="21" width="10.7265625" style="41" customWidth="1"/>
    <col min="22" max="22" width="3" style="41" customWidth="1"/>
    <col min="23" max="24" width="12.7265625" style="41" customWidth="1"/>
    <col min="25" max="25" width="3" style="41" customWidth="1"/>
    <col min="26" max="27" width="10.81640625" style="41" customWidth="1"/>
    <col min="28" max="28" width="3" style="41" customWidth="1"/>
    <col min="29" max="29" width="11.81640625" style="41" customWidth="1"/>
    <col min="30" max="30" width="3" style="41" customWidth="1"/>
    <col min="31" max="34" width="9.26953125" style="41" customWidth="1"/>
    <col min="35" max="35" width="2.453125" style="41" customWidth="1"/>
    <col min="36" max="39" width="9.1796875" style="41"/>
    <col min="40" max="40" width="4.26953125" style="41" customWidth="1"/>
    <col min="41" max="16384" width="9.1796875" style="41"/>
  </cols>
  <sheetData>
    <row r="1" spans="1:10" x14ac:dyDescent="0.35">
      <c r="B1" s="42"/>
    </row>
    <row r="3" spans="1:10" ht="81.75" customHeight="1" x14ac:dyDescent="0.3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3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3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3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" x14ac:dyDescent="0.35">
      <c r="A7" s="41" t="s">
        <v>66</v>
      </c>
      <c r="F7" s="54"/>
    </row>
    <row r="16" spans="1:10" x14ac:dyDescent="0.35">
      <c r="E16" s="155"/>
      <c r="F16" s="156"/>
    </row>
    <row r="17" spans="5:6" x14ac:dyDescent="0.35">
      <c r="E17" s="155"/>
      <c r="F17" s="156"/>
    </row>
    <row r="18" spans="5:6" ht="14.5" x14ac:dyDescent="0.35">
      <c r="E18" s="131"/>
      <c r="F18" s="132"/>
    </row>
    <row r="19" spans="5:6" ht="14.5" x14ac:dyDescent="0.35">
      <c r="E19" s="131"/>
      <c r="F19" s="132"/>
    </row>
    <row r="20" spans="5:6" ht="14.5" x14ac:dyDescent="0.3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4.5" x14ac:dyDescent="0.35"/>
  <cols>
    <col min="1" max="1" width="11.453125" hidden="1" customWidth="1"/>
    <col min="2" max="2" width="5.1796875" style="43" bestFit="1" customWidth="1"/>
    <col min="6" max="6" width="11.453125" style="43"/>
    <col min="7" max="7" width="13.7265625" bestFit="1" customWidth="1"/>
    <col min="8" max="8" width="13.26953125" customWidth="1"/>
    <col min="9" max="9" width="14.81640625" style="124" bestFit="1" customWidth="1"/>
    <col min="10" max="10" width="12.7265625" bestFit="1" customWidth="1"/>
    <col min="257" max="257" width="0" hidden="1" customWidth="1"/>
    <col min="258" max="258" width="5.1796875" bestFit="1" customWidth="1"/>
    <col min="263" max="263" width="13.7265625" bestFit="1" customWidth="1"/>
    <col min="264" max="264" width="13.26953125" customWidth="1"/>
    <col min="265" max="265" width="14.81640625" bestFit="1" customWidth="1"/>
    <col min="266" max="266" width="12.7265625" bestFit="1" customWidth="1"/>
    <col min="513" max="513" width="0" hidden="1" customWidth="1"/>
    <col min="514" max="514" width="5.1796875" bestFit="1" customWidth="1"/>
    <col min="519" max="519" width="13.7265625" bestFit="1" customWidth="1"/>
    <col min="520" max="520" width="13.26953125" customWidth="1"/>
    <col min="521" max="521" width="14.81640625" bestFit="1" customWidth="1"/>
    <col min="522" max="522" width="12.7265625" bestFit="1" customWidth="1"/>
    <col min="769" max="769" width="0" hidden="1" customWidth="1"/>
    <col min="770" max="770" width="5.1796875" bestFit="1" customWidth="1"/>
    <col min="775" max="775" width="13.7265625" bestFit="1" customWidth="1"/>
    <col min="776" max="776" width="13.26953125" customWidth="1"/>
    <col min="777" max="777" width="14.81640625" bestFit="1" customWidth="1"/>
    <col min="778" max="778" width="12.7265625" bestFit="1" customWidth="1"/>
    <col min="1025" max="1025" width="0" hidden="1" customWidth="1"/>
    <col min="1026" max="1026" width="5.1796875" bestFit="1" customWidth="1"/>
    <col min="1031" max="1031" width="13.7265625" bestFit="1" customWidth="1"/>
    <col min="1032" max="1032" width="13.26953125" customWidth="1"/>
    <col min="1033" max="1033" width="14.81640625" bestFit="1" customWidth="1"/>
    <col min="1034" max="1034" width="12.7265625" bestFit="1" customWidth="1"/>
    <col min="1281" max="1281" width="0" hidden="1" customWidth="1"/>
    <col min="1282" max="1282" width="5.1796875" bestFit="1" customWidth="1"/>
    <col min="1287" max="1287" width="13.7265625" bestFit="1" customWidth="1"/>
    <col min="1288" max="1288" width="13.26953125" customWidth="1"/>
    <col min="1289" max="1289" width="14.81640625" bestFit="1" customWidth="1"/>
    <col min="1290" max="1290" width="12.7265625" bestFit="1" customWidth="1"/>
    <col min="1537" max="1537" width="0" hidden="1" customWidth="1"/>
    <col min="1538" max="1538" width="5.1796875" bestFit="1" customWidth="1"/>
    <col min="1543" max="1543" width="13.7265625" bestFit="1" customWidth="1"/>
    <col min="1544" max="1544" width="13.26953125" customWidth="1"/>
    <col min="1545" max="1545" width="14.81640625" bestFit="1" customWidth="1"/>
    <col min="1546" max="1546" width="12.7265625" bestFit="1" customWidth="1"/>
    <col min="1793" max="1793" width="0" hidden="1" customWidth="1"/>
    <col min="1794" max="1794" width="5.1796875" bestFit="1" customWidth="1"/>
    <col min="1799" max="1799" width="13.7265625" bestFit="1" customWidth="1"/>
    <col min="1800" max="1800" width="13.26953125" customWidth="1"/>
    <col min="1801" max="1801" width="14.81640625" bestFit="1" customWidth="1"/>
    <col min="1802" max="1802" width="12.7265625" bestFit="1" customWidth="1"/>
    <col min="2049" max="2049" width="0" hidden="1" customWidth="1"/>
    <col min="2050" max="2050" width="5.1796875" bestFit="1" customWidth="1"/>
    <col min="2055" max="2055" width="13.7265625" bestFit="1" customWidth="1"/>
    <col min="2056" max="2056" width="13.26953125" customWidth="1"/>
    <col min="2057" max="2057" width="14.81640625" bestFit="1" customWidth="1"/>
    <col min="2058" max="2058" width="12.7265625" bestFit="1" customWidth="1"/>
    <col min="2305" max="2305" width="0" hidden="1" customWidth="1"/>
    <col min="2306" max="2306" width="5.1796875" bestFit="1" customWidth="1"/>
    <col min="2311" max="2311" width="13.7265625" bestFit="1" customWidth="1"/>
    <col min="2312" max="2312" width="13.26953125" customWidth="1"/>
    <col min="2313" max="2313" width="14.81640625" bestFit="1" customWidth="1"/>
    <col min="2314" max="2314" width="12.7265625" bestFit="1" customWidth="1"/>
    <col min="2561" max="2561" width="0" hidden="1" customWidth="1"/>
    <col min="2562" max="2562" width="5.1796875" bestFit="1" customWidth="1"/>
    <col min="2567" max="2567" width="13.7265625" bestFit="1" customWidth="1"/>
    <col min="2568" max="2568" width="13.26953125" customWidth="1"/>
    <col min="2569" max="2569" width="14.81640625" bestFit="1" customWidth="1"/>
    <col min="2570" max="2570" width="12.7265625" bestFit="1" customWidth="1"/>
    <col min="2817" max="2817" width="0" hidden="1" customWidth="1"/>
    <col min="2818" max="2818" width="5.1796875" bestFit="1" customWidth="1"/>
    <col min="2823" max="2823" width="13.7265625" bestFit="1" customWidth="1"/>
    <col min="2824" max="2824" width="13.26953125" customWidth="1"/>
    <col min="2825" max="2825" width="14.81640625" bestFit="1" customWidth="1"/>
    <col min="2826" max="2826" width="12.7265625" bestFit="1" customWidth="1"/>
    <col min="3073" max="3073" width="0" hidden="1" customWidth="1"/>
    <col min="3074" max="3074" width="5.1796875" bestFit="1" customWidth="1"/>
    <col min="3079" max="3079" width="13.7265625" bestFit="1" customWidth="1"/>
    <col min="3080" max="3080" width="13.26953125" customWidth="1"/>
    <col min="3081" max="3081" width="14.81640625" bestFit="1" customWidth="1"/>
    <col min="3082" max="3082" width="12.7265625" bestFit="1" customWidth="1"/>
    <col min="3329" max="3329" width="0" hidden="1" customWidth="1"/>
    <col min="3330" max="3330" width="5.1796875" bestFit="1" customWidth="1"/>
    <col min="3335" max="3335" width="13.7265625" bestFit="1" customWidth="1"/>
    <col min="3336" max="3336" width="13.26953125" customWidth="1"/>
    <col min="3337" max="3337" width="14.81640625" bestFit="1" customWidth="1"/>
    <col min="3338" max="3338" width="12.7265625" bestFit="1" customWidth="1"/>
    <col min="3585" max="3585" width="0" hidden="1" customWidth="1"/>
    <col min="3586" max="3586" width="5.1796875" bestFit="1" customWidth="1"/>
    <col min="3591" max="3591" width="13.7265625" bestFit="1" customWidth="1"/>
    <col min="3592" max="3592" width="13.26953125" customWidth="1"/>
    <col min="3593" max="3593" width="14.81640625" bestFit="1" customWidth="1"/>
    <col min="3594" max="3594" width="12.7265625" bestFit="1" customWidth="1"/>
    <col min="3841" max="3841" width="0" hidden="1" customWidth="1"/>
    <col min="3842" max="3842" width="5.1796875" bestFit="1" customWidth="1"/>
    <col min="3847" max="3847" width="13.7265625" bestFit="1" customWidth="1"/>
    <col min="3848" max="3848" width="13.26953125" customWidth="1"/>
    <col min="3849" max="3849" width="14.81640625" bestFit="1" customWidth="1"/>
    <col min="3850" max="3850" width="12.7265625" bestFit="1" customWidth="1"/>
    <col min="4097" max="4097" width="0" hidden="1" customWidth="1"/>
    <col min="4098" max="4098" width="5.1796875" bestFit="1" customWidth="1"/>
    <col min="4103" max="4103" width="13.7265625" bestFit="1" customWidth="1"/>
    <col min="4104" max="4104" width="13.26953125" customWidth="1"/>
    <col min="4105" max="4105" width="14.81640625" bestFit="1" customWidth="1"/>
    <col min="4106" max="4106" width="12.7265625" bestFit="1" customWidth="1"/>
    <col min="4353" max="4353" width="0" hidden="1" customWidth="1"/>
    <col min="4354" max="4354" width="5.1796875" bestFit="1" customWidth="1"/>
    <col min="4359" max="4359" width="13.7265625" bestFit="1" customWidth="1"/>
    <col min="4360" max="4360" width="13.26953125" customWidth="1"/>
    <col min="4361" max="4361" width="14.81640625" bestFit="1" customWidth="1"/>
    <col min="4362" max="4362" width="12.7265625" bestFit="1" customWidth="1"/>
    <col min="4609" max="4609" width="0" hidden="1" customWidth="1"/>
    <col min="4610" max="4610" width="5.1796875" bestFit="1" customWidth="1"/>
    <col min="4615" max="4615" width="13.7265625" bestFit="1" customWidth="1"/>
    <col min="4616" max="4616" width="13.26953125" customWidth="1"/>
    <col min="4617" max="4617" width="14.81640625" bestFit="1" customWidth="1"/>
    <col min="4618" max="4618" width="12.7265625" bestFit="1" customWidth="1"/>
    <col min="4865" max="4865" width="0" hidden="1" customWidth="1"/>
    <col min="4866" max="4866" width="5.1796875" bestFit="1" customWidth="1"/>
    <col min="4871" max="4871" width="13.7265625" bestFit="1" customWidth="1"/>
    <col min="4872" max="4872" width="13.26953125" customWidth="1"/>
    <col min="4873" max="4873" width="14.81640625" bestFit="1" customWidth="1"/>
    <col min="4874" max="4874" width="12.7265625" bestFit="1" customWidth="1"/>
    <col min="5121" max="5121" width="0" hidden="1" customWidth="1"/>
    <col min="5122" max="5122" width="5.1796875" bestFit="1" customWidth="1"/>
    <col min="5127" max="5127" width="13.7265625" bestFit="1" customWidth="1"/>
    <col min="5128" max="5128" width="13.26953125" customWidth="1"/>
    <col min="5129" max="5129" width="14.81640625" bestFit="1" customWidth="1"/>
    <col min="5130" max="5130" width="12.7265625" bestFit="1" customWidth="1"/>
    <col min="5377" max="5377" width="0" hidden="1" customWidth="1"/>
    <col min="5378" max="5378" width="5.1796875" bestFit="1" customWidth="1"/>
    <col min="5383" max="5383" width="13.7265625" bestFit="1" customWidth="1"/>
    <col min="5384" max="5384" width="13.26953125" customWidth="1"/>
    <col min="5385" max="5385" width="14.81640625" bestFit="1" customWidth="1"/>
    <col min="5386" max="5386" width="12.7265625" bestFit="1" customWidth="1"/>
    <col min="5633" max="5633" width="0" hidden="1" customWidth="1"/>
    <col min="5634" max="5634" width="5.1796875" bestFit="1" customWidth="1"/>
    <col min="5639" max="5639" width="13.7265625" bestFit="1" customWidth="1"/>
    <col min="5640" max="5640" width="13.26953125" customWidth="1"/>
    <col min="5641" max="5641" width="14.81640625" bestFit="1" customWidth="1"/>
    <col min="5642" max="5642" width="12.7265625" bestFit="1" customWidth="1"/>
    <col min="5889" max="5889" width="0" hidden="1" customWidth="1"/>
    <col min="5890" max="5890" width="5.1796875" bestFit="1" customWidth="1"/>
    <col min="5895" max="5895" width="13.7265625" bestFit="1" customWidth="1"/>
    <col min="5896" max="5896" width="13.26953125" customWidth="1"/>
    <col min="5897" max="5897" width="14.81640625" bestFit="1" customWidth="1"/>
    <col min="5898" max="5898" width="12.7265625" bestFit="1" customWidth="1"/>
    <col min="6145" max="6145" width="0" hidden="1" customWidth="1"/>
    <col min="6146" max="6146" width="5.1796875" bestFit="1" customWidth="1"/>
    <col min="6151" max="6151" width="13.7265625" bestFit="1" customWidth="1"/>
    <col min="6152" max="6152" width="13.26953125" customWidth="1"/>
    <col min="6153" max="6153" width="14.81640625" bestFit="1" customWidth="1"/>
    <col min="6154" max="6154" width="12.7265625" bestFit="1" customWidth="1"/>
    <col min="6401" max="6401" width="0" hidden="1" customWidth="1"/>
    <col min="6402" max="6402" width="5.1796875" bestFit="1" customWidth="1"/>
    <col min="6407" max="6407" width="13.7265625" bestFit="1" customWidth="1"/>
    <col min="6408" max="6408" width="13.26953125" customWidth="1"/>
    <col min="6409" max="6409" width="14.81640625" bestFit="1" customWidth="1"/>
    <col min="6410" max="6410" width="12.7265625" bestFit="1" customWidth="1"/>
    <col min="6657" max="6657" width="0" hidden="1" customWidth="1"/>
    <col min="6658" max="6658" width="5.1796875" bestFit="1" customWidth="1"/>
    <col min="6663" max="6663" width="13.7265625" bestFit="1" customWidth="1"/>
    <col min="6664" max="6664" width="13.26953125" customWidth="1"/>
    <col min="6665" max="6665" width="14.81640625" bestFit="1" customWidth="1"/>
    <col min="6666" max="6666" width="12.7265625" bestFit="1" customWidth="1"/>
    <col min="6913" max="6913" width="0" hidden="1" customWidth="1"/>
    <col min="6914" max="6914" width="5.1796875" bestFit="1" customWidth="1"/>
    <col min="6919" max="6919" width="13.7265625" bestFit="1" customWidth="1"/>
    <col min="6920" max="6920" width="13.26953125" customWidth="1"/>
    <col min="6921" max="6921" width="14.81640625" bestFit="1" customWidth="1"/>
    <col min="6922" max="6922" width="12.7265625" bestFit="1" customWidth="1"/>
    <col min="7169" max="7169" width="0" hidden="1" customWidth="1"/>
    <col min="7170" max="7170" width="5.1796875" bestFit="1" customWidth="1"/>
    <col min="7175" max="7175" width="13.7265625" bestFit="1" customWidth="1"/>
    <col min="7176" max="7176" width="13.26953125" customWidth="1"/>
    <col min="7177" max="7177" width="14.81640625" bestFit="1" customWidth="1"/>
    <col min="7178" max="7178" width="12.7265625" bestFit="1" customWidth="1"/>
    <col min="7425" max="7425" width="0" hidden="1" customWidth="1"/>
    <col min="7426" max="7426" width="5.1796875" bestFit="1" customWidth="1"/>
    <col min="7431" max="7431" width="13.7265625" bestFit="1" customWidth="1"/>
    <col min="7432" max="7432" width="13.26953125" customWidth="1"/>
    <col min="7433" max="7433" width="14.81640625" bestFit="1" customWidth="1"/>
    <col min="7434" max="7434" width="12.7265625" bestFit="1" customWidth="1"/>
    <col min="7681" max="7681" width="0" hidden="1" customWidth="1"/>
    <col min="7682" max="7682" width="5.1796875" bestFit="1" customWidth="1"/>
    <col min="7687" max="7687" width="13.7265625" bestFit="1" customWidth="1"/>
    <col min="7688" max="7688" width="13.26953125" customWidth="1"/>
    <col min="7689" max="7689" width="14.81640625" bestFit="1" customWidth="1"/>
    <col min="7690" max="7690" width="12.7265625" bestFit="1" customWidth="1"/>
    <col min="7937" max="7937" width="0" hidden="1" customWidth="1"/>
    <col min="7938" max="7938" width="5.1796875" bestFit="1" customWidth="1"/>
    <col min="7943" max="7943" width="13.7265625" bestFit="1" customWidth="1"/>
    <col min="7944" max="7944" width="13.26953125" customWidth="1"/>
    <col min="7945" max="7945" width="14.81640625" bestFit="1" customWidth="1"/>
    <col min="7946" max="7946" width="12.7265625" bestFit="1" customWidth="1"/>
    <col min="8193" max="8193" width="0" hidden="1" customWidth="1"/>
    <col min="8194" max="8194" width="5.1796875" bestFit="1" customWidth="1"/>
    <col min="8199" max="8199" width="13.7265625" bestFit="1" customWidth="1"/>
    <col min="8200" max="8200" width="13.26953125" customWidth="1"/>
    <col min="8201" max="8201" width="14.81640625" bestFit="1" customWidth="1"/>
    <col min="8202" max="8202" width="12.7265625" bestFit="1" customWidth="1"/>
    <col min="8449" max="8449" width="0" hidden="1" customWidth="1"/>
    <col min="8450" max="8450" width="5.1796875" bestFit="1" customWidth="1"/>
    <col min="8455" max="8455" width="13.7265625" bestFit="1" customWidth="1"/>
    <col min="8456" max="8456" width="13.26953125" customWidth="1"/>
    <col min="8457" max="8457" width="14.81640625" bestFit="1" customWidth="1"/>
    <col min="8458" max="8458" width="12.7265625" bestFit="1" customWidth="1"/>
    <col min="8705" max="8705" width="0" hidden="1" customWidth="1"/>
    <col min="8706" max="8706" width="5.1796875" bestFit="1" customWidth="1"/>
    <col min="8711" max="8711" width="13.7265625" bestFit="1" customWidth="1"/>
    <col min="8712" max="8712" width="13.26953125" customWidth="1"/>
    <col min="8713" max="8713" width="14.81640625" bestFit="1" customWidth="1"/>
    <col min="8714" max="8714" width="12.7265625" bestFit="1" customWidth="1"/>
    <col min="8961" max="8961" width="0" hidden="1" customWidth="1"/>
    <col min="8962" max="8962" width="5.1796875" bestFit="1" customWidth="1"/>
    <col min="8967" max="8967" width="13.7265625" bestFit="1" customWidth="1"/>
    <col min="8968" max="8968" width="13.26953125" customWidth="1"/>
    <col min="8969" max="8969" width="14.81640625" bestFit="1" customWidth="1"/>
    <col min="8970" max="8970" width="12.7265625" bestFit="1" customWidth="1"/>
    <col min="9217" max="9217" width="0" hidden="1" customWidth="1"/>
    <col min="9218" max="9218" width="5.1796875" bestFit="1" customWidth="1"/>
    <col min="9223" max="9223" width="13.7265625" bestFit="1" customWidth="1"/>
    <col min="9224" max="9224" width="13.26953125" customWidth="1"/>
    <col min="9225" max="9225" width="14.81640625" bestFit="1" customWidth="1"/>
    <col min="9226" max="9226" width="12.7265625" bestFit="1" customWidth="1"/>
    <col min="9473" max="9473" width="0" hidden="1" customWidth="1"/>
    <col min="9474" max="9474" width="5.1796875" bestFit="1" customWidth="1"/>
    <col min="9479" max="9479" width="13.7265625" bestFit="1" customWidth="1"/>
    <col min="9480" max="9480" width="13.26953125" customWidth="1"/>
    <col min="9481" max="9481" width="14.81640625" bestFit="1" customWidth="1"/>
    <col min="9482" max="9482" width="12.7265625" bestFit="1" customWidth="1"/>
    <col min="9729" max="9729" width="0" hidden="1" customWidth="1"/>
    <col min="9730" max="9730" width="5.1796875" bestFit="1" customWidth="1"/>
    <col min="9735" max="9735" width="13.7265625" bestFit="1" customWidth="1"/>
    <col min="9736" max="9736" width="13.26953125" customWidth="1"/>
    <col min="9737" max="9737" width="14.81640625" bestFit="1" customWidth="1"/>
    <col min="9738" max="9738" width="12.7265625" bestFit="1" customWidth="1"/>
    <col min="9985" max="9985" width="0" hidden="1" customWidth="1"/>
    <col min="9986" max="9986" width="5.1796875" bestFit="1" customWidth="1"/>
    <col min="9991" max="9991" width="13.7265625" bestFit="1" customWidth="1"/>
    <col min="9992" max="9992" width="13.26953125" customWidth="1"/>
    <col min="9993" max="9993" width="14.81640625" bestFit="1" customWidth="1"/>
    <col min="9994" max="9994" width="12.7265625" bestFit="1" customWidth="1"/>
    <col min="10241" max="10241" width="0" hidden="1" customWidth="1"/>
    <col min="10242" max="10242" width="5.1796875" bestFit="1" customWidth="1"/>
    <col min="10247" max="10247" width="13.7265625" bestFit="1" customWidth="1"/>
    <col min="10248" max="10248" width="13.26953125" customWidth="1"/>
    <col min="10249" max="10249" width="14.81640625" bestFit="1" customWidth="1"/>
    <col min="10250" max="10250" width="12.7265625" bestFit="1" customWidth="1"/>
    <col min="10497" max="10497" width="0" hidden="1" customWidth="1"/>
    <col min="10498" max="10498" width="5.1796875" bestFit="1" customWidth="1"/>
    <col min="10503" max="10503" width="13.7265625" bestFit="1" customWidth="1"/>
    <col min="10504" max="10504" width="13.26953125" customWidth="1"/>
    <col min="10505" max="10505" width="14.81640625" bestFit="1" customWidth="1"/>
    <col min="10506" max="10506" width="12.7265625" bestFit="1" customWidth="1"/>
    <col min="10753" max="10753" width="0" hidden="1" customWidth="1"/>
    <col min="10754" max="10754" width="5.1796875" bestFit="1" customWidth="1"/>
    <col min="10759" max="10759" width="13.7265625" bestFit="1" customWidth="1"/>
    <col min="10760" max="10760" width="13.26953125" customWidth="1"/>
    <col min="10761" max="10761" width="14.81640625" bestFit="1" customWidth="1"/>
    <col min="10762" max="10762" width="12.7265625" bestFit="1" customWidth="1"/>
    <col min="11009" max="11009" width="0" hidden="1" customWidth="1"/>
    <col min="11010" max="11010" width="5.1796875" bestFit="1" customWidth="1"/>
    <col min="11015" max="11015" width="13.7265625" bestFit="1" customWidth="1"/>
    <col min="11016" max="11016" width="13.26953125" customWidth="1"/>
    <col min="11017" max="11017" width="14.81640625" bestFit="1" customWidth="1"/>
    <col min="11018" max="11018" width="12.7265625" bestFit="1" customWidth="1"/>
    <col min="11265" max="11265" width="0" hidden="1" customWidth="1"/>
    <col min="11266" max="11266" width="5.1796875" bestFit="1" customWidth="1"/>
    <col min="11271" max="11271" width="13.7265625" bestFit="1" customWidth="1"/>
    <col min="11272" max="11272" width="13.26953125" customWidth="1"/>
    <col min="11273" max="11273" width="14.81640625" bestFit="1" customWidth="1"/>
    <col min="11274" max="11274" width="12.7265625" bestFit="1" customWidth="1"/>
    <col min="11521" max="11521" width="0" hidden="1" customWidth="1"/>
    <col min="11522" max="11522" width="5.1796875" bestFit="1" customWidth="1"/>
    <col min="11527" max="11527" width="13.7265625" bestFit="1" customWidth="1"/>
    <col min="11528" max="11528" width="13.26953125" customWidth="1"/>
    <col min="11529" max="11529" width="14.81640625" bestFit="1" customWidth="1"/>
    <col min="11530" max="11530" width="12.7265625" bestFit="1" customWidth="1"/>
    <col min="11777" max="11777" width="0" hidden="1" customWidth="1"/>
    <col min="11778" max="11778" width="5.1796875" bestFit="1" customWidth="1"/>
    <col min="11783" max="11783" width="13.7265625" bestFit="1" customWidth="1"/>
    <col min="11784" max="11784" width="13.26953125" customWidth="1"/>
    <col min="11785" max="11785" width="14.81640625" bestFit="1" customWidth="1"/>
    <col min="11786" max="11786" width="12.7265625" bestFit="1" customWidth="1"/>
    <col min="12033" max="12033" width="0" hidden="1" customWidth="1"/>
    <col min="12034" max="12034" width="5.1796875" bestFit="1" customWidth="1"/>
    <col min="12039" max="12039" width="13.7265625" bestFit="1" customWidth="1"/>
    <col min="12040" max="12040" width="13.26953125" customWidth="1"/>
    <col min="12041" max="12041" width="14.81640625" bestFit="1" customWidth="1"/>
    <col min="12042" max="12042" width="12.7265625" bestFit="1" customWidth="1"/>
    <col min="12289" max="12289" width="0" hidden="1" customWidth="1"/>
    <col min="12290" max="12290" width="5.1796875" bestFit="1" customWidth="1"/>
    <col min="12295" max="12295" width="13.7265625" bestFit="1" customWidth="1"/>
    <col min="12296" max="12296" width="13.26953125" customWidth="1"/>
    <col min="12297" max="12297" width="14.81640625" bestFit="1" customWidth="1"/>
    <col min="12298" max="12298" width="12.7265625" bestFit="1" customWidth="1"/>
    <col min="12545" max="12545" width="0" hidden="1" customWidth="1"/>
    <col min="12546" max="12546" width="5.1796875" bestFit="1" customWidth="1"/>
    <col min="12551" max="12551" width="13.7265625" bestFit="1" customWidth="1"/>
    <col min="12552" max="12552" width="13.26953125" customWidth="1"/>
    <col min="12553" max="12553" width="14.81640625" bestFit="1" customWidth="1"/>
    <col min="12554" max="12554" width="12.7265625" bestFit="1" customWidth="1"/>
    <col min="12801" max="12801" width="0" hidden="1" customWidth="1"/>
    <col min="12802" max="12802" width="5.1796875" bestFit="1" customWidth="1"/>
    <col min="12807" max="12807" width="13.7265625" bestFit="1" customWidth="1"/>
    <col min="12808" max="12808" width="13.26953125" customWidth="1"/>
    <col min="12809" max="12809" width="14.81640625" bestFit="1" customWidth="1"/>
    <col min="12810" max="12810" width="12.7265625" bestFit="1" customWidth="1"/>
    <col min="13057" max="13057" width="0" hidden="1" customWidth="1"/>
    <col min="13058" max="13058" width="5.1796875" bestFit="1" customWidth="1"/>
    <col min="13063" max="13063" width="13.7265625" bestFit="1" customWidth="1"/>
    <col min="13064" max="13064" width="13.26953125" customWidth="1"/>
    <col min="13065" max="13065" width="14.81640625" bestFit="1" customWidth="1"/>
    <col min="13066" max="13066" width="12.7265625" bestFit="1" customWidth="1"/>
    <col min="13313" max="13313" width="0" hidden="1" customWidth="1"/>
    <col min="13314" max="13314" width="5.1796875" bestFit="1" customWidth="1"/>
    <col min="13319" max="13319" width="13.7265625" bestFit="1" customWidth="1"/>
    <col min="13320" max="13320" width="13.26953125" customWidth="1"/>
    <col min="13321" max="13321" width="14.81640625" bestFit="1" customWidth="1"/>
    <col min="13322" max="13322" width="12.7265625" bestFit="1" customWidth="1"/>
    <col min="13569" max="13569" width="0" hidden="1" customWidth="1"/>
    <col min="13570" max="13570" width="5.1796875" bestFit="1" customWidth="1"/>
    <col min="13575" max="13575" width="13.7265625" bestFit="1" customWidth="1"/>
    <col min="13576" max="13576" width="13.26953125" customWidth="1"/>
    <col min="13577" max="13577" width="14.81640625" bestFit="1" customWidth="1"/>
    <col min="13578" max="13578" width="12.7265625" bestFit="1" customWidth="1"/>
    <col min="13825" max="13825" width="0" hidden="1" customWidth="1"/>
    <col min="13826" max="13826" width="5.1796875" bestFit="1" customWidth="1"/>
    <col min="13831" max="13831" width="13.7265625" bestFit="1" customWidth="1"/>
    <col min="13832" max="13832" width="13.26953125" customWidth="1"/>
    <col min="13833" max="13833" width="14.81640625" bestFit="1" customWidth="1"/>
    <col min="13834" max="13834" width="12.7265625" bestFit="1" customWidth="1"/>
    <col min="14081" max="14081" width="0" hidden="1" customWidth="1"/>
    <col min="14082" max="14082" width="5.1796875" bestFit="1" customWidth="1"/>
    <col min="14087" max="14087" width="13.7265625" bestFit="1" customWidth="1"/>
    <col min="14088" max="14088" width="13.26953125" customWidth="1"/>
    <col min="14089" max="14089" width="14.81640625" bestFit="1" customWidth="1"/>
    <col min="14090" max="14090" width="12.7265625" bestFit="1" customWidth="1"/>
    <col min="14337" max="14337" width="0" hidden="1" customWidth="1"/>
    <col min="14338" max="14338" width="5.1796875" bestFit="1" customWidth="1"/>
    <col min="14343" max="14343" width="13.7265625" bestFit="1" customWidth="1"/>
    <col min="14344" max="14344" width="13.26953125" customWidth="1"/>
    <col min="14345" max="14345" width="14.81640625" bestFit="1" customWidth="1"/>
    <col min="14346" max="14346" width="12.7265625" bestFit="1" customWidth="1"/>
    <col min="14593" max="14593" width="0" hidden="1" customWidth="1"/>
    <col min="14594" max="14594" width="5.1796875" bestFit="1" customWidth="1"/>
    <col min="14599" max="14599" width="13.7265625" bestFit="1" customWidth="1"/>
    <col min="14600" max="14600" width="13.26953125" customWidth="1"/>
    <col min="14601" max="14601" width="14.81640625" bestFit="1" customWidth="1"/>
    <col min="14602" max="14602" width="12.7265625" bestFit="1" customWidth="1"/>
    <col min="14849" max="14849" width="0" hidden="1" customWidth="1"/>
    <col min="14850" max="14850" width="5.1796875" bestFit="1" customWidth="1"/>
    <col min="14855" max="14855" width="13.7265625" bestFit="1" customWidth="1"/>
    <col min="14856" max="14856" width="13.26953125" customWidth="1"/>
    <col min="14857" max="14857" width="14.81640625" bestFit="1" customWidth="1"/>
    <col min="14858" max="14858" width="12.7265625" bestFit="1" customWidth="1"/>
    <col min="15105" max="15105" width="0" hidden="1" customWidth="1"/>
    <col min="15106" max="15106" width="5.1796875" bestFit="1" customWidth="1"/>
    <col min="15111" max="15111" width="13.7265625" bestFit="1" customWidth="1"/>
    <col min="15112" max="15112" width="13.26953125" customWidth="1"/>
    <col min="15113" max="15113" width="14.81640625" bestFit="1" customWidth="1"/>
    <col min="15114" max="15114" width="12.7265625" bestFit="1" customWidth="1"/>
    <col min="15361" max="15361" width="0" hidden="1" customWidth="1"/>
    <col min="15362" max="15362" width="5.1796875" bestFit="1" customWidth="1"/>
    <col min="15367" max="15367" width="13.7265625" bestFit="1" customWidth="1"/>
    <col min="15368" max="15368" width="13.26953125" customWidth="1"/>
    <col min="15369" max="15369" width="14.81640625" bestFit="1" customWidth="1"/>
    <col min="15370" max="15370" width="12.7265625" bestFit="1" customWidth="1"/>
    <col min="15617" max="15617" width="0" hidden="1" customWidth="1"/>
    <col min="15618" max="15618" width="5.1796875" bestFit="1" customWidth="1"/>
    <col min="15623" max="15623" width="13.7265625" bestFit="1" customWidth="1"/>
    <col min="15624" max="15624" width="13.26953125" customWidth="1"/>
    <col min="15625" max="15625" width="14.81640625" bestFit="1" customWidth="1"/>
    <col min="15626" max="15626" width="12.7265625" bestFit="1" customWidth="1"/>
    <col min="15873" max="15873" width="0" hidden="1" customWidth="1"/>
    <col min="15874" max="15874" width="5.1796875" bestFit="1" customWidth="1"/>
    <col min="15879" max="15879" width="13.7265625" bestFit="1" customWidth="1"/>
    <col min="15880" max="15880" width="13.26953125" customWidth="1"/>
    <col min="15881" max="15881" width="14.81640625" bestFit="1" customWidth="1"/>
    <col min="15882" max="15882" width="12.7265625" bestFit="1" customWidth="1"/>
    <col min="16129" max="16129" width="0" hidden="1" customWidth="1"/>
    <col min="16130" max="16130" width="5.1796875" bestFit="1" customWidth="1"/>
    <col min="16135" max="16135" width="13.7265625" bestFit="1" customWidth="1"/>
    <col min="16136" max="16136" width="13.26953125" customWidth="1"/>
    <col min="16137" max="16137" width="14.81640625" bestFit="1" customWidth="1"/>
    <col min="16138" max="16138" width="12.7265625" bestFit="1" customWidth="1"/>
  </cols>
  <sheetData>
    <row r="1" spans="2:13" ht="15" thickBot="1" x14ac:dyDescent="0.4">
      <c r="B1" s="157" t="s">
        <v>26</v>
      </c>
      <c r="C1" s="158"/>
      <c r="D1" s="158"/>
      <c r="E1" s="158"/>
      <c r="F1" s="158"/>
      <c r="G1" s="158"/>
      <c r="H1" s="158"/>
      <c r="I1" s="158"/>
      <c r="J1" s="159"/>
    </row>
    <row r="2" spans="2:13" ht="15" thickBot="1" x14ac:dyDescent="0.4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3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3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" thickBot="1" x14ac:dyDescent="0.4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3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3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3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3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3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" thickBot="1" x14ac:dyDescent="0.4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3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3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3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" thickBot="1" x14ac:dyDescent="0.4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3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3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3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" thickBot="1" x14ac:dyDescent="0.4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3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3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3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" thickBot="1" x14ac:dyDescent="0.4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3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3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3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3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" thickBot="1" x14ac:dyDescent="0.4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3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3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" thickBot="1" x14ac:dyDescent="0.4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3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3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3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3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" thickBot="1" x14ac:dyDescent="0.4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3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3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3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" thickBot="1" x14ac:dyDescent="0.4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3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3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3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3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" thickBot="1" x14ac:dyDescent="0.4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3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3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3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" thickBot="1" x14ac:dyDescent="0.4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3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3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3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3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" thickBot="1" x14ac:dyDescent="0.4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3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3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3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3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3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" thickBot="1" x14ac:dyDescent="0.4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3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" thickBot="1" x14ac:dyDescent="0.4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3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3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3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3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3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3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3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3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3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3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" thickBot="1" x14ac:dyDescent="0.4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3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3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3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35">
      <c r="C77" s="122"/>
      <c r="D77" s="43"/>
      <c r="I77" s="123"/>
    </row>
    <row r="78" spans="2:10" x14ac:dyDescent="0.35">
      <c r="C78" s="122"/>
      <c r="D78" s="43"/>
      <c r="I78" s="123"/>
    </row>
    <row r="79" spans="2:10" x14ac:dyDescent="0.35">
      <c r="C79" s="122"/>
      <c r="D79" s="43"/>
      <c r="I79" s="123"/>
    </row>
    <row r="80" spans="2:10" x14ac:dyDescent="0.35">
      <c r="I80" s="123"/>
    </row>
    <row r="81" spans="9:9" x14ac:dyDescent="0.35">
      <c r="I81" s="123"/>
    </row>
    <row r="82" spans="9:9" x14ac:dyDescent="0.35">
      <c r="I82" s="123"/>
    </row>
    <row r="83" spans="9:9" x14ac:dyDescent="0.35">
      <c r="I83" s="123"/>
    </row>
    <row r="84" spans="9:9" x14ac:dyDescent="0.35">
      <c r="I84" s="123"/>
    </row>
    <row r="85" spans="9:9" x14ac:dyDescent="0.3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730269a7-69c5-483f-a552-e74dab880ae2"/>
    <ds:schemaRef ds:uri="http://purl.org/dc/terms/"/>
    <ds:schemaRef ds:uri="40de77e2-37bb-4c7a-ab4d-547915d99553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8614232-2A09-491D-85BF-8CFA064B1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2024-05-10T17:58:23Z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