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pecom.sharepoint.com/sites/CotizacionessucursalOESTE/Documentos compartidos/General/04 - 2024/1-Cotizaciones y licitaciones/24. Pluspetrol. Scio_Iny_ Qcos en AV y MBE/0. Pliego/"/>
    </mc:Choice>
  </mc:AlternateContent>
  <xr:revisionPtr revIDLastSave="38" documentId="13_ncr:1_{BF313F62-3DD1-4756-A1F5-AF50FC66B70C}" xr6:coauthVersionLast="47" xr6:coauthVersionMax="47" xr10:uidLastSave="{51C1742E-7637-4730-8114-3B21EB6C7AEE}"/>
  <bookViews>
    <workbookView xWindow="-120" yWindow="-120" windowWidth="24240" windowHeight="13140" xr2:uid="{00000000-000D-0000-FFFF-FFFF00000000}"/>
  </bookViews>
  <sheets>
    <sheet name="Planilla de Cotización" sheetId="1" r:id="rId1"/>
    <sheet name="Datos Producción" sheetId="6" r:id="rId2"/>
    <sheet name="Lista de Precios" sheetId="5" r:id="rId3"/>
    <sheet name="FA Productos" sheetId="2" r:id="rId4"/>
    <sheet name="FA Dosificadores" sheetId="4" r:id="rId5"/>
    <sheet name="FA Servicios" sheetId="3" r:id="rId6"/>
  </sheets>
  <externalReferences>
    <externalReference r:id="rId7"/>
  </externalReferences>
  <definedNames>
    <definedName name="__123Graph_D" hidden="1">[1]INFREP!$A$1:$A$1</definedName>
    <definedName name="_Fill" localSheetId="4" hidden="1">#REF!</definedName>
    <definedName name="_Fill" localSheetId="3" hidden="1">#REF!</definedName>
    <definedName name="_Fill" localSheetId="5" hidden="1">#REF!</definedName>
    <definedName name="_Fill" hidden="1">#REF!</definedName>
    <definedName name="_Key1" localSheetId="4" hidden="1">#REF!</definedName>
    <definedName name="_Key1" localSheetId="3" hidden="1">#REF!</definedName>
    <definedName name="_Key1" localSheetId="5" hidden="1">#REF!</definedName>
    <definedName name="_Key1" hidden="1">#REF!</definedName>
    <definedName name="_Key2" localSheetId="4" hidden="1">#REF!</definedName>
    <definedName name="_Key2" localSheetId="5" hidden="1">#REF!</definedName>
    <definedName name="_Key2" hidden="1">#REF!</definedName>
    <definedName name="_Order1" hidden="1">255</definedName>
    <definedName name="_Order2" hidden="1">255</definedName>
    <definedName name="_Regression_Int" hidden="1">1</definedName>
    <definedName name="_Sort" localSheetId="4" hidden="1">#REF!</definedName>
    <definedName name="_Sort" localSheetId="3" hidden="1">#REF!</definedName>
    <definedName name="_Sort" localSheetId="5" hidden="1">#REF!</definedName>
    <definedName name="_Sort" hidden="1">#REF!</definedName>
    <definedName name="A" localSheetId="4" hidden="1">{#N/A,#N/A,TRUE,"OBJETIVOS";#N/A,#N/A,TRUE,"CARATA";#N/A,#N/A,TRUE,"COLUMNA";#N/A,#N/A,TRUE,"ENTUBACION";#N/A,#N/A,TRUE,"COSTOS";#N/A,#N/A,TRUE,"CAÑERIA";#N/A,#N/A,TRUE,"CRONO";#N/A,#N/A,TRUE,"BOP";#N/A,#N/A,TRUE,"PREVENTORES"}</definedName>
    <definedName name="A" localSheetId="3" hidden="1">{#N/A,#N/A,TRUE,"OBJETIVOS";#N/A,#N/A,TRUE,"CARATA";#N/A,#N/A,TRUE,"COLUMNA";#N/A,#N/A,TRUE,"ENTUBACION";#N/A,#N/A,TRUE,"COSTOS";#N/A,#N/A,TRUE,"CAÑERIA";#N/A,#N/A,TRUE,"CRONO";#N/A,#N/A,TRUE,"BOP";#N/A,#N/A,TRUE,"PREVENTORES"}</definedName>
    <definedName name="A" localSheetId="5" hidden="1">{#N/A,#N/A,TRUE,"OBJETIVOS";#N/A,#N/A,TRUE,"CARATA";#N/A,#N/A,TRUE,"COLUMNA";#N/A,#N/A,TRUE,"ENTUBACION";#N/A,#N/A,TRUE,"COSTOS";#N/A,#N/A,TRUE,"CAÑERIA";#N/A,#N/A,TRUE,"CRONO";#N/A,#N/A,TRUE,"BOP";#N/A,#N/A,TRUE,"PREVENTORES"}</definedName>
    <definedName name="aa" localSheetId="4" hidden="1">#REF!</definedName>
    <definedName name="aa" localSheetId="5" hidden="1">#REF!</definedName>
    <definedName name="aa" hidden="1">#REF!</definedName>
    <definedName name="aaaa" localSheetId="4" hidden="1">#REF!</definedName>
    <definedName name="aaaa" localSheetId="5" hidden="1">#REF!</definedName>
    <definedName name="aaaa" hidden="1">#REF!</definedName>
    <definedName name="aqerqwer" localSheetId="4" hidden="1">#REF!</definedName>
    <definedName name="aqerqwer" localSheetId="5" hidden="1">#REF!</definedName>
    <definedName name="aqerqwer" hidden="1">#REF!</definedName>
    <definedName name="asdfasd" hidden="1">{#N/A,#N/A,TRUE,"OBJETIVOS";#N/A,#N/A,TRUE,"CARATA";#N/A,#N/A,TRUE,"COLUMNA";#N/A,#N/A,TRUE,"ENTUBACION";#N/A,#N/A,TRUE,"COSTOS";#N/A,#N/A,TRUE,"CAÑERIA";#N/A,#N/A,TRUE,"CRONO";#N/A,#N/A,TRUE,"BOP";#N/A,#N/A,TRUE,"PREVENTORES"}</definedName>
    <definedName name="BAKER" hidden="1">{#N/A,#N/A,TRUE,"OBJETIVOS";#N/A,#N/A,TRUE,"CARATA";#N/A,#N/A,TRUE,"COLUMNA";#N/A,#N/A,TRUE,"ENTUBACION";#N/A,#N/A,TRUE,"COSTOS";#N/A,#N/A,TRUE,"CAÑERIA";#N/A,#N/A,TRUE,"CRONO";#N/A,#N/A,TRUE,"BOP";#N/A,#N/A,TRUE,"PREVENTORES"}</definedName>
    <definedName name="PEPITO" hidden="1">{#N/A,#N/A,TRUE,"OBJETIVOS";#N/A,#N/A,TRUE,"CARATA";#N/A,#N/A,TRUE,"COLUMNA";#N/A,#N/A,TRUE,"ENTUBACION";#N/A,#N/A,TRUE,"COSTOS";#N/A,#N/A,TRUE,"CAÑERIA";#N/A,#N/A,TRUE,"CRONO";#N/A,#N/A,TRUE,"BOP";#N/A,#N/A,TRUE,"PREVENTORES"}</definedName>
    <definedName name="pepito1" hidden="1">{#N/A,#N/A,TRUE,"OBJETIVOS";#N/A,#N/A,TRUE,"CARATA";#N/A,#N/A,TRUE,"COLUMNA";#N/A,#N/A,TRUE,"ENTUBACION";#N/A,#N/A,TRUE,"COSTOS";#N/A,#N/A,TRUE,"CAÑERIA";#N/A,#N/A,TRUE,"CRONO";#N/A,#N/A,TRUE,"BOP";#N/A,#N/A,TRUE,"PREVENTORES"}</definedName>
    <definedName name="SAPBEXdnldView" hidden="1">"BDBYBWNAUJ42UM403UEV7H72C"</definedName>
    <definedName name="SAPBEXsysID" hidden="1">"BP2"</definedName>
    <definedName name="tra" hidden="1">{#N/A,#N/A,TRUE,"OBJETIVOS";#N/A,#N/A,TRUE,"CARATA";#N/A,#N/A,TRUE,"COLUMNA";#N/A,#N/A,TRUE,"ENTUBACION";#N/A,#N/A,TRUE,"COSTOS";#N/A,#N/A,TRUE,"CAÑERIA";#N/A,#N/A,TRUE,"CRONO";#N/A,#N/A,TRUE,"BOP";#N/A,#N/A,TRUE,"PREVENTORES"}</definedName>
    <definedName name="TrepanoII" hidden="1">{#N/A,#N/A,TRUE,"OBJETIVOS";#N/A,#N/A,TRUE,"CARATA";#N/A,#N/A,TRUE,"COLUMNA";#N/A,#N/A,TRUE,"ENTUBACION";#N/A,#N/A,TRUE,"COSTOS";#N/A,#N/A,TRUE,"CAÑERIA";#N/A,#N/A,TRUE,"CRONO";#N/A,#N/A,TRUE,"BOP";#N/A,#N/A,TRUE,"PREVENTORES"}</definedName>
    <definedName name="TrepanoIII" hidden="1">{#N/A,#N/A,TRUE,"OBJETIVOS";#N/A,#N/A,TRUE,"CARATA";#N/A,#N/A,TRUE,"COLUMNA";#N/A,#N/A,TRUE,"ENTUBACION";#N/A,#N/A,TRUE,"COSTOS";#N/A,#N/A,TRUE,"CAÑERIA";#N/A,#N/A,TRUE,"CRONO";#N/A,#N/A,TRUE,"BOP";#N/A,#N/A,TRUE,"PREVENTORES"}</definedName>
    <definedName name="wrn.COMPUMAT." hidden="1">{#N/A,#N/A,FALSE,"SERIE_150";#N/A,#N/A,FALSE,"SERIE_600 "}</definedName>
    <definedName name="wrn.FORECAST." hidden="1">{#N/A,#N/A,TRUE,"Summary";#N/A,#N/A,TRUE,"Summary EqRigs";#N/A,#N/A,TRUE,"Red Black";#N/A,#N/A,TRUE,"Quarter Summary";#N/A,#N/A,TRUE,"Offshore";#N/A,#N/A,TRUE,"North America";#N/A,#N/A,TRUE,"Latin America";#N/A,#N/A,TRUE,"Europe";#N/A,#N/A,TRUE,"Africa";#N/A,#N/A,TRUE,"Middle East";#N/A,#N/A,TRUE,"Asia Pacific"}</definedName>
    <definedName name="wrn.FORECAST1." hidden="1">{#N/A,#N/A,TRUE,"Summary";#N/A,#N/A,TRUE,"Summary EqRigs";#N/A,#N/A,TRUE,"Red Black";#N/A,#N/A,TRUE,"Quarter Summary";#N/A,#N/A,TRUE,"Offshore";#N/A,#N/A,TRUE,"North America";#N/A,#N/A,TRUE,"Latin America";#N/A,#N/A,TRUE,"Europe";#N/A,#N/A,TRUE,"Africa";#N/A,#N/A,TRUE,"Middle East";#N/A,#N/A,TRUE,"Asia Pacific"}</definedName>
    <definedName name="wrn.INDIRECTOS." hidden="1">{#N/A,#N/A,FALSE,"FASE81";#N/A,#N/A,FALSE,"FASE83";#N/A,#N/A,FALSE,"FASE85"}</definedName>
    <definedName name="wrn.LISTADOC." hidden="1">{#N/A,#N/A,FALSE,"GENERAL";#N/A,#N/A,FALSE,"USP 1";#N/A,#N/A,FALSE,"USP 2";#N/A,#N/A,FALSE,"UTE"}</definedName>
    <definedName name="wrn.Payroll." hidden="1">{#N/A,#N/A,TRUE,"Summary";"Payroll - Aust Permanent",#N/A,TRUE,"Australia -Permanent";"Payroll - Aust Casuals",#N/A,TRUE,"Australia -Casuals";"Payroll - NZ",#N/A,TRUE,"NZ";"Payroll - PNG",#N/A,TRUE,"PNG";"Payroll - Singapore",#N/A,TRUE,"Singapore"}</definedName>
    <definedName name="wrn.PEPE." hidden="1">{#N/A,#N/A,TRUE,"OBJETIVOS";#N/A,#N/A,TRUE,"CARATA";#N/A,#N/A,TRUE,"COLUMNA";#N/A,#N/A,TRUE,"ENTUBACION";#N/A,#N/A,TRUE,"COSTOS";#N/A,#N/A,TRUE,"CAÑERIA";#N/A,#N/A,TRUE,"CRONO";#N/A,#N/A,TRUE,"BOP";#N/A,#N/A,TRUE,"PREVENTORES"}</definedName>
    <definedName name="wrn.Sale_Local_Q2." hidden="1">{"Sales_Local_Q2",#N/A,FALSE,"Q1_2000"}</definedName>
    <definedName name="wrn.Sale_Local_Q4." hidden="1">{"Sales_Local_Q4",#N/A,FALSE,"Q4_1999"}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7" i="1" l="1"/>
  <c r="K37" i="2"/>
  <c r="J37" i="4" l="1"/>
  <c r="K36" i="4"/>
  <c r="K37" i="4" s="1"/>
  <c r="J27" i="4"/>
  <c r="E13" i="4"/>
  <c r="C8" i="4"/>
  <c r="J37" i="3"/>
  <c r="K36" i="3"/>
  <c r="K37" i="3" s="1"/>
  <c r="J27" i="3"/>
  <c r="E13" i="3"/>
  <c r="C8" i="3"/>
  <c r="J37" i="2"/>
  <c r="K36" i="2"/>
  <c r="J27" i="2"/>
  <c r="E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tc={88F2011C-DE28-4061-B41E-892D22AF1789}</author>
  </authors>
  <commentList>
    <comment ref="J27" authorId="0" shapeId="0" xr:uid="{88F2011C-DE28-4061-B41E-892D22AF1789}">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la TPF</t>
      </text>
    </comment>
  </commentList>
</comments>
</file>

<file path=xl/sharedStrings.xml><?xml version="1.0" encoding="utf-8"?>
<sst xmlns="http://schemas.openxmlformats.org/spreadsheetml/2006/main" count="320" uniqueCount="144">
  <si>
    <t>Tratamiento</t>
  </si>
  <si>
    <t>Producto</t>
  </si>
  <si>
    <t>Dosis</t>
  </si>
  <si>
    <t>UM</t>
  </si>
  <si>
    <t>Precio</t>
  </si>
  <si>
    <t>Moneda</t>
  </si>
  <si>
    <t>ppm</t>
  </si>
  <si>
    <t>USD/lts</t>
  </si>
  <si>
    <t>Neutralizante pH glicol</t>
  </si>
  <si>
    <t>lt/MMm3/ppm H2S</t>
  </si>
  <si>
    <t>Alquiler de dosificadores eléctricos alta presión</t>
  </si>
  <si>
    <t>Servicio de Análisis de Laboratorio</t>
  </si>
  <si>
    <t>Servicio de Reposición</t>
  </si>
  <si>
    <t>Servicio de Recorredores de Instalaciones de Campo</t>
  </si>
  <si>
    <t>ARS/mes</t>
  </si>
  <si>
    <t>ARS/día adicional</t>
  </si>
  <si>
    <t>Item</t>
  </si>
  <si>
    <t>Indicar Moneda de la Oferta:</t>
  </si>
  <si>
    <t>USD</t>
  </si>
  <si>
    <t>ARS</t>
  </si>
  <si>
    <t>P1 =</t>
  </si>
  <si>
    <t>P0:</t>
  </si>
  <si>
    <t>Precio base</t>
  </si>
  <si>
    <t>P1:</t>
  </si>
  <si>
    <t>Precio ajustado</t>
  </si>
  <si>
    <t>EL DISPARADOR PARA AJUSTE DE TARIFAS:</t>
  </si>
  <si>
    <t>NOTA: Las tarifas se actulizarán cuando la fórmula anterior supere dicho porcentaje.</t>
  </si>
  <si>
    <r>
      <t>3) TERCERA SECCIÓN:</t>
    </r>
    <r>
      <rPr>
        <sz val="14"/>
        <color indexed="30"/>
        <rFont val="Calibri"/>
        <family val="2"/>
      </rPr>
      <t xml:space="preserve"> "ESTRUCTURA DE AJUSTE DE TARIFAS "</t>
    </r>
  </si>
  <si>
    <t>Donde:</t>
  </si>
  <si>
    <r>
      <t>1) La tarifa estará compuesta por una parte fija y otra variable</t>
    </r>
    <r>
      <rPr>
        <b/>
        <sz val="12"/>
        <color indexed="10"/>
        <rFont val="Calibri"/>
        <family val="2"/>
      </rPr>
      <t xml:space="preserve"> (Favor de completar el porcentajes [%] fijo y variable)</t>
    </r>
    <r>
      <rPr>
        <b/>
        <sz val="12"/>
        <rFont val="Calibri"/>
        <family val="2"/>
      </rPr>
      <t>.</t>
    </r>
  </si>
  <si>
    <t>ESTRUCTURA</t>
  </si>
  <si>
    <t>DESCRIPCIÓN</t>
  </si>
  <si>
    <t>INCIDENCIA
[%]</t>
  </si>
  <si>
    <t>CF</t>
  </si>
  <si>
    <t>Costo Fijo</t>
  </si>
  <si>
    <t>Porcentaje de la tarifa que se mantendrá fija durante el acuerdo.</t>
  </si>
  <si>
    <t>CV</t>
  </si>
  <si>
    <t>Costo Variable</t>
  </si>
  <si>
    <t>Porcentaje de la tarifa que se verá alcanzado por la formula de ajuste.</t>
  </si>
  <si>
    <t>DEBE DAR 100%</t>
  </si>
  <si>
    <r>
      <t xml:space="preserve">2) La porción variable evolucionará en función de los siguientes indices </t>
    </r>
    <r>
      <rPr>
        <b/>
        <sz val="12"/>
        <color indexed="10"/>
        <rFont val="Calibri"/>
        <family val="2"/>
      </rPr>
      <t>(Favor de completar el factor de incidencia de cada índice propuesto)</t>
    </r>
    <r>
      <rPr>
        <sz val="12"/>
        <color indexed="10"/>
        <rFont val="Calibri"/>
        <family val="2"/>
      </rPr>
      <t>.</t>
    </r>
  </si>
  <si>
    <t>ÍNDICE</t>
  </si>
  <si>
    <t>COMPONENTE DEL COSTO</t>
  </si>
  <si>
    <t>VALOR BASE
(Dic-16)</t>
  </si>
  <si>
    <t>FACTOR DE INCIDENCIA
[%]</t>
  </si>
  <si>
    <t>MOi</t>
  </si>
  <si>
    <t xml:space="preserve">Mano Obra </t>
  </si>
  <si>
    <r>
      <t xml:space="preserve">Acuerdo Sindicatos: </t>
    </r>
    <r>
      <rPr>
        <sz val="12"/>
        <rFont val="Calibri"/>
        <family val="2"/>
      </rPr>
      <t xml:space="preserve">Según acuerdos del sindicato que más se ajuste al servicio de referencia. </t>
    </r>
    <r>
      <rPr>
        <b/>
        <sz val="12"/>
        <color indexed="10"/>
        <rFont val="Calibri"/>
        <family val="2"/>
      </rPr>
      <t>(Aclarar cuál será)</t>
    </r>
  </si>
  <si>
    <t>Fa</t>
  </si>
  <si>
    <t>Indicar % en esta celda</t>
  </si>
  <si>
    <t>GGi</t>
  </si>
  <si>
    <t>Gastos Generales</t>
  </si>
  <si>
    <r>
      <t xml:space="preserve">IPIM INDEC Nivel Gral - </t>
    </r>
    <r>
      <rPr>
        <sz val="12"/>
        <rFont val="Calibri"/>
        <family val="2"/>
      </rPr>
      <t xml:space="preserve">Mes anterior al de aplicación de la fórmula. </t>
    </r>
    <r>
      <rPr>
        <b/>
        <sz val="12"/>
        <rFont val="Calibri"/>
        <family val="2"/>
      </rPr>
      <t xml:space="preserve">
Fuente: </t>
    </r>
    <r>
      <rPr>
        <sz val="12"/>
        <rFont val="Calibri"/>
        <family val="2"/>
      </rPr>
      <t>INDEC (http://www.indec.mecon.ar/)</t>
    </r>
  </si>
  <si>
    <t>Fb</t>
  </si>
  <si>
    <t>GOi</t>
  </si>
  <si>
    <t>Combustible (Gas Oil)</t>
  </si>
  <si>
    <r>
      <t xml:space="preserve">Precio Mensual en Bocas de Expendio del Litro de Gas Oil Grado 2 - </t>
    </r>
    <r>
      <rPr>
        <sz val="12"/>
        <rFont val="Calibri"/>
        <family val="2"/>
      </rPr>
      <t xml:space="preserve">EESS ACA - YPF - Neuquén - Ministerio de Energía y Minería. </t>
    </r>
    <r>
      <rPr>
        <b/>
        <sz val="12"/>
        <rFont val="Calibri"/>
        <family val="2"/>
      </rPr>
      <t xml:space="preserve">
Fuente: </t>
    </r>
    <r>
      <rPr>
        <sz val="12"/>
        <rFont val="Calibri"/>
        <family val="2"/>
      </rPr>
      <t>Sec. De Energía (http://www.minem.gob.ar/)</t>
    </r>
  </si>
  <si>
    <t>Fc</t>
  </si>
  <si>
    <t>IDi</t>
  </si>
  <si>
    <t>Dólar</t>
  </si>
  <si>
    <r>
      <t xml:space="preserve">Variación Dólar: </t>
    </r>
    <r>
      <rPr>
        <sz val="12"/>
        <rFont val="Calibri"/>
        <family val="2"/>
      </rPr>
      <t>Cotización del Banco Nación tipo Vendedor "Divisa", valor histórico - Último día hábil del mes anterior al de aplicación.</t>
    </r>
    <r>
      <rPr>
        <b/>
        <sz val="12"/>
        <rFont val="Calibri"/>
        <family val="2"/>
      </rPr>
      <t xml:space="preserve">
Fuente: </t>
    </r>
    <r>
      <rPr>
        <sz val="12"/>
        <rFont val="Calibri"/>
        <family val="2"/>
      </rPr>
      <t>Banco Nación (http://www.bna.com.ar/)</t>
    </r>
  </si>
  <si>
    <t>Fd</t>
  </si>
  <si>
    <t>NOTAS:</t>
  </si>
  <si>
    <t>(1) Fórmula de Ajuste:</t>
  </si>
  <si>
    <t xml:space="preserve">Disparador del Ajuste: Las tarifas serán actualizadas siempre y cuando el resultado de aplicar la fórmula de ajuste sea +/- “X”%.
Las nuevas tarifas aprobadas por PLUSPETROL entrarán en vigencia desde la fecha que PLUSPETROL especifique en la notificación formal al Contratista, ya sea mediante la firma de una adenda al Contrato/Acuerdo o mediante el nuevo envío de este Acuerdo Marco revisionado. 
Asimismo, PLUSPETROL estará autorizado a aplicar una reducción en las tarifas en caso que la fórmula de ajuste de como resultado una baja de tarifas.
La fórmula se correrá mensualmente con los valores de índices publicados los días 10 de cada mes, o día hábil siguiente. En el caso de publicación de valores posteriores a la fecha de corte indicada precedentemente, los mismos serán considerados en la siguiente actualización de tarifas. Por tal motivo, no quedará habilitada la solicitud por parte del Contratista de retroactivos por las eventuales diferencias de los índices considerados para la Actualización de tarifas.  
En caso de producirse una variación que supere el Disparador de Ajuste, se actualizarán las tarifas automáticamente.
</t>
  </si>
  <si>
    <t>(2) Pagos Extraordinarios de Mano de Obra:</t>
  </si>
  <si>
    <t>En caso que resultare un pago extraordinario, (o un pago que no pueda ser reflejado en el valor de la cuadrilla) surgido de una resolución/acta o acuerdo homologado por la Autoridad de Competente correspondiente, el costo, será abonado por la COMPAÑÍA en forma adicional al resto de las tarifas, sin que ello implique modificación del tarifario vigente, siempre y cuando el CONTRATISTA acreditare:</t>
  </si>
  <si>
    <t xml:space="preserve">1-El aumento extraordinario mediante prueba suficiente; </t>
  </si>
  <si>
    <t>2-Comprobante de pago del extra-costo;</t>
  </si>
  <si>
    <t>Para determinar el monto a reconocer, se calculará en base a la cantidad de días en que estuvo el servicio operativo en el mes (Cant. Dias Operat. Mes. ), de la siguiente forma:</t>
  </si>
  <si>
    <t>Monto a Abonar = (Cant. Dias Operat. Mes. )x (Monto del Pago extraordinario) / (20 días operativos mensuales)</t>
  </si>
  <si>
    <t>Una vez cumplido los requisitos anteriormente mencionados, y previa aprobación por parte de la COMPAÑÍA, se procederá al pago de la suma reconocida. En el caso que dicho pago extraordinario, por disposición de Autoridad Competente pasara a formar parte de la remuneración habitual, el monto que se hubiera reconocido en tal concepto se tomará a cuenta de las sumas que correspondieran de conformidad con lo previsto en el párrafo anterior, a la vez que pasará a formar parte del cálculo del valor de la cuadrilla del mes que corresponda.</t>
  </si>
  <si>
    <t>Disparador del Ajuste: Las tarifas serán actualizadas siempre y cuando el resultado de aplicar la fórmula de ajuste sea +/- “X”%.
Las nuevas tarifas aprobadas por PLUSPETROL entrarán en vigencia desde la fecha que PLUSPETROL especifique en la notificación formal al Contratista, ya sea mediante la firma de una adenda al Contrato/Acuerdo o mediante el nuevo envío de este Acuerdo Marco revisionado. 
Asimismo, PLUSPETROL estará autorizado a aplicar una reducción en las tarifas en caso que la fórmula de ajuste de como resultado una baja de tarifas.
La fórmula se correrá mensualmente con los valores de índices publicados los días 10 de cada mes, o día hábil siguiente. En el caso de publicación de valores posteriores a la fecha de corte indicada precedentemente, los mismos serán considerados en la siguiente actualización de tarifas. Por tal motivo, no quedará habilitada la solicitud por parte del Contratista de retroactivos por las eventuales diferencias de los índices considerados para la Actualización de tarifas.  
En caso de producirse una variación que supere el Disparador de Ajuste, se actualizarán las tarifas automáticamente.</t>
  </si>
  <si>
    <r>
      <t xml:space="preserve">IPIM INDEC Nivel Gral o específico - </t>
    </r>
    <r>
      <rPr>
        <sz val="12"/>
        <rFont val="Calibri"/>
        <family val="2"/>
      </rPr>
      <t>Mes anterior al de aplicación de la fórmula. Detallar cuál aplica en caso de no ser el general</t>
    </r>
    <r>
      <rPr>
        <b/>
        <sz val="12"/>
        <rFont val="Calibri"/>
        <family val="2"/>
      </rPr>
      <t xml:space="preserve">
Fuente: </t>
    </r>
    <r>
      <rPr>
        <sz val="12"/>
        <rFont val="Calibri"/>
        <family val="2"/>
      </rPr>
      <t>INDEC (http://www.indec.mecon.ar/)</t>
    </r>
  </si>
  <si>
    <t>Gastos Generales en moneda local</t>
  </si>
  <si>
    <t>Productos Químicos</t>
  </si>
  <si>
    <r>
      <t xml:space="preserve">WPU 06 - PPI Commodity data for Chemicals and allied products, not seasonally adjusted
Fuente: </t>
    </r>
    <r>
      <rPr>
        <sz val="12"/>
        <rFont val="Calibri"/>
        <family val="2"/>
        <scheme val="minor"/>
      </rPr>
      <t>U.S. Bureau of Labor Statistics</t>
    </r>
  </si>
  <si>
    <t>PQ</t>
  </si>
  <si>
    <t>PRODUCTOS QUIMICOS</t>
  </si>
  <si>
    <t>SERVICIOS</t>
  </si>
  <si>
    <t>DOSIFICADORES</t>
  </si>
  <si>
    <t>P0 x {CF% + PQ% x PQ1/PQ0 + CV% x [(GG% x GG1/GG0 + GO% x GO1/GO0) x ID0/ID1]}</t>
  </si>
  <si>
    <t>VALOR BASE
(Abr-20)</t>
  </si>
  <si>
    <t>N/A</t>
  </si>
  <si>
    <t>ALQUILER DE DOSIFICADORES</t>
  </si>
  <si>
    <t>PROVISIÓN DE PRODUCTOS QUÍMICOS</t>
  </si>
  <si>
    <t>OFERENTE:</t>
  </si>
  <si>
    <t xml:space="preserve">CONTACTO COMERCIAL: </t>
  </si>
  <si>
    <t>Mail:</t>
  </si>
  <si>
    <t>Teléfono:</t>
  </si>
  <si>
    <t>FECHA OFERTA:</t>
  </si>
  <si>
    <r>
      <t>1) PRIMERA SECCIÓN:</t>
    </r>
    <r>
      <rPr>
        <sz val="11"/>
        <rFont val="Calibri"/>
        <family val="2"/>
        <scheme val="minor"/>
      </rPr>
      <t xml:space="preserve"> PLANILLA DE COTIZACION</t>
    </r>
  </si>
  <si>
    <t>1) PRIMERA SECCIÓN: PLANILLA DE COTIZACION</t>
  </si>
  <si>
    <r>
      <t>2) SEGUNDA SECCIÓN:</t>
    </r>
    <r>
      <rPr>
        <sz val="11"/>
        <rFont val="Calibri"/>
        <family val="2"/>
        <scheme val="minor"/>
      </rPr>
      <t xml:space="preserve"> LISTA DE PRECIOS</t>
    </r>
  </si>
  <si>
    <r>
      <t>3) TERCERA SECCION:</t>
    </r>
    <r>
      <rPr>
        <sz val="11"/>
        <rFont val="Calibri"/>
        <family val="2"/>
        <scheme val="minor"/>
      </rPr>
      <t xml:space="preserve"> ACTUALIZACION DE TARIFAS</t>
    </r>
  </si>
  <si>
    <t>INSTRUCCIONES: Vuestra oferta comercial debe dividirse en las siguientes secciones:</t>
  </si>
  <si>
    <t>Completar en la planilla correspondiente el listado completo de productos químicos asociados al proceso licitatorio.</t>
  </si>
  <si>
    <t>Moneda/UM</t>
  </si>
  <si>
    <t>Observaciones</t>
  </si>
  <si>
    <r>
      <t xml:space="preserve">3) TERCERA SECCIÓN: </t>
    </r>
    <r>
      <rPr>
        <sz val="14"/>
        <rFont val="Calibri"/>
        <family val="2"/>
      </rPr>
      <t>ACTUALIZACION DE TARIFAS</t>
    </r>
  </si>
  <si>
    <r>
      <t xml:space="preserve">2) SEGUNDA SECCIÓN: </t>
    </r>
    <r>
      <rPr>
        <sz val="14"/>
        <rFont val="Calibri"/>
        <family val="2"/>
        <scheme val="minor"/>
      </rPr>
      <t>LISTA DE PRECIOS</t>
    </r>
  </si>
  <si>
    <t>Modalidad COMPRA</t>
  </si>
  <si>
    <t>En la hoja 'Datos Producción' se detalla el escenario probable de la licitación y datos de input para la estimación de costo mensual.</t>
  </si>
  <si>
    <t>Completar en la presente planilla los ítems solicitados, y agregar/modificar según sea necesario de acuerdo a su Propuesta Técnica.</t>
  </si>
  <si>
    <t>Cotizar en las celdas marcadas en Amarillo cada ítem en la moneda y unidad indicada, sin IVA.</t>
  </si>
  <si>
    <t>Completar en cada una de las planillas de acuerdo a la Estructura de Costos de cada categoría cotizada.</t>
  </si>
  <si>
    <t>SERVICIOS DE TRATAMIENTOS QUÍMICOS DE FLUIDOS DE PRODUCCIÓN EN YACIMIENTOS AGUADA VILLANUEVA Y MESETA BUENA ESPERANZA</t>
  </si>
  <si>
    <t>Inhibidor de halita</t>
  </si>
  <si>
    <t>Inhibidor de incrustaciones agua (pozos, TPF)</t>
  </si>
  <si>
    <t>Inhibidor de hidratos termodinámico</t>
  </si>
  <si>
    <t>Alquiler de skid dosificador con doble bomba eléctrica alta presión</t>
  </si>
  <si>
    <t>Alquiler de skid dosificador sin bomba</t>
  </si>
  <si>
    <t xml:space="preserve">Sensor de nivel para control de dosificación </t>
  </si>
  <si>
    <t>Frecuencia</t>
  </si>
  <si>
    <t>Composición requerida por Pluspetrol</t>
  </si>
  <si>
    <t>Producto/Nombre Comercial</t>
  </si>
  <si>
    <t>Composición del proveedor</t>
  </si>
  <si>
    <t>AV</t>
  </si>
  <si>
    <t>MBE</t>
  </si>
  <si>
    <t>Pronóstico de producción</t>
  </si>
  <si>
    <t>Total</t>
  </si>
  <si>
    <t>LTac</t>
  </si>
  <si>
    <t>Oil Rate</t>
  </si>
  <si>
    <t>Gas Rate</t>
  </si>
  <si>
    <t>WGR</t>
  </si>
  <si>
    <t>Water Rate</t>
  </si>
  <si>
    <t>Sm3/d</t>
  </si>
  <si>
    <t>Mm3/d </t>
  </si>
  <si>
    <t>m3 agua/Mm3 gas</t>
  </si>
  <si>
    <t>Nitriloamida / Cloruro de amonio</t>
  </si>
  <si>
    <t>Sales del ácido etidrónico &amp; etanolamina (1:1,5M) / Etilenglicol</t>
  </si>
  <si>
    <t>Metanol / Isopropanol</t>
  </si>
  <si>
    <t>Etanolamina / Dietanolamina</t>
  </si>
  <si>
    <t>Secuestrante de H2S (no nitrogenado)</t>
  </si>
  <si>
    <t>Glicol / Formaldehído</t>
  </si>
  <si>
    <t>A demanda</t>
  </si>
  <si>
    <t>Cantidad mensual estimada AV</t>
  </si>
  <si>
    <t>Cantidad mensual estimada MBE</t>
  </si>
  <si>
    <t>Alquiler de skid dosificador autónomo solar de alta presión</t>
  </si>
  <si>
    <t>1 x mes</t>
  </si>
  <si>
    <t>2 x mes + eventual</t>
  </si>
  <si>
    <r>
      <rPr>
        <u/>
        <sz val="11"/>
        <color theme="1"/>
        <rFont val="Calibri"/>
        <family val="2"/>
        <scheme val="minor"/>
      </rPr>
      <t>NOTA</t>
    </r>
    <r>
      <rPr>
        <sz val="11"/>
        <color theme="1"/>
        <rFont val="Calibri"/>
        <family val="2"/>
        <scheme val="minor"/>
      </rPr>
      <t>: El pronóstico de producción representa sólo una estimación preliminar del escenario futuro de acuerdo al contexto actual. El mismo podrá variar en tiempo y volúmenes de acuerdo al desarrollo del proyecto. De ninguna manera puede tomarse como un escenario concreto y un compromiso de volumen de trabajo a futuro.</t>
    </r>
  </si>
  <si>
    <t>Servicio Asistencia Técnica y Representante de EHS</t>
  </si>
  <si>
    <t>5 x mes + eventual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</si>
</sst>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_ * #,##0_ ;_ * \-#,##0_ ;_ * &quot;-&quot;??_ ;_ @_ "/>
    <numFmt numFmtId="166" formatCode="0.0%"/>
    <numFmt numFmtId="167" formatCode="_ * #,##0.00_ ;_ * \-#,##0.00_ ;_ * &quot;-&quot;??_ ;_ @_ "/>
    <numFmt numFmtId="168" formatCode="0.0000"/>
  </numFmts>
  <fonts count="40"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
      <sz val="10"/>
      <name val="Arial"/>
      <family val="2"/>
    </font>
    <font>
      <b/>
      <sz val="14"/>
      <color rgb="FF0070C0"/>
      <name val="Calibri"/>
      <family val="2"/>
      <scheme val="minor"/>
    </font>
    <font>
      <sz val="14"/>
      <color indexed="30"/>
      <name val="Calibri"/>
      <family val="2"/>
    </font>
    <font>
      <b/>
      <sz val="14"/>
      <color theme="1"/>
      <name val="Calibri"/>
      <family val="2"/>
      <scheme val="minor"/>
    </font>
    <font>
      <sz val="10"/>
      <color theme="0"/>
      <name val="Arial"/>
      <family val="2"/>
    </font>
    <font>
      <b/>
      <sz val="14"/>
      <color theme="3"/>
      <name val="Calibri"/>
      <family val="2"/>
      <scheme val="minor"/>
    </font>
    <font>
      <b/>
      <sz val="12"/>
      <name val="Calibri"/>
      <family val="2"/>
      <scheme val="minor"/>
    </font>
    <font>
      <sz val="12"/>
      <name val="Calibri"/>
      <family val="2"/>
      <scheme val="minor"/>
    </font>
    <font>
      <sz val="11"/>
      <color rgb="FF7030A0"/>
      <name val="Calibri"/>
      <family val="2"/>
      <scheme val="minor"/>
    </font>
    <font>
      <sz val="11"/>
      <color theme="6" tint="-0.499984740745262"/>
      <name val="Calibri"/>
      <family val="2"/>
      <scheme val="minor"/>
    </font>
    <font>
      <sz val="11"/>
      <name val="Calibri"/>
      <family val="2"/>
      <scheme val="minor"/>
    </font>
    <font>
      <b/>
      <sz val="11"/>
      <name val="Calibri"/>
      <family val="2"/>
      <scheme val="minor"/>
    </font>
    <font>
      <b/>
      <sz val="12"/>
      <color indexed="10"/>
      <name val="Calibri"/>
      <family val="2"/>
    </font>
    <font>
      <b/>
      <sz val="12"/>
      <name val="Calibri"/>
      <family val="2"/>
    </font>
    <font>
      <b/>
      <i/>
      <sz val="11"/>
      <name val="Calibri"/>
      <family val="2"/>
      <scheme val="minor"/>
    </font>
    <font>
      <b/>
      <sz val="11"/>
      <color rgb="FFFF0000"/>
      <name val="Calibri"/>
      <family val="2"/>
      <scheme val="minor"/>
    </font>
    <font>
      <sz val="12"/>
      <color indexed="10"/>
      <name val="Calibri"/>
      <family val="2"/>
    </font>
    <font>
      <b/>
      <sz val="14"/>
      <color rgb="FFFF0000"/>
      <name val="Calibri"/>
      <family val="2"/>
      <scheme val="minor"/>
    </font>
    <font>
      <sz val="12"/>
      <name val="Calibri"/>
      <family val="2"/>
    </font>
    <font>
      <sz val="12"/>
      <color rgb="FFFF0000"/>
      <name val="Calibri"/>
      <family val="2"/>
      <scheme val="minor"/>
    </font>
    <font>
      <i/>
      <sz val="11"/>
      <name val="Calibri"/>
      <family val="2"/>
      <scheme val="minor"/>
    </font>
    <font>
      <b/>
      <sz val="14"/>
      <color rgb="FF7030A0"/>
      <name val="Calibri"/>
      <family val="2"/>
      <scheme val="minor"/>
    </font>
    <font>
      <b/>
      <sz val="14"/>
      <color rgb="FF00B050"/>
      <name val="Calibri"/>
      <family val="2"/>
      <scheme val="minor"/>
    </font>
    <font>
      <b/>
      <sz val="14"/>
      <name val="Calibri"/>
      <family val="2"/>
      <scheme val="minor"/>
    </font>
    <font>
      <b/>
      <sz val="16"/>
      <name val="Calibri"/>
      <family val="2"/>
      <scheme val="minor"/>
    </font>
    <font>
      <sz val="12"/>
      <color theme="1"/>
      <name val="Calibri"/>
      <family val="2"/>
      <scheme val="minor"/>
    </font>
    <font>
      <b/>
      <i/>
      <sz val="16"/>
      <color theme="0"/>
      <name val="Calibri"/>
      <family val="2"/>
      <scheme val="minor"/>
    </font>
    <font>
      <b/>
      <i/>
      <sz val="12"/>
      <name val="Calibri"/>
      <family val="2"/>
      <scheme val="minor"/>
    </font>
    <font>
      <b/>
      <i/>
      <sz val="10"/>
      <name val="Arial"/>
      <family val="2"/>
    </font>
    <font>
      <i/>
      <sz val="10"/>
      <name val="Arial"/>
      <family val="2"/>
    </font>
    <font>
      <b/>
      <sz val="11"/>
      <color indexed="12"/>
      <name val="Calibri"/>
      <family val="2"/>
      <scheme val="minor"/>
    </font>
    <font>
      <b/>
      <u/>
      <sz val="12"/>
      <name val="Calibri"/>
      <family val="2"/>
      <scheme val="minor"/>
    </font>
    <font>
      <sz val="14"/>
      <name val="Calibri"/>
      <family val="2"/>
    </font>
    <font>
      <sz val="14"/>
      <name val="Calibri"/>
      <family val="2"/>
      <scheme val="minor"/>
    </font>
    <font>
      <u/>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4" tint="-0.249977111117893"/>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medium">
        <color rgb="FFFF0000"/>
      </left>
      <right style="medium">
        <color rgb="FFFF0000"/>
      </right>
      <top style="medium">
        <color rgb="FFFF0000"/>
      </top>
      <bottom style="medium">
        <color rgb="FFFF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right style="hair">
        <color indexed="64"/>
      </right>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right style="medium">
        <color indexed="64"/>
      </right>
      <top/>
      <bottom style="hair">
        <color indexed="64"/>
      </bottom>
      <diagonal/>
    </border>
    <border>
      <left style="medium">
        <color indexed="64"/>
      </left>
      <right style="medium">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style="hair">
        <color indexed="64"/>
      </bottom>
      <diagonal/>
    </border>
    <border>
      <left style="medium">
        <color indexed="64"/>
      </left>
      <right/>
      <top style="medium">
        <color indexed="64"/>
      </top>
      <bottom style="hair">
        <color indexed="64"/>
      </bottom>
      <diagonal/>
    </border>
    <border>
      <left style="hair">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hair">
        <color indexed="64"/>
      </right>
      <top/>
      <bottom style="medium">
        <color indexed="64"/>
      </bottom>
      <diagonal/>
    </border>
    <border>
      <left style="hair">
        <color indexed="64"/>
      </left>
      <right style="medium">
        <color indexed="64"/>
      </right>
      <top/>
      <bottom style="medium">
        <color indexed="64"/>
      </bottom>
      <diagonal/>
    </border>
    <border>
      <left style="dashed">
        <color indexed="64"/>
      </left>
      <right/>
      <top style="dashed">
        <color indexed="64"/>
      </top>
      <bottom/>
      <diagonal/>
    </border>
    <border>
      <left/>
      <right/>
      <top style="dashed">
        <color indexed="64"/>
      </top>
      <bottom/>
      <diagonal/>
    </border>
    <border>
      <left/>
      <right style="dashed">
        <color indexed="64"/>
      </right>
      <top style="dashed">
        <color indexed="64"/>
      </top>
      <bottom/>
      <diagonal/>
    </border>
    <border>
      <left style="dashed">
        <color indexed="64"/>
      </left>
      <right/>
      <top/>
      <bottom/>
      <diagonal/>
    </border>
    <border>
      <left/>
      <right style="dashed">
        <color indexed="64"/>
      </right>
      <top/>
      <bottom/>
      <diagonal/>
    </border>
    <border>
      <left style="dashed">
        <color indexed="64"/>
      </left>
      <right/>
      <top/>
      <bottom style="dashed">
        <color indexed="64"/>
      </bottom>
      <diagonal/>
    </border>
    <border>
      <left/>
      <right/>
      <top/>
      <bottom style="dashed">
        <color indexed="64"/>
      </bottom>
      <diagonal/>
    </border>
    <border>
      <left/>
      <right style="dashed">
        <color indexed="64"/>
      </right>
      <top/>
      <bottom style="dashed">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top/>
      <bottom style="thin">
        <color indexed="64"/>
      </bottom>
      <diagonal/>
    </border>
  </borders>
  <cellStyleXfs count="7">
    <xf numFmtId="0" fontId="0" fillId="0" borderId="0"/>
    <xf numFmtId="43" fontId="1" fillId="0" borderId="0" applyFont="0" applyFill="0" applyBorder="0" applyAlignment="0" applyProtection="0"/>
    <xf numFmtId="0" fontId="5"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7" fontId="1" fillId="0" borderId="0" applyFont="0" applyFill="0" applyBorder="0" applyAlignment="0" applyProtection="0"/>
  </cellStyleXfs>
  <cellXfs count="260">
    <xf numFmtId="0" fontId="0" fillId="0" borderId="0" xfId="0"/>
    <xf numFmtId="0" fontId="0" fillId="0" borderId="0" xfId="0" applyAlignment="1">
      <alignment vertical="top"/>
    </xf>
    <xf numFmtId="3" fontId="0" fillId="0" borderId="0" xfId="0" applyNumberFormat="1" applyFill="1" applyBorder="1"/>
    <xf numFmtId="0" fontId="0" fillId="0" borderId="0" xfId="0" applyFill="1" applyBorder="1"/>
    <xf numFmtId="43" fontId="0" fillId="0" borderId="0" xfId="1" applyFont="1" applyFill="1" applyBorder="1"/>
    <xf numFmtId="0" fontId="0" fillId="0" borderId="0" xfId="0" applyBorder="1"/>
    <xf numFmtId="43" fontId="2" fillId="2" borderId="4" xfId="1" applyFont="1" applyFill="1" applyBorder="1" applyAlignment="1">
      <alignment horizontal="center"/>
    </xf>
    <xf numFmtId="0" fontId="2" fillId="2" borderId="7" xfId="0" applyFont="1" applyFill="1" applyBorder="1" applyAlignment="1">
      <alignment horizontal="center"/>
    </xf>
    <xf numFmtId="43" fontId="2" fillId="0" borderId="0" xfId="1" applyFont="1" applyFill="1" applyBorder="1" applyAlignment="1">
      <alignment horizontal="center"/>
    </xf>
    <xf numFmtId="0" fontId="2" fillId="0" borderId="0" xfId="0"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0" xfId="0" applyFill="1" applyBorder="1" applyAlignment="1">
      <alignment horizontal="center"/>
    </xf>
    <xf numFmtId="0" fontId="0" fillId="0" borderId="11" xfId="0" applyFill="1" applyBorder="1" applyAlignment="1">
      <alignment horizontal="center"/>
    </xf>
    <xf numFmtId="0" fontId="2" fillId="0" borderId="1" xfId="0" applyFont="1" applyBorder="1" applyAlignment="1">
      <alignment horizontal="center" vertical="top"/>
    </xf>
    <xf numFmtId="0" fontId="2" fillId="0" borderId="1" xfId="0" applyFont="1" applyFill="1" applyBorder="1" applyAlignment="1">
      <alignment horizontal="center"/>
    </xf>
    <xf numFmtId="0" fontId="2" fillId="0" borderId="12" xfId="0" applyFont="1" applyBorder="1" applyAlignment="1">
      <alignment horizontal="center" vertical="center"/>
    </xf>
    <xf numFmtId="0" fontId="2" fillId="0" borderId="14" xfId="0" applyFont="1" applyBorder="1" applyAlignment="1">
      <alignment horizontal="center" vertical="center"/>
    </xf>
    <xf numFmtId="0" fontId="2" fillId="0" borderId="13" xfId="0" applyFont="1" applyBorder="1" applyAlignment="1">
      <alignment horizontal="center" vertical="center"/>
    </xf>
    <xf numFmtId="0" fontId="5" fillId="3" borderId="0" xfId="2" applyFont="1" applyFill="1"/>
    <xf numFmtId="0" fontId="6" fillId="3" borderId="0" xfId="2" applyFont="1" applyFill="1" applyAlignment="1"/>
    <xf numFmtId="0" fontId="8" fillId="2" borderId="18" xfId="2" applyFont="1" applyFill="1" applyBorder="1" applyAlignment="1">
      <alignment horizontal="center"/>
    </xf>
    <xf numFmtId="0" fontId="9" fillId="3" borderId="0" xfId="2" applyFont="1" applyFill="1"/>
    <xf numFmtId="0" fontId="10" fillId="3" borderId="0" xfId="2" applyFont="1" applyFill="1" applyAlignment="1">
      <alignment horizontal="right" vertical="center" wrapText="1"/>
    </xf>
    <xf numFmtId="0" fontId="6" fillId="3" borderId="0" xfId="2" applyFont="1" applyFill="1" applyAlignment="1">
      <alignment horizontal="left" vertical="center"/>
    </xf>
    <xf numFmtId="0" fontId="11" fillId="3" borderId="0" xfId="2" applyFont="1" applyFill="1" applyAlignment="1">
      <alignment horizontal="right" vertical="center" wrapText="1"/>
    </xf>
    <xf numFmtId="0" fontId="12" fillId="3" borderId="0" xfId="2" applyFont="1" applyFill="1" applyAlignment="1">
      <alignment horizontal="left" vertical="center"/>
    </xf>
    <xf numFmtId="0" fontId="12" fillId="3" borderId="0" xfId="2" applyFont="1" applyFill="1"/>
    <xf numFmtId="0" fontId="4" fillId="3" borderId="0" xfId="2" applyFont="1" applyFill="1" applyAlignment="1">
      <alignment horizontal="center"/>
    </xf>
    <xf numFmtId="0" fontId="13" fillId="3" borderId="0" xfId="2" applyFont="1" applyFill="1" applyAlignment="1">
      <alignment horizontal="center"/>
    </xf>
    <xf numFmtId="0" fontId="14" fillId="3" borderId="0" xfId="2" applyFont="1" applyFill="1" applyAlignment="1">
      <alignment horizontal="center"/>
    </xf>
    <xf numFmtId="0" fontId="15" fillId="3" borderId="0" xfId="2" applyFont="1" applyFill="1" applyAlignment="1">
      <alignment horizontal="center"/>
    </xf>
    <xf numFmtId="0" fontId="16" fillId="3" borderId="0" xfId="3" applyFont="1" applyFill="1" applyBorder="1" applyAlignment="1">
      <alignment horizontal="left" vertical="top"/>
    </xf>
    <xf numFmtId="0" fontId="11" fillId="3" borderId="0" xfId="3" applyFont="1" applyFill="1" applyBorder="1" applyAlignment="1">
      <alignment horizontal="left" vertical="top"/>
    </xf>
    <xf numFmtId="0" fontId="16" fillId="3" borderId="0" xfId="3" applyFont="1" applyFill="1" applyBorder="1" applyAlignment="1">
      <alignment horizontal="left" vertical="center"/>
    </xf>
    <xf numFmtId="0" fontId="16" fillId="3" borderId="0" xfId="3" applyFont="1" applyFill="1" applyBorder="1" applyAlignment="1">
      <alignment horizontal="left" vertical="top" wrapText="1"/>
    </xf>
    <xf numFmtId="165" fontId="5" fillId="3" borderId="0" xfId="4" applyNumberFormat="1" applyFont="1" applyFill="1"/>
    <xf numFmtId="0" fontId="12" fillId="3" borderId="0" xfId="3" applyFont="1" applyFill="1" applyBorder="1" applyAlignment="1">
      <alignment vertical="top" wrapText="1"/>
    </xf>
    <xf numFmtId="0" fontId="15" fillId="3" borderId="0" xfId="3" applyFont="1" applyFill="1" applyBorder="1" applyAlignment="1">
      <alignment horizontal="left" vertical="top" wrapText="1"/>
    </xf>
    <xf numFmtId="0" fontId="12" fillId="3" borderId="0" xfId="3" applyFont="1" applyFill="1" applyBorder="1" applyAlignment="1">
      <alignment horizontal="left" vertical="top" wrapText="1"/>
    </xf>
    <xf numFmtId="0" fontId="12" fillId="3" borderId="0" xfId="3" applyFont="1" applyFill="1" applyBorder="1" applyAlignment="1">
      <alignment horizontal="left" vertical="top"/>
    </xf>
    <xf numFmtId="0" fontId="19" fillId="3" borderId="0" xfId="3" applyFont="1" applyFill="1" applyBorder="1" applyAlignment="1">
      <alignment horizontal="center" vertical="center"/>
    </xf>
    <xf numFmtId="0" fontId="15" fillId="3" borderId="0" xfId="3" applyFont="1" applyFill="1" applyBorder="1" applyAlignment="1">
      <alignment horizontal="justify" vertical="center" wrapText="1"/>
    </xf>
    <xf numFmtId="3" fontId="16" fillId="3" borderId="0" xfId="3" applyNumberFormat="1" applyFont="1" applyFill="1" applyBorder="1" applyAlignment="1">
      <alignment horizontal="center" vertical="center"/>
    </xf>
    <xf numFmtId="0" fontId="11" fillId="4" borderId="19" xfId="2" applyFont="1" applyFill="1" applyBorder="1" applyAlignment="1">
      <alignment horizontal="center" vertical="center" wrapText="1"/>
    </xf>
    <xf numFmtId="0" fontId="11" fillId="4" borderId="22" xfId="2" applyFont="1" applyFill="1" applyBorder="1" applyAlignment="1">
      <alignment horizontal="center" vertical="center" wrapText="1"/>
    </xf>
    <xf numFmtId="0" fontId="11" fillId="3" borderId="23" xfId="2" applyFont="1" applyFill="1" applyBorder="1" applyAlignment="1">
      <alignment horizontal="center" vertical="center" wrapText="1"/>
    </xf>
    <xf numFmtId="0" fontId="11" fillId="3" borderId="24" xfId="2" applyFont="1" applyFill="1" applyBorder="1" applyAlignment="1">
      <alignment horizontal="left" vertical="center" wrapText="1"/>
    </xf>
    <xf numFmtId="0" fontId="11" fillId="3" borderId="29" xfId="2" applyFont="1" applyFill="1" applyBorder="1" applyAlignment="1">
      <alignment horizontal="center" vertical="center" wrapText="1"/>
    </xf>
    <xf numFmtId="0" fontId="11" fillId="3" borderId="30" xfId="2" applyFont="1" applyFill="1" applyBorder="1" applyAlignment="1">
      <alignment horizontal="left" vertical="center" wrapText="1"/>
    </xf>
    <xf numFmtId="0" fontId="19" fillId="3" borderId="0" xfId="3" applyFont="1" applyFill="1" applyBorder="1" applyAlignment="1">
      <alignment horizontal="left" vertical="center"/>
    </xf>
    <xf numFmtId="0" fontId="15" fillId="3" borderId="0" xfId="3" applyFont="1" applyFill="1" applyBorder="1" applyAlignment="1">
      <alignment horizontal="left" vertical="center" wrapText="1"/>
    </xf>
    <xf numFmtId="166" fontId="11" fillId="3" borderId="19" xfId="5" applyNumberFormat="1" applyFont="1" applyFill="1" applyBorder="1" applyAlignment="1">
      <alignment horizontal="center" vertical="center" wrapText="1"/>
    </xf>
    <xf numFmtId="3" fontId="20" fillId="3" borderId="0" xfId="3" applyNumberFormat="1" applyFont="1" applyFill="1" applyBorder="1" applyAlignment="1">
      <alignment horizontal="left" vertical="center"/>
    </xf>
    <xf numFmtId="3" fontId="20" fillId="3" borderId="0" xfId="3" applyNumberFormat="1" applyFont="1" applyFill="1" applyBorder="1" applyAlignment="1">
      <alignment horizontal="center" vertical="center"/>
    </xf>
    <xf numFmtId="0" fontId="12" fillId="3" borderId="0" xfId="3" applyFont="1" applyFill="1" applyBorder="1" applyAlignment="1">
      <alignment horizontal="left" vertical="center"/>
    </xf>
    <xf numFmtId="0" fontId="11" fillId="4" borderId="20" xfId="2" applyFont="1" applyFill="1" applyBorder="1" applyAlignment="1">
      <alignment horizontal="center" vertical="center" wrapText="1"/>
    </xf>
    <xf numFmtId="0" fontId="16" fillId="3" borderId="0" xfId="2" applyFont="1" applyFill="1" applyBorder="1" applyAlignment="1">
      <alignment horizontal="center" vertical="top" wrapText="1"/>
    </xf>
    <xf numFmtId="0" fontId="22" fillId="3" borderId="34" xfId="2" applyFont="1" applyFill="1" applyBorder="1" applyAlignment="1">
      <alignment horizontal="center" vertical="center" wrapText="1"/>
    </xf>
    <xf numFmtId="9" fontId="12" fillId="3" borderId="23" xfId="2" applyNumberFormat="1" applyFont="1" applyFill="1" applyBorder="1" applyAlignment="1">
      <alignment horizontal="center" vertical="center" wrapText="1"/>
    </xf>
    <xf numFmtId="0" fontId="11" fillId="3" borderId="24" xfId="2" applyFont="1" applyFill="1" applyBorder="1" applyAlignment="1">
      <alignment horizontal="center" vertical="center" wrapText="1"/>
    </xf>
    <xf numFmtId="0" fontId="25" fillId="3" borderId="0" xfId="3" applyFont="1" applyFill="1" applyAlignment="1">
      <alignment vertical="center"/>
    </xf>
    <xf numFmtId="0" fontId="26" fillId="3" borderId="37" xfId="2" applyFont="1" applyFill="1" applyBorder="1" applyAlignment="1">
      <alignment horizontal="center" vertical="center" wrapText="1"/>
    </xf>
    <xf numFmtId="0" fontId="11" fillId="3" borderId="38" xfId="2" applyFont="1" applyFill="1" applyBorder="1" applyAlignment="1">
      <alignment horizontal="center" vertical="center" wrapText="1"/>
    </xf>
    <xf numFmtId="9" fontId="12" fillId="3" borderId="38" xfId="2" applyNumberFormat="1" applyFont="1" applyFill="1" applyBorder="1" applyAlignment="1">
      <alignment horizontal="center" vertical="center" wrapText="1"/>
    </xf>
    <xf numFmtId="0" fontId="11" fillId="3" borderId="41" xfId="2" applyFont="1" applyFill="1" applyBorder="1" applyAlignment="1">
      <alignment horizontal="center" vertical="center" wrapText="1"/>
    </xf>
    <xf numFmtId="0" fontId="25" fillId="3" borderId="0" xfId="3" applyFont="1" applyFill="1" applyAlignment="1">
      <alignment vertical="top"/>
    </xf>
    <xf numFmtId="0" fontId="27" fillId="3" borderId="43" xfId="2" applyFont="1" applyFill="1" applyBorder="1" applyAlignment="1">
      <alignment horizontal="center" vertical="center" wrapText="1"/>
    </xf>
    <xf numFmtId="17" fontId="12" fillId="3" borderId="29" xfId="2" applyNumberFormat="1" applyFont="1" applyFill="1" applyBorder="1" applyAlignment="1">
      <alignment horizontal="center" vertical="center" wrapText="1"/>
    </xf>
    <xf numFmtId="0" fontId="11" fillId="3" borderId="30" xfId="2" applyFont="1" applyFill="1" applyBorder="1" applyAlignment="1">
      <alignment horizontal="center" vertical="center" wrapText="1"/>
    </xf>
    <xf numFmtId="0" fontId="28" fillId="3" borderId="45" xfId="2" applyFont="1" applyFill="1" applyBorder="1" applyAlignment="1">
      <alignment horizontal="center" vertical="center" wrapText="1"/>
    </xf>
    <xf numFmtId="0" fontId="11" fillId="3" borderId="46" xfId="2" applyFont="1" applyFill="1" applyBorder="1" applyAlignment="1">
      <alignment horizontal="center" vertical="center" wrapText="1"/>
    </xf>
    <xf numFmtId="0" fontId="12" fillId="3" borderId="46" xfId="2" applyNumberFormat="1" applyFont="1" applyFill="1" applyBorder="1" applyAlignment="1">
      <alignment horizontal="center" vertical="center" wrapText="1"/>
    </xf>
    <xf numFmtId="0" fontId="11" fillId="3" borderId="47" xfId="2" applyFont="1" applyFill="1" applyBorder="1" applyAlignment="1">
      <alignment horizontal="center" vertical="center" wrapText="1"/>
    </xf>
    <xf numFmtId="9" fontId="24" fillId="3" borderId="48" xfId="5" applyFont="1" applyFill="1" applyBorder="1" applyAlignment="1">
      <alignment horizontal="center" vertical="center" wrapText="1"/>
    </xf>
    <xf numFmtId="0" fontId="16" fillId="3" borderId="0" xfId="3" applyFont="1" applyFill="1" applyBorder="1" applyAlignment="1">
      <alignment horizontal="center" vertical="center" wrapText="1"/>
    </xf>
    <xf numFmtId="0" fontId="12" fillId="3" borderId="0" xfId="3" applyFont="1" applyFill="1" applyBorder="1" applyAlignment="1">
      <alignment horizontal="justify" vertical="center" wrapText="1"/>
    </xf>
    <xf numFmtId="0" fontId="2" fillId="3" borderId="0" xfId="2" applyFont="1" applyFill="1" applyAlignment="1">
      <alignment horizontal="right"/>
    </xf>
    <xf numFmtId="0" fontId="15" fillId="3" borderId="0" xfId="3" applyFont="1" applyFill="1" applyBorder="1" applyAlignment="1">
      <alignment horizontal="center" vertical="top"/>
    </xf>
    <xf numFmtId="0" fontId="11" fillId="3" borderId="0" xfId="3" applyFont="1" applyFill="1" applyBorder="1" applyAlignment="1">
      <alignment horizontal="center" vertical="center" wrapText="1"/>
    </xf>
    <xf numFmtId="3" fontId="4" fillId="3" borderId="0" xfId="3" applyNumberFormat="1" applyFont="1" applyFill="1" applyBorder="1" applyAlignment="1">
      <alignment horizontal="center" vertical="center"/>
    </xf>
    <xf numFmtId="0" fontId="15" fillId="3" borderId="0" xfId="3" applyFont="1" applyFill="1" applyAlignment="1">
      <alignment vertical="top"/>
    </xf>
    <xf numFmtId="0" fontId="11" fillId="3" borderId="0" xfId="3" applyFont="1" applyFill="1" applyBorder="1" applyAlignment="1">
      <alignment horizontal="right" vertical="center"/>
    </xf>
    <xf numFmtId="0" fontId="15" fillId="3" borderId="0" xfId="3" applyFont="1" applyFill="1" applyBorder="1" applyAlignment="1">
      <alignment horizontal="justify" vertical="top" wrapText="1"/>
    </xf>
    <xf numFmtId="0" fontId="15" fillId="3" borderId="0" xfId="3" applyFont="1" applyFill="1" applyBorder="1" applyAlignment="1">
      <alignment horizontal="left" vertical="top" indent="5"/>
    </xf>
    <xf numFmtId="0" fontId="5" fillId="3" borderId="0" xfId="2" applyFont="1" applyFill="1" applyAlignment="1">
      <alignment horizontal="left" vertical="center" wrapText="1"/>
    </xf>
    <xf numFmtId="3" fontId="3" fillId="0" borderId="6" xfId="0" applyNumberFormat="1" applyFont="1" applyFill="1" applyBorder="1" applyAlignment="1"/>
    <xf numFmtId="3" fontId="3" fillId="0" borderId="8" xfId="0" applyNumberFormat="1" applyFont="1" applyFill="1" applyBorder="1" applyAlignment="1"/>
    <xf numFmtId="3" fontId="3" fillId="0" borderId="3" xfId="0" applyNumberFormat="1" applyFont="1" applyFill="1" applyBorder="1" applyAlignment="1"/>
    <xf numFmtId="9" fontId="24" fillId="2" borderId="42" xfId="5" applyFont="1" applyFill="1" applyBorder="1" applyAlignment="1">
      <alignment horizontal="center" vertical="center" wrapText="1"/>
    </xf>
    <xf numFmtId="9" fontId="24" fillId="2" borderId="44" xfId="5" applyFont="1" applyFill="1" applyBorder="1" applyAlignment="1">
      <alignment horizontal="center" vertical="center" wrapText="1"/>
    </xf>
    <xf numFmtId="9" fontId="24" fillId="2" borderId="36" xfId="5" applyFont="1" applyFill="1" applyBorder="1" applyAlignment="1">
      <alignment horizontal="center" vertical="center" wrapText="1"/>
    </xf>
    <xf numFmtId="9" fontId="12" fillId="2" borderId="28" xfId="5" applyFont="1" applyFill="1" applyBorder="1" applyAlignment="1">
      <alignment horizontal="center" vertical="center" wrapText="1"/>
    </xf>
    <xf numFmtId="9" fontId="12" fillId="2" borderId="33" xfId="5" applyFont="1" applyFill="1" applyBorder="1" applyAlignment="1">
      <alignment horizontal="center" vertical="center" wrapText="1"/>
    </xf>
    <xf numFmtId="9" fontId="24" fillId="2" borderId="48" xfId="5" applyFont="1" applyFill="1" applyBorder="1" applyAlignment="1">
      <alignment horizontal="center" vertical="center" wrapText="1"/>
    </xf>
    <xf numFmtId="43" fontId="1" fillId="2" borderId="4" xfId="1" applyFont="1" applyFill="1" applyBorder="1" applyAlignment="1">
      <alignment horizontal="center"/>
    </xf>
    <xf numFmtId="43" fontId="1" fillId="2" borderId="7" xfId="1" applyFont="1" applyFill="1" applyBorder="1" applyAlignment="1">
      <alignment horizontal="center"/>
    </xf>
    <xf numFmtId="0" fontId="0" fillId="2" borderId="7" xfId="0" applyFont="1" applyFill="1" applyBorder="1" applyAlignment="1">
      <alignment horizontal="center"/>
    </xf>
    <xf numFmtId="43" fontId="1" fillId="2" borderId="0" xfId="1" applyFont="1" applyFill="1" applyBorder="1" applyAlignment="1">
      <alignment horizontal="center"/>
    </xf>
    <xf numFmtId="0" fontId="0" fillId="2" borderId="0" xfId="0" applyFont="1" applyFill="1" applyBorder="1" applyAlignment="1">
      <alignment horizontal="center"/>
    </xf>
    <xf numFmtId="43" fontId="1" fillId="0" borderId="5" xfId="1" applyFont="1" applyFill="1" applyBorder="1" applyAlignment="1">
      <alignment horizontal="center"/>
    </xf>
    <xf numFmtId="0" fontId="19" fillId="3" borderId="0" xfId="3" applyFont="1" applyFill="1" applyBorder="1" applyAlignment="1">
      <alignment vertical="center"/>
    </xf>
    <xf numFmtId="0" fontId="1" fillId="0" borderId="0" xfId="0" applyFont="1"/>
    <xf numFmtId="0" fontId="32" fillId="5" borderId="12" xfId="3" applyFont="1" applyFill="1" applyBorder="1" applyAlignment="1">
      <alignment horizontal="right" vertical="center"/>
    </xf>
    <xf numFmtId="0" fontId="19" fillId="0" borderId="14" xfId="3" applyFont="1" applyFill="1" applyBorder="1" applyAlignment="1">
      <alignment vertical="center"/>
    </xf>
    <xf numFmtId="0" fontId="19" fillId="5" borderId="14" xfId="3" applyFont="1" applyFill="1" applyBorder="1" applyAlignment="1">
      <alignment horizontal="right" vertical="center"/>
    </xf>
    <xf numFmtId="0" fontId="19" fillId="0" borderId="13" xfId="3" applyFont="1" applyFill="1" applyBorder="1" applyAlignment="1">
      <alignment vertical="center"/>
    </xf>
    <xf numFmtId="0" fontId="32" fillId="3" borderId="0" xfId="3" applyFont="1" applyFill="1" applyBorder="1" applyAlignment="1">
      <alignment vertical="center"/>
    </xf>
    <xf numFmtId="3" fontId="16" fillId="0" borderId="0" xfId="3" applyNumberFormat="1" applyFont="1" applyFill="1" applyBorder="1" applyAlignment="1">
      <alignment horizontal="left" vertical="top"/>
    </xf>
    <xf numFmtId="0" fontId="33" fillId="0" borderId="0" xfId="3" applyFont="1" applyAlignment="1">
      <alignment horizontal="center" vertical="center" wrapText="1"/>
    </xf>
    <xf numFmtId="0" fontId="34" fillId="0" borderId="0" xfId="3" applyFont="1" applyAlignment="1">
      <alignment vertical="center"/>
    </xf>
    <xf numFmtId="3" fontId="35" fillId="0" borderId="0" xfId="3" applyNumberFormat="1" applyFont="1" applyFill="1" applyBorder="1" applyAlignment="1">
      <alignment horizontal="left" vertical="top"/>
    </xf>
    <xf numFmtId="0" fontId="36" fillId="0" borderId="0" xfId="0" applyFont="1" applyAlignment="1">
      <alignment horizontal="left"/>
    </xf>
    <xf numFmtId="0" fontId="30" fillId="0" borderId="0" xfId="0" applyFont="1"/>
    <xf numFmtId="3" fontId="15" fillId="0" borderId="0" xfId="3" applyNumberFormat="1" applyFont="1" applyFill="1" applyBorder="1" applyAlignment="1">
      <alignment horizontal="left" vertical="top"/>
    </xf>
    <xf numFmtId="3" fontId="8" fillId="6" borderId="19" xfId="0" applyNumberFormat="1" applyFont="1" applyFill="1" applyBorder="1" applyAlignment="1">
      <alignment horizontal="center"/>
    </xf>
    <xf numFmtId="0" fontId="0" fillId="0" borderId="0" xfId="0" applyFont="1" applyFill="1" applyBorder="1" applyAlignment="1">
      <alignment horizontal="center"/>
    </xf>
    <xf numFmtId="0" fontId="0" fillId="0" borderId="0" xfId="0" applyFill="1"/>
    <xf numFmtId="3" fontId="0" fillId="0" borderId="4" xfId="0" applyNumberFormat="1" applyFont="1" applyFill="1" applyBorder="1" applyAlignment="1">
      <alignment horizontal="left"/>
    </xf>
    <xf numFmtId="3" fontId="0" fillId="0" borderId="7" xfId="0" applyNumberFormat="1" applyFont="1" applyFill="1" applyBorder="1" applyAlignment="1">
      <alignment horizontal="left"/>
    </xf>
    <xf numFmtId="3" fontId="0" fillId="0" borderId="4" xfId="0" applyNumberFormat="1" applyFont="1" applyFill="1" applyBorder="1" applyAlignment="1"/>
    <xf numFmtId="3" fontId="0" fillId="0" borderId="7" xfId="0" applyNumberFormat="1" applyFont="1" applyFill="1" applyBorder="1" applyAlignment="1"/>
    <xf numFmtId="3" fontId="0" fillId="0" borderId="2" xfId="0" applyNumberFormat="1" applyFont="1" applyFill="1" applyBorder="1" applyAlignment="1"/>
    <xf numFmtId="3" fontId="0" fillId="0" borderId="62" xfId="0" applyNumberFormat="1" applyFont="1" applyFill="1" applyBorder="1" applyAlignment="1">
      <alignment horizontal="left"/>
    </xf>
    <xf numFmtId="0" fontId="0" fillId="0" borderId="62" xfId="0" applyFill="1" applyBorder="1"/>
    <xf numFmtId="0" fontId="0" fillId="0" borderId="62" xfId="0" applyFill="1" applyBorder="1" applyAlignment="1">
      <alignment horizontal="center"/>
    </xf>
    <xf numFmtId="3" fontId="0" fillId="0" borderId="63" xfId="0" applyNumberFormat="1" applyFont="1" applyFill="1" applyBorder="1" applyAlignment="1">
      <alignment horizontal="left"/>
    </xf>
    <xf numFmtId="0" fontId="0" fillId="0" borderId="63" xfId="0" applyFill="1" applyBorder="1"/>
    <xf numFmtId="0" fontId="0" fillId="0" borderId="63" xfId="0" applyFill="1" applyBorder="1" applyAlignment="1">
      <alignment horizontal="center"/>
    </xf>
    <xf numFmtId="0" fontId="0" fillId="0" borderId="65" xfId="0" applyFill="1" applyBorder="1" applyAlignment="1">
      <alignment horizontal="center"/>
    </xf>
    <xf numFmtId="0" fontId="0" fillId="0" borderId="66" xfId="0" applyFill="1" applyBorder="1" applyAlignment="1">
      <alignment horizontal="center"/>
    </xf>
    <xf numFmtId="0" fontId="0" fillId="0" borderId="64" xfId="0" applyFill="1" applyBorder="1"/>
    <xf numFmtId="0" fontId="0" fillId="0" borderId="67" xfId="0" applyFill="1" applyBorder="1"/>
    <xf numFmtId="43" fontId="0" fillId="0" borderId="64" xfId="1" applyFont="1" applyFill="1" applyBorder="1"/>
    <xf numFmtId="43" fontId="0" fillId="0" borderId="67" xfId="1" applyFont="1" applyFill="1" applyBorder="1"/>
    <xf numFmtId="0" fontId="6" fillId="7" borderId="0" xfId="2" applyFont="1" applyFill="1" applyAlignment="1"/>
    <xf numFmtId="0" fontId="28" fillId="7" borderId="0" xfId="2" applyFont="1" applyFill="1" applyAlignment="1"/>
    <xf numFmtId="0" fontId="11" fillId="7" borderId="0" xfId="2" applyFont="1" applyFill="1" applyAlignment="1"/>
    <xf numFmtId="0" fontId="0" fillId="0" borderId="10" xfId="0" applyBorder="1" applyAlignment="1">
      <alignment horizontal="center" vertical="center"/>
    </xf>
    <xf numFmtId="0" fontId="0" fillId="0" borderId="0" xfId="0" applyAlignment="1">
      <alignment vertical="center"/>
    </xf>
    <xf numFmtId="3" fontId="0" fillId="0" borderId="10" xfId="0" applyNumberFormat="1" applyFont="1" applyFill="1" applyBorder="1" applyAlignment="1">
      <alignment horizontal="left" vertical="center"/>
    </xf>
    <xf numFmtId="0" fontId="0" fillId="2" borderId="10" xfId="0" applyFill="1" applyBorder="1" applyAlignment="1">
      <alignment vertical="center"/>
    </xf>
    <xf numFmtId="43" fontId="0" fillId="2" borderId="10" xfId="1" applyFont="1" applyFill="1" applyBorder="1" applyAlignment="1">
      <alignment vertical="center"/>
    </xf>
    <xf numFmtId="0" fontId="0" fillId="2" borderId="8" xfId="0" applyFill="1" applyBorder="1" applyAlignment="1">
      <alignment vertical="center"/>
    </xf>
    <xf numFmtId="0" fontId="0" fillId="0" borderId="9" xfId="0" applyFill="1" applyBorder="1" applyAlignment="1">
      <alignment horizontal="center"/>
    </xf>
    <xf numFmtId="0" fontId="2" fillId="0" borderId="13" xfId="0" applyFont="1" applyBorder="1" applyAlignment="1">
      <alignment horizontal="center" vertical="top"/>
    </xf>
    <xf numFmtId="0" fontId="2" fillId="0" borderId="12" xfId="0" applyFont="1" applyFill="1" applyBorder="1" applyAlignment="1">
      <alignment horizontal="center"/>
    </xf>
    <xf numFmtId="3" fontId="0" fillId="0" borderId="9" xfId="0" applyNumberFormat="1" applyFont="1" applyFill="1" applyBorder="1" applyAlignment="1">
      <alignment horizontal="left" vertical="center"/>
    </xf>
    <xf numFmtId="3" fontId="0" fillId="0" borderId="11" xfId="0" applyNumberFormat="1" applyFont="1" applyFill="1" applyBorder="1" applyAlignment="1">
      <alignment horizontal="left" vertical="center"/>
    </xf>
    <xf numFmtId="0" fontId="0" fillId="2" borderId="9" xfId="0" applyFill="1" applyBorder="1" applyAlignment="1">
      <alignment vertical="center"/>
    </xf>
    <xf numFmtId="0" fontId="0" fillId="0" borderId="9" xfId="0" applyBorder="1" applyAlignment="1">
      <alignment horizontal="center" vertical="center"/>
    </xf>
    <xf numFmtId="43" fontId="0" fillId="2" borderId="9" xfId="1" applyFont="1" applyFill="1" applyBorder="1" applyAlignment="1">
      <alignment vertical="center"/>
    </xf>
    <xf numFmtId="0" fontId="0" fillId="2" borderId="11" xfId="0" applyFill="1" applyBorder="1" applyAlignment="1">
      <alignment vertical="center"/>
    </xf>
    <xf numFmtId="0" fontId="0" fillId="0" borderId="11" xfId="0" applyBorder="1" applyAlignment="1">
      <alignment horizontal="center" vertical="center"/>
    </xf>
    <xf numFmtId="43" fontId="0" fillId="2" borderId="11" xfId="1" applyFont="1" applyFill="1" applyBorder="1" applyAlignment="1">
      <alignment vertical="center"/>
    </xf>
    <xf numFmtId="0" fontId="2" fillId="2" borderId="2" xfId="0" applyFont="1" applyFill="1" applyBorder="1" applyAlignment="1">
      <alignment horizontal="center"/>
    </xf>
    <xf numFmtId="0" fontId="0" fillId="2" borderId="2" xfId="0" applyFont="1" applyFill="1" applyBorder="1" applyAlignment="1">
      <alignment horizontal="center"/>
    </xf>
    <xf numFmtId="3" fontId="0" fillId="0" borderId="2" xfId="0" applyNumberFormat="1" applyFont="1" applyFill="1" applyBorder="1" applyAlignment="1">
      <alignment horizontal="left"/>
    </xf>
    <xf numFmtId="43" fontId="1" fillId="0" borderId="0" xfId="1" applyFont="1" applyFill="1" applyBorder="1" applyAlignment="1">
      <alignment horizontal="center"/>
    </xf>
    <xf numFmtId="0" fontId="0" fillId="0" borderId="0" xfId="0" applyFill="1" applyBorder="1" applyAlignment="1">
      <alignment horizontal="center"/>
    </xf>
    <xf numFmtId="0" fontId="2" fillId="0" borderId="0"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165" fontId="0" fillId="0" borderId="0" xfId="6" applyNumberFormat="1" applyFont="1" applyBorder="1"/>
    <xf numFmtId="0" fontId="0" fillId="0" borderId="0" xfId="0" applyAlignment="1">
      <alignment horizontal="center"/>
    </xf>
    <xf numFmtId="0" fontId="0" fillId="0" borderId="0" xfId="0" applyAlignment="1">
      <alignment horizontal="center" vertical="center" wrapText="1"/>
    </xf>
    <xf numFmtId="0" fontId="3"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168" fontId="0" fillId="0" borderId="1" xfId="0" applyNumberFormat="1" applyBorder="1" applyAlignment="1">
      <alignment horizontal="center" vertical="center" wrapText="1"/>
    </xf>
    <xf numFmtId="1" fontId="0" fillId="0" borderId="1" xfId="0" applyNumberFormat="1" applyBorder="1" applyAlignment="1">
      <alignment horizontal="center" vertical="center" wrapText="1"/>
    </xf>
    <xf numFmtId="0" fontId="0" fillId="2" borderId="2" xfId="0" applyFill="1" applyBorder="1" applyAlignment="1">
      <alignment vertical="center"/>
    </xf>
    <xf numFmtId="0" fontId="0" fillId="2" borderId="3" xfId="0" applyFill="1" applyBorder="1" applyAlignment="1">
      <alignment vertical="center"/>
    </xf>
    <xf numFmtId="0" fontId="0" fillId="2" borderId="4" xfId="0"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0" fontId="0" fillId="0" borderId="11" xfId="0" applyBorder="1" applyAlignment="1">
      <alignment horizontal="center" vertical="center" wrapText="1"/>
    </xf>
    <xf numFmtId="0" fontId="0" fillId="0" borderId="10" xfId="0" applyBorder="1" applyAlignment="1">
      <alignment horizontal="center" vertical="center" wrapText="1"/>
    </xf>
    <xf numFmtId="43" fontId="0" fillId="0" borderId="9" xfId="1" applyFont="1" applyFill="1" applyBorder="1" applyAlignment="1">
      <alignment horizontal="center" vertical="center"/>
    </xf>
    <xf numFmtId="43" fontId="0" fillId="0" borderId="10" xfId="1" applyFont="1" applyFill="1" applyBorder="1" applyAlignment="1">
      <alignment horizontal="center" vertical="center"/>
    </xf>
    <xf numFmtId="1" fontId="0" fillId="0" borderId="10" xfId="1" applyNumberFormat="1" applyFont="1" applyFill="1" applyBorder="1" applyAlignment="1">
      <alignment horizontal="center" vertical="center"/>
    </xf>
    <xf numFmtId="3" fontId="0" fillId="0" borderId="9" xfId="0" applyNumberFormat="1" applyFont="1" applyFill="1" applyBorder="1" applyAlignment="1">
      <alignment horizontal="center" vertical="center"/>
    </xf>
    <xf numFmtId="3" fontId="0" fillId="0" borderId="10" xfId="0" applyNumberFormat="1" applyFont="1" applyFill="1" applyBorder="1" applyAlignment="1">
      <alignment horizontal="center" vertical="center"/>
    </xf>
    <xf numFmtId="3" fontId="0" fillId="0" borderId="11" xfId="0" applyNumberFormat="1" applyFont="1" applyFill="1" applyBorder="1" applyAlignment="1">
      <alignment horizontal="center" vertical="center"/>
    </xf>
    <xf numFmtId="0" fontId="0" fillId="2" borderId="68" xfId="0" applyFont="1" applyFill="1" applyBorder="1" applyAlignment="1">
      <alignment horizontal="center"/>
    </xf>
    <xf numFmtId="165" fontId="0" fillId="0" borderId="0" xfId="6" applyNumberFormat="1" applyFont="1" applyBorder="1" applyAlignment="1">
      <alignment vertical="center" wrapText="1"/>
    </xf>
    <xf numFmtId="0" fontId="0" fillId="0" borderId="0" xfId="0" applyAlignment="1">
      <alignment vertical="center" wrapText="1"/>
    </xf>
    <xf numFmtId="0" fontId="31" fillId="8" borderId="59" xfId="3" applyFont="1" applyFill="1" applyBorder="1" applyAlignment="1">
      <alignment horizontal="center" vertical="center" wrapText="1"/>
    </xf>
    <xf numFmtId="0" fontId="31" fillId="8" borderId="60" xfId="3" applyFont="1" applyFill="1" applyBorder="1" applyAlignment="1">
      <alignment horizontal="center" vertical="center" wrapText="1"/>
    </xf>
    <xf numFmtId="0" fontId="31" fillId="8" borderId="61" xfId="3" applyFont="1" applyFill="1" applyBorder="1" applyAlignment="1">
      <alignment horizontal="center" vertical="center" wrapText="1"/>
    </xf>
    <xf numFmtId="0" fontId="2" fillId="0" borderId="0" xfId="0" applyFont="1" applyBorder="1" applyAlignment="1">
      <alignment horizontal="center"/>
    </xf>
    <xf numFmtId="0" fontId="2" fillId="0" borderId="0" xfId="0" applyFont="1" applyBorder="1" applyAlignment="1">
      <alignment horizontal="center" vertical="center"/>
    </xf>
    <xf numFmtId="0" fontId="2" fillId="0" borderId="0" xfId="0" applyFont="1" applyFill="1" applyBorder="1" applyAlignment="1">
      <alignment horizontal="center"/>
    </xf>
    <xf numFmtId="0" fontId="2" fillId="0" borderId="12" xfId="0" applyFont="1" applyBorder="1" applyAlignment="1">
      <alignment horizontal="center" vertical="top"/>
    </xf>
    <xf numFmtId="0" fontId="2" fillId="0" borderId="13" xfId="0" applyFont="1" applyBorder="1" applyAlignment="1">
      <alignment horizontal="center" vertical="top"/>
    </xf>
    <xf numFmtId="0" fontId="2" fillId="0" borderId="4" xfId="0" applyFont="1" applyBorder="1" applyAlignment="1">
      <alignment horizontal="center"/>
    </xf>
    <xf numFmtId="0" fontId="2" fillId="0" borderId="6" xfId="0" applyFont="1" applyBorder="1" applyAlignment="1">
      <alignment horizontal="center"/>
    </xf>
    <xf numFmtId="0" fontId="19" fillId="0" borderId="14" xfId="3" applyFont="1" applyFill="1" applyBorder="1" applyAlignment="1">
      <alignment horizontal="center" vertical="center"/>
    </xf>
    <xf numFmtId="0" fontId="19" fillId="0" borderId="13" xfId="3" applyFont="1" applyFill="1" applyBorder="1" applyAlignment="1">
      <alignment horizontal="center" vertical="center"/>
    </xf>
    <xf numFmtId="0" fontId="2" fillId="0" borderId="12"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3" xfId="0" applyFont="1" applyBorder="1" applyAlignment="1">
      <alignment horizontal="center" vertical="center" wrapText="1"/>
    </xf>
    <xf numFmtId="0" fontId="0" fillId="0" borderId="0" xfId="0" applyFont="1" applyAlignment="1">
      <alignment horizontal="left" vertical="center" wrapText="1"/>
    </xf>
    <xf numFmtId="0" fontId="28" fillId="6" borderId="12" xfId="2" applyFont="1" applyFill="1" applyBorder="1" applyAlignment="1">
      <alignment horizontal="center"/>
    </xf>
    <xf numFmtId="0" fontId="28" fillId="6" borderId="14" xfId="2" applyFont="1" applyFill="1" applyBorder="1" applyAlignment="1">
      <alignment horizontal="center"/>
    </xf>
    <xf numFmtId="0" fontId="28" fillId="6" borderId="13" xfId="2" applyFont="1" applyFill="1" applyBorder="1" applyAlignment="1">
      <alignment horizontal="center"/>
    </xf>
    <xf numFmtId="0" fontId="11" fillId="3" borderId="0" xfId="3" applyFont="1" applyFill="1" applyBorder="1" applyAlignment="1">
      <alignment horizontal="left" vertical="center"/>
    </xf>
    <xf numFmtId="0" fontId="11" fillId="4" borderId="20" xfId="2" applyFont="1" applyFill="1" applyBorder="1" applyAlignment="1">
      <alignment horizontal="center" vertical="center" wrapText="1"/>
    </xf>
    <xf numFmtId="0" fontId="11" fillId="4" borderId="21" xfId="2" applyFont="1" applyFill="1" applyBorder="1" applyAlignment="1">
      <alignment horizontal="center" vertical="center" wrapText="1"/>
    </xf>
    <xf numFmtId="0" fontId="11" fillId="4" borderId="22" xfId="2" applyFont="1" applyFill="1" applyBorder="1" applyAlignment="1">
      <alignment horizontal="center" vertical="center" wrapText="1"/>
    </xf>
    <xf numFmtId="0" fontId="12" fillId="3" borderId="25" xfId="2" applyFont="1" applyFill="1" applyBorder="1" applyAlignment="1">
      <alignment horizontal="left" vertical="center" wrapText="1"/>
    </xf>
    <xf numFmtId="0" fontId="12" fillId="3" borderId="26" xfId="2" applyFont="1" applyFill="1" applyBorder="1" applyAlignment="1">
      <alignment horizontal="left" vertical="center" wrapText="1"/>
    </xf>
    <xf numFmtId="0" fontId="12" fillId="3" borderId="27" xfId="2" applyFont="1" applyFill="1" applyBorder="1" applyAlignment="1">
      <alignment horizontal="left" vertical="center" wrapText="1"/>
    </xf>
    <xf numFmtId="0" fontId="12" fillId="3" borderId="31" xfId="2" applyFont="1" applyFill="1" applyBorder="1" applyAlignment="1">
      <alignment horizontal="left" vertical="center" wrapText="1"/>
    </xf>
    <xf numFmtId="0" fontId="12" fillId="3" borderId="32" xfId="2" applyFont="1" applyFill="1" applyBorder="1" applyAlignment="1">
      <alignment horizontal="left" vertical="center" wrapText="1"/>
    </xf>
    <xf numFmtId="0" fontId="12" fillId="3" borderId="33" xfId="2" applyFont="1" applyFill="1" applyBorder="1" applyAlignment="1">
      <alignment horizontal="left" vertical="center" wrapText="1"/>
    </xf>
    <xf numFmtId="0" fontId="5" fillId="3" borderId="0" xfId="2" applyFill="1" applyAlignment="1">
      <alignment horizontal="left" vertical="center" wrapText="1"/>
    </xf>
    <xf numFmtId="0" fontId="2" fillId="3" borderId="49" xfId="2" applyFont="1" applyFill="1" applyBorder="1" applyAlignment="1">
      <alignment horizontal="left" vertical="center" wrapText="1"/>
    </xf>
    <xf numFmtId="0" fontId="2" fillId="3" borderId="50" xfId="2" applyFont="1" applyFill="1" applyBorder="1" applyAlignment="1">
      <alignment horizontal="left" vertical="center" wrapText="1"/>
    </xf>
    <xf numFmtId="0" fontId="2" fillId="3" borderId="51" xfId="2" applyFont="1" applyFill="1" applyBorder="1" applyAlignment="1">
      <alignment horizontal="left" vertical="center" wrapText="1"/>
    </xf>
    <xf numFmtId="0" fontId="2" fillId="3" borderId="52" xfId="2" applyFont="1" applyFill="1" applyBorder="1" applyAlignment="1">
      <alignment horizontal="left" vertical="center" wrapText="1"/>
    </xf>
    <xf numFmtId="0" fontId="2" fillId="3" borderId="0" xfId="2" applyFont="1" applyFill="1" applyBorder="1" applyAlignment="1">
      <alignment horizontal="left" vertical="center" wrapText="1"/>
    </xf>
    <xf numFmtId="0" fontId="2" fillId="3" borderId="53" xfId="2" applyFont="1" applyFill="1" applyBorder="1" applyAlignment="1">
      <alignment horizontal="left" vertical="center" wrapText="1"/>
    </xf>
    <xf numFmtId="0" fontId="16" fillId="3" borderId="54" xfId="3" applyFont="1" applyFill="1" applyBorder="1" applyAlignment="1">
      <alignment horizontal="left" vertical="top" indent="5"/>
    </xf>
    <xf numFmtId="0" fontId="16" fillId="3" borderId="55" xfId="3" applyFont="1" applyFill="1" applyBorder="1" applyAlignment="1">
      <alignment horizontal="left" vertical="top" indent="5"/>
    </xf>
    <xf numFmtId="0" fontId="16" fillId="3" borderId="56" xfId="3" applyFont="1" applyFill="1" applyBorder="1" applyAlignment="1">
      <alignment horizontal="left" vertical="top" indent="5"/>
    </xf>
    <xf numFmtId="0" fontId="29" fillId="6" borderId="12" xfId="2" applyFont="1" applyFill="1" applyBorder="1" applyAlignment="1">
      <alignment horizontal="center"/>
    </xf>
    <xf numFmtId="0" fontId="29" fillId="6" borderId="14" xfId="2" applyFont="1" applyFill="1" applyBorder="1" applyAlignment="1">
      <alignment horizontal="center"/>
    </xf>
    <xf numFmtId="0" fontId="29" fillId="6" borderId="13" xfId="2" applyFont="1" applyFill="1" applyBorder="1" applyAlignment="1">
      <alignment horizontal="center"/>
    </xf>
    <xf numFmtId="0" fontId="15" fillId="3" borderId="0" xfId="3" applyFont="1" applyFill="1" applyBorder="1" applyAlignment="1">
      <alignment horizontal="left" vertical="top" wrapText="1"/>
    </xf>
    <xf numFmtId="0" fontId="5" fillId="3" borderId="0" xfId="2" applyFont="1" applyFill="1" applyAlignment="1">
      <alignment horizontal="left" vertical="center" wrapText="1"/>
    </xf>
    <xf numFmtId="0" fontId="15" fillId="3" borderId="0" xfId="3" applyFont="1" applyFill="1" applyBorder="1" applyAlignment="1">
      <alignment horizontal="left" vertical="top" indent="5"/>
    </xf>
    <xf numFmtId="0" fontId="11" fillId="3" borderId="35" xfId="2" applyFont="1" applyFill="1" applyBorder="1" applyAlignment="1">
      <alignment horizontal="left" vertical="center" wrapText="1"/>
    </xf>
    <xf numFmtId="0" fontId="11" fillId="3" borderId="26" xfId="2" applyFont="1" applyFill="1" applyBorder="1" applyAlignment="1">
      <alignment horizontal="left" vertical="center" wrapText="1"/>
    </xf>
    <xf numFmtId="0" fontId="11" fillId="3" borderId="27" xfId="2" applyFont="1" applyFill="1" applyBorder="1" applyAlignment="1">
      <alignment horizontal="left" vertical="center" wrapText="1"/>
    </xf>
    <xf numFmtId="0" fontId="11" fillId="3" borderId="37" xfId="2" applyFont="1" applyFill="1" applyBorder="1" applyAlignment="1">
      <alignment horizontal="left" vertical="center" wrapText="1"/>
    </xf>
    <xf numFmtId="0" fontId="11" fillId="3" borderId="39" xfId="2" applyFont="1" applyFill="1" applyBorder="1" applyAlignment="1">
      <alignment horizontal="left" vertical="center" wrapText="1"/>
    </xf>
    <xf numFmtId="0" fontId="11" fillId="3" borderId="40" xfId="2" applyFont="1" applyFill="1" applyBorder="1" applyAlignment="1">
      <alignment horizontal="left" vertical="center" wrapText="1"/>
    </xf>
    <xf numFmtId="0" fontId="11" fillId="3" borderId="43" xfId="2" applyFont="1" applyFill="1" applyBorder="1" applyAlignment="1">
      <alignment horizontal="left" vertical="center" wrapText="1"/>
    </xf>
    <xf numFmtId="0" fontId="11" fillId="3" borderId="32" xfId="2" applyFont="1" applyFill="1" applyBorder="1" applyAlignment="1">
      <alignment horizontal="left" vertical="center" wrapText="1"/>
    </xf>
    <xf numFmtId="0" fontId="11" fillId="3" borderId="33" xfId="2" applyFont="1" applyFill="1" applyBorder="1" applyAlignment="1">
      <alignment horizontal="left" vertical="center" wrapText="1"/>
    </xf>
    <xf numFmtId="0" fontId="11" fillId="3" borderId="45" xfId="2" applyFont="1" applyFill="1" applyBorder="1" applyAlignment="1">
      <alignment horizontal="left" vertical="center" wrapText="1"/>
    </xf>
    <xf numFmtId="0" fontId="11" fillId="3" borderId="57" xfId="2" applyFont="1" applyFill="1" applyBorder="1" applyAlignment="1">
      <alignment horizontal="left" vertical="center" wrapText="1"/>
    </xf>
    <xf numFmtId="0" fontId="11" fillId="3" borderId="58" xfId="2" applyFont="1" applyFill="1" applyBorder="1" applyAlignment="1">
      <alignment horizontal="left" vertical="center" wrapText="1"/>
    </xf>
    <xf numFmtId="0" fontId="8" fillId="3" borderId="15" xfId="2" applyFont="1" applyFill="1" applyBorder="1" applyAlignment="1">
      <alignment horizontal="left"/>
    </xf>
    <xf numFmtId="0" fontId="8" fillId="3" borderId="16" xfId="2" applyFont="1" applyFill="1" applyBorder="1" applyAlignment="1">
      <alignment horizontal="left"/>
    </xf>
    <xf numFmtId="0" fontId="8" fillId="3" borderId="17" xfId="2" applyFont="1" applyFill="1" applyBorder="1" applyAlignment="1">
      <alignment horizontal="left"/>
    </xf>
    <xf numFmtId="0" fontId="11" fillId="3" borderId="20" xfId="2" applyFont="1" applyFill="1" applyBorder="1" applyAlignment="1">
      <alignment horizontal="left" vertical="center" wrapText="1"/>
    </xf>
    <xf numFmtId="0" fontId="11" fillId="3" borderId="21" xfId="2" applyFont="1" applyFill="1" applyBorder="1" applyAlignment="1">
      <alignment horizontal="left" vertical="center" wrapText="1"/>
    </xf>
    <xf numFmtId="0" fontId="11" fillId="3" borderId="22" xfId="2" applyFont="1" applyFill="1" applyBorder="1" applyAlignment="1">
      <alignment horizontal="left" vertical="center" wrapText="1"/>
    </xf>
    <xf numFmtId="0" fontId="0" fillId="0" borderId="0" xfId="0" applyFont="1" applyBorder="1" applyAlignment="1">
      <alignment vertical="top"/>
    </xf>
    <xf numFmtId="0" fontId="0" fillId="0" borderId="0" xfId="0" applyBorder="1" applyAlignment="1"/>
    <xf numFmtId="0" fontId="0" fillId="0" borderId="0" xfId="0" applyBorder="1" applyAlignment="1">
      <alignment horizontal="center" vertical="center" wrapText="1"/>
    </xf>
    <xf numFmtId="165" fontId="0" fillId="0" borderId="0" xfId="6" applyNumberFormat="1" applyFont="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xf>
    <xf numFmtId="1" fontId="0" fillId="0" borderId="0" xfId="0" applyNumberFormat="1" applyBorder="1" applyAlignment="1">
      <alignment horizontal="center"/>
    </xf>
  </cellXfs>
  <cellStyles count="7">
    <cellStyle name="Comma 2" xfId="1" xr:uid="{00000000-0005-0000-0000-000000000000}"/>
    <cellStyle name="Comma 2 2" xfId="6" xr:uid="{00000000-0005-0000-0000-000001000000}"/>
    <cellStyle name="Comma 3" xfId="4" xr:uid="{00000000-0005-0000-0000-000002000000}"/>
    <cellStyle name="Normal" xfId="0" builtinId="0"/>
    <cellStyle name="Normal 2 29" xfId="3" xr:uid="{00000000-0005-0000-0000-000004000000}"/>
    <cellStyle name="Normal 3" xfId="2" xr:uid="{00000000-0005-0000-0000-000005000000}"/>
    <cellStyle name="Percent 2" xfId="5" xr:uid="{00000000-0005-0000-0000-00000600000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85725</xdr:colOff>
      <xdr:row>1</xdr:row>
      <xdr:rowOff>1</xdr:rowOff>
    </xdr:from>
    <xdr:to>
      <xdr:col>6</xdr:col>
      <xdr:colOff>882650</xdr:colOff>
      <xdr:row>2</xdr:row>
      <xdr:rowOff>11513</xdr:rowOff>
    </xdr:to>
    <xdr:pic>
      <xdr:nvPicPr>
        <xdr:cNvPr id="2" name="Picture 1" descr="http://giemdp.com.ar/w/images/Pluspetrol%20logo.jp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27925" y="190501"/>
          <a:ext cx="1539875" cy="544912"/>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windows\TEMP\AFES\PTER11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
      <sheetName val="INFREP"/>
    </sheetNames>
    <sheetDataSet>
      <sheetData sheetId="0" refreshError="1"/>
      <sheetData sheetId="1" refreshError="1"/>
    </sheetDataSet>
  </externalBook>
</externalLink>
</file>

<file path=xl/persons/person.xml><?xml version="1.0" encoding="utf-8"?>
<personList xmlns="http://schemas.microsoft.com/office/spreadsheetml/2018/threadedcomments" xmlns:x="http://schemas.openxmlformats.org/spreadsheetml/2006/main">
  <person displayName="Gisella Candia" id="{97984159-658B-4BA6-8CA3-4033242DB476}" userId="S::gcandia@pluspetrol.net::1f68b53d-a535-4eb1-b65a-561d4ad097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7" dT="2024-02-06T19:17:44.96" personId="{97984159-658B-4BA6-8CA3-4033242DB476}" id="{88F2011C-DE28-4061-B41E-892D22AF1789}">
    <text>Incluye la TPF</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1:M47"/>
  <sheetViews>
    <sheetView showGridLines="0" tabSelected="1" topLeftCell="A16" workbookViewId="0">
      <selection activeCell="C49" sqref="C49"/>
    </sheetView>
  </sheetViews>
  <sheetFormatPr baseColWidth="10" defaultColWidth="9.140625" defaultRowHeight="15" x14ac:dyDescent="0.25"/>
  <cols>
    <col min="1" max="1" width="2.85546875" customWidth="1"/>
    <col min="2" max="2" width="46.28515625" customWidth="1"/>
    <col min="3" max="3" width="17.7109375" customWidth="1"/>
    <col min="4" max="4" width="18.7109375" customWidth="1"/>
    <col min="5" max="5" width="30.140625" customWidth="1"/>
    <col min="6" max="6" width="10.5703125" customWidth="1"/>
    <col min="7" max="7" width="17.28515625" bestFit="1" customWidth="1"/>
    <col min="8" max="8" width="10.5703125" customWidth="1"/>
    <col min="9" max="9" width="18.85546875" bestFit="1" customWidth="1"/>
    <col min="10" max="11" width="16" customWidth="1"/>
    <col min="12" max="12" width="11.5703125" bestFit="1" customWidth="1"/>
    <col min="13" max="13" width="14.5703125" bestFit="1" customWidth="1"/>
  </cols>
  <sheetData>
    <row r="1" spans="2:7" ht="15.75" thickBot="1" x14ac:dyDescent="0.3"/>
    <row r="2" spans="2:7" ht="42" customHeight="1" thickTop="1" thickBot="1" x14ac:dyDescent="0.3">
      <c r="B2" s="190" t="s">
        <v>106</v>
      </c>
      <c r="C2" s="191"/>
      <c r="D2" s="191"/>
      <c r="E2" s="192"/>
    </row>
    <row r="3" spans="2:7" x14ac:dyDescent="0.25">
      <c r="B3" s="102"/>
      <c r="C3" s="102"/>
      <c r="D3" s="102"/>
      <c r="E3" s="102"/>
      <c r="F3" s="103"/>
      <c r="G3" s="103"/>
    </row>
    <row r="4" spans="2:7" ht="15.75" x14ac:dyDescent="0.25">
      <c r="B4" s="104" t="s">
        <v>86</v>
      </c>
      <c r="C4" s="200"/>
      <c r="D4" s="200"/>
      <c r="E4" s="200"/>
      <c r="F4" s="200"/>
      <c r="G4" s="201"/>
    </row>
    <row r="5" spans="2:7" ht="15.75" x14ac:dyDescent="0.25">
      <c r="B5" s="104" t="s">
        <v>87</v>
      </c>
      <c r="C5" s="200"/>
      <c r="D5" s="200"/>
      <c r="E5" s="200"/>
      <c r="F5" s="200"/>
      <c r="G5" s="201"/>
    </row>
    <row r="6" spans="2:7" ht="15.75" x14ac:dyDescent="0.25">
      <c r="B6" s="104" t="s">
        <v>88</v>
      </c>
      <c r="C6" s="105"/>
      <c r="D6" s="105"/>
      <c r="E6" s="105"/>
      <c r="F6" s="106" t="s">
        <v>89</v>
      </c>
      <c r="G6" s="107"/>
    </row>
    <row r="7" spans="2:7" ht="15.75" x14ac:dyDescent="0.25">
      <c r="B7" s="104" t="s">
        <v>90</v>
      </c>
      <c r="C7" s="105"/>
      <c r="D7" s="105"/>
      <c r="E7" s="105"/>
      <c r="F7" s="105"/>
      <c r="G7" s="107"/>
    </row>
    <row r="8" spans="2:7" ht="15.75" x14ac:dyDescent="0.25">
      <c r="B8" s="108"/>
      <c r="C8" s="108"/>
      <c r="D8" s="108"/>
      <c r="E8" s="108"/>
    </row>
    <row r="9" spans="2:7" x14ac:dyDescent="0.25">
      <c r="B9" s="109" t="s">
        <v>95</v>
      </c>
      <c r="C9" s="110"/>
      <c r="D9" s="110"/>
      <c r="E9" s="110"/>
      <c r="F9" s="111"/>
      <c r="G9" s="111"/>
    </row>
    <row r="10" spans="2:7" x14ac:dyDescent="0.25">
      <c r="B10" s="112" t="s">
        <v>91</v>
      </c>
      <c r="C10" s="110"/>
      <c r="D10" s="110"/>
      <c r="E10" s="110"/>
      <c r="F10" s="111"/>
      <c r="G10" s="111"/>
    </row>
    <row r="11" spans="2:7" x14ac:dyDescent="0.25">
      <c r="B11" s="115" t="s">
        <v>103</v>
      </c>
      <c r="C11" s="110"/>
      <c r="D11" s="110"/>
      <c r="E11" s="110"/>
      <c r="F11" s="111"/>
      <c r="G11" s="111"/>
    </row>
    <row r="12" spans="2:7" x14ac:dyDescent="0.25">
      <c r="B12" s="115" t="s">
        <v>104</v>
      </c>
      <c r="C12" s="110"/>
      <c r="D12" s="110"/>
      <c r="E12" s="110"/>
      <c r="F12" s="111"/>
      <c r="G12" s="111"/>
    </row>
    <row r="13" spans="2:7" x14ac:dyDescent="0.25">
      <c r="B13" s="115" t="s">
        <v>102</v>
      </c>
      <c r="C13" s="110"/>
      <c r="D13" s="110"/>
      <c r="E13" s="110"/>
      <c r="F13" s="111"/>
      <c r="G13" s="111"/>
    </row>
    <row r="14" spans="2:7" x14ac:dyDescent="0.25">
      <c r="B14" s="112" t="s">
        <v>93</v>
      </c>
      <c r="C14" s="110"/>
      <c r="D14" s="110"/>
      <c r="E14" s="110"/>
      <c r="F14" s="111"/>
      <c r="G14" s="111"/>
    </row>
    <row r="15" spans="2:7" x14ac:dyDescent="0.25">
      <c r="B15" s="115" t="s">
        <v>96</v>
      </c>
      <c r="C15" s="110"/>
      <c r="D15" s="110"/>
      <c r="E15" s="110"/>
      <c r="F15" s="111"/>
      <c r="G15" s="111"/>
    </row>
    <row r="16" spans="2:7" x14ac:dyDescent="0.25">
      <c r="B16" s="112" t="s">
        <v>94</v>
      </c>
      <c r="C16" s="110"/>
      <c r="D16" s="110"/>
      <c r="E16" s="110"/>
      <c r="F16" s="111"/>
      <c r="G16" s="111"/>
    </row>
    <row r="17" spans="2:13" x14ac:dyDescent="0.25">
      <c r="B17" s="115" t="s">
        <v>105</v>
      </c>
      <c r="C17" s="110"/>
      <c r="D17" s="110"/>
      <c r="E17" s="110"/>
      <c r="F17" s="111"/>
      <c r="G17" s="111"/>
    </row>
    <row r="18" spans="2:13" ht="15.75" x14ac:dyDescent="0.25">
      <c r="B18" s="113"/>
      <c r="C18" s="114"/>
      <c r="D18" s="114"/>
      <c r="E18" s="114"/>
    </row>
    <row r="19" spans="2:13" ht="18.75" x14ac:dyDescent="0.3">
      <c r="B19" s="137" t="s">
        <v>92</v>
      </c>
      <c r="C19" s="137"/>
      <c r="D19" s="137"/>
      <c r="E19" s="137"/>
      <c r="F19" s="137"/>
      <c r="G19" s="137"/>
      <c r="H19" s="137"/>
      <c r="I19" s="137"/>
      <c r="J19" s="137"/>
      <c r="K19" s="137"/>
    </row>
    <row r="20" spans="2:13" ht="15.75" thickBot="1" x14ac:dyDescent="0.3"/>
    <row r="21" spans="2:13" ht="19.5" thickBot="1" x14ac:dyDescent="0.35">
      <c r="B21" s="116" t="s">
        <v>85</v>
      </c>
    </row>
    <row r="22" spans="2:13" s="140" customFormat="1" x14ac:dyDescent="0.25">
      <c r="K22" s="194"/>
      <c r="L22" s="194"/>
      <c r="M22" s="194"/>
    </row>
    <row r="23" spans="2:13" s="140" customFormat="1" ht="45" x14ac:dyDescent="0.25">
      <c r="B23" s="164" t="s">
        <v>0</v>
      </c>
      <c r="C23" s="165" t="s">
        <v>115</v>
      </c>
      <c r="D23" s="165" t="s">
        <v>116</v>
      </c>
      <c r="E23" s="165" t="s">
        <v>114</v>
      </c>
      <c r="F23" s="164" t="s">
        <v>2</v>
      </c>
      <c r="G23" s="164" t="s">
        <v>3</v>
      </c>
      <c r="H23" s="164" t="s">
        <v>4</v>
      </c>
      <c r="I23" s="164" t="s">
        <v>97</v>
      </c>
      <c r="J23" s="165" t="s">
        <v>136</v>
      </c>
      <c r="K23" s="165" t="s">
        <v>137</v>
      </c>
      <c r="L23" s="161"/>
      <c r="M23" s="161"/>
    </row>
    <row r="24" spans="2:13" s="140" customFormat="1" x14ac:dyDescent="0.25">
      <c r="B24" s="148" t="s">
        <v>107</v>
      </c>
      <c r="C24" s="150"/>
      <c r="D24" s="176"/>
      <c r="E24" s="151" t="s">
        <v>129</v>
      </c>
      <c r="F24" s="178"/>
      <c r="G24" s="151" t="s">
        <v>6</v>
      </c>
      <c r="H24" s="152"/>
      <c r="I24" s="151" t="s">
        <v>7</v>
      </c>
      <c r="J24" s="151" t="s">
        <v>135</v>
      </c>
      <c r="K24" s="181" t="s">
        <v>135</v>
      </c>
      <c r="L24" s="162"/>
      <c r="M24" s="163"/>
    </row>
    <row r="25" spans="2:13" s="140" customFormat="1" x14ac:dyDescent="0.25">
      <c r="B25" s="141" t="s">
        <v>8</v>
      </c>
      <c r="C25" s="142"/>
      <c r="D25" s="177"/>
      <c r="E25" s="139" t="s">
        <v>132</v>
      </c>
      <c r="F25" s="144"/>
      <c r="G25" s="139" t="s">
        <v>6</v>
      </c>
      <c r="H25" s="143"/>
      <c r="I25" s="139" t="s">
        <v>7</v>
      </c>
      <c r="J25" s="139" t="s">
        <v>135</v>
      </c>
      <c r="K25" s="182" t="s">
        <v>135</v>
      </c>
      <c r="L25" s="162"/>
      <c r="M25" s="163"/>
    </row>
    <row r="26" spans="2:13" s="140" customFormat="1" x14ac:dyDescent="0.25">
      <c r="B26" s="141" t="s">
        <v>133</v>
      </c>
      <c r="C26" s="142"/>
      <c r="D26" s="177"/>
      <c r="E26" s="180" t="s">
        <v>134</v>
      </c>
      <c r="F26" s="144"/>
      <c r="G26" s="139" t="s">
        <v>9</v>
      </c>
      <c r="H26" s="143"/>
      <c r="I26" s="139" t="s">
        <v>7</v>
      </c>
      <c r="J26" s="139" t="s">
        <v>135</v>
      </c>
      <c r="K26" s="182" t="s">
        <v>135</v>
      </c>
      <c r="L26" s="162"/>
      <c r="M26" s="163"/>
    </row>
    <row r="27" spans="2:13" s="140" customFormat="1" x14ac:dyDescent="0.25">
      <c r="B27" s="141" t="s">
        <v>109</v>
      </c>
      <c r="C27" s="142"/>
      <c r="D27" s="177"/>
      <c r="E27" s="139" t="s">
        <v>131</v>
      </c>
      <c r="F27" s="144"/>
      <c r="G27" s="139" t="s">
        <v>6</v>
      </c>
      <c r="H27" s="143"/>
      <c r="I27" s="139" t="s">
        <v>7</v>
      </c>
      <c r="J27" s="139">
        <f>1860+2260</f>
        <v>4120</v>
      </c>
      <c r="K27" s="183">
        <v>1860</v>
      </c>
      <c r="L27" s="162"/>
      <c r="M27" s="163"/>
    </row>
    <row r="28" spans="2:13" s="140" customFormat="1" ht="45" x14ac:dyDescent="0.25">
      <c r="B28" s="149" t="s">
        <v>108</v>
      </c>
      <c r="C28" s="153"/>
      <c r="D28" s="174"/>
      <c r="E28" s="179" t="s">
        <v>130</v>
      </c>
      <c r="F28" s="175"/>
      <c r="G28" s="154" t="s">
        <v>6</v>
      </c>
      <c r="H28" s="155"/>
      <c r="I28" s="154" t="s">
        <v>7</v>
      </c>
      <c r="J28" s="154">
        <v>62</v>
      </c>
      <c r="K28" s="154">
        <v>62</v>
      </c>
      <c r="L28" s="162"/>
      <c r="M28" s="163"/>
    </row>
    <row r="29" spans="2:13" ht="15.75" thickBot="1" x14ac:dyDescent="0.3">
      <c r="B29" s="2"/>
      <c r="C29" s="3"/>
      <c r="D29" s="2"/>
      <c r="E29" s="3"/>
      <c r="F29" s="4"/>
      <c r="G29" s="5"/>
      <c r="K29" s="118"/>
    </row>
    <row r="30" spans="2:13" ht="19.5" thickBot="1" x14ac:dyDescent="0.35">
      <c r="B30" s="116" t="s">
        <v>84</v>
      </c>
      <c r="C30" s="3"/>
      <c r="D30" s="2"/>
      <c r="E30" s="3"/>
      <c r="F30" s="4"/>
      <c r="G30" s="5"/>
    </row>
    <row r="31" spans="2:13" x14ac:dyDescent="0.25">
      <c r="B31" s="2"/>
      <c r="C31" s="3"/>
      <c r="D31" s="2"/>
      <c r="E31" s="3"/>
      <c r="F31" s="4"/>
      <c r="G31" s="198" t="s">
        <v>101</v>
      </c>
      <c r="H31" s="199"/>
    </row>
    <row r="32" spans="2:13" x14ac:dyDescent="0.25">
      <c r="B32" s="196" t="s">
        <v>16</v>
      </c>
      <c r="C32" s="197"/>
      <c r="D32" s="15" t="s">
        <v>4</v>
      </c>
      <c r="E32" s="146" t="s">
        <v>97</v>
      </c>
      <c r="F32" s="1"/>
      <c r="G32" s="16" t="s">
        <v>4</v>
      </c>
      <c r="H32" s="16" t="s">
        <v>5</v>
      </c>
    </row>
    <row r="33" spans="2:10" x14ac:dyDescent="0.25">
      <c r="B33" s="121" t="s">
        <v>10</v>
      </c>
      <c r="C33" s="87"/>
      <c r="D33" s="6"/>
      <c r="E33" s="10" t="s">
        <v>14</v>
      </c>
      <c r="F33" s="8"/>
      <c r="G33" s="96"/>
      <c r="H33" s="10" t="s">
        <v>18</v>
      </c>
    </row>
    <row r="34" spans="2:10" x14ac:dyDescent="0.25">
      <c r="B34" s="122" t="s">
        <v>110</v>
      </c>
      <c r="C34" s="88"/>
      <c r="D34" s="7"/>
      <c r="E34" s="11" t="s">
        <v>14</v>
      </c>
      <c r="F34" s="9"/>
      <c r="G34" s="98"/>
      <c r="H34" s="11" t="s">
        <v>18</v>
      </c>
    </row>
    <row r="35" spans="2:10" x14ac:dyDescent="0.25">
      <c r="B35" s="122" t="s">
        <v>111</v>
      </c>
      <c r="C35" s="88"/>
      <c r="D35" s="7"/>
      <c r="E35" s="11" t="s">
        <v>14</v>
      </c>
      <c r="F35" s="9"/>
      <c r="G35" s="98"/>
      <c r="H35" s="11" t="s">
        <v>18</v>
      </c>
    </row>
    <row r="36" spans="2:10" x14ac:dyDescent="0.25">
      <c r="B36" s="122" t="s">
        <v>138</v>
      </c>
      <c r="C36" s="88"/>
      <c r="D36" s="7"/>
      <c r="E36" s="11" t="s">
        <v>14</v>
      </c>
      <c r="F36" s="9"/>
      <c r="G36" s="98"/>
      <c r="H36" s="11" t="s">
        <v>18</v>
      </c>
    </row>
    <row r="37" spans="2:10" x14ac:dyDescent="0.25">
      <c r="B37" s="123" t="s">
        <v>112</v>
      </c>
      <c r="C37" s="89"/>
      <c r="D37" s="156"/>
      <c r="E37" s="12" t="s">
        <v>14</v>
      </c>
      <c r="F37" s="9"/>
      <c r="G37" s="157"/>
      <c r="H37" s="12" t="s">
        <v>18</v>
      </c>
    </row>
    <row r="38" spans="2:10" ht="15.75" thickBot="1" x14ac:dyDescent="0.3">
      <c r="B38" s="2"/>
    </row>
    <row r="39" spans="2:10" ht="19.5" thickBot="1" x14ac:dyDescent="0.35">
      <c r="B39" s="116" t="s">
        <v>79</v>
      </c>
      <c r="I39" s="3"/>
      <c r="J39" s="3"/>
    </row>
    <row r="40" spans="2:10" x14ac:dyDescent="0.25">
      <c r="B40" s="2"/>
      <c r="C40" s="193"/>
      <c r="D40" s="193"/>
      <c r="E40" s="193"/>
      <c r="F40" s="193"/>
      <c r="G40" s="193"/>
      <c r="I40" s="195"/>
      <c r="J40" s="195"/>
    </row>
    <row r="41" spans="2:10" x14ac:dyDescent="0.25">
      <c r="B41" s="147" t="s">
        <v>16</v>
      </c>
      <c r="C41" s="147" t="s">
        <v>113</v>
      </c>
      <c r="D41" s="16" t="s">
        <v>4</v>
      </c>
      <c r="E41" s="16" t="s">
        <v>97</v>
      </c>
      <c r="F41" s="16" t="s">
        <v>4</v>
      </c>
      <c r="G41" s="16" t="s">
        <v>97</v>
      </c>
      <c r="I41" s="9"/>
      <c r="J41" s="9"/>
    </row>
    <row r="42" spans="2:10" x14ac:dyDescent="0.25">
      <c r="B42" s="119" t="s">
        <v>142</v>
      </c>
      <c r="C42" s="184" t="s">
        <v>139</v>
      </c>
      <c r="D42" s="96"/>
      <c r="E42" s="10" t="s">
        <v>14</v>
      </c>
      <c r="F42" s="101" t="s">
        <v>83</v>
      </c>
      <c r="G42" s="145"/>
      <c r="I42" s="159"/>
      <c r="J42" s="160"/>
    </row>
    <row r="43" spans="2:10" x14ac:dyDescent="0.25">
      <c r="B43" s="120" t="s">
        <v>11</v>
      </c>
      <c r="C43" s="185" t="s">
        <v>140</v>
      </c>
      <c r="D43" s="97"/>
      <c r="E43" s="11" t="s">
        <v>14</v>
      </c>
      <c r="F43" s="99"/>
      <c r="G43" s="13" t="s">
        <v>15</v>
      </c>
      <c r="I43" s="117"/>
      <c r="J43" s="160"/>
    </row>
    <row r="44" spans="2:10" x14ac:dyDescent="0.25">
      <c r="B44" s="120" t="s">
        <v>12</v>
      </c>
      <c r="C44" s="185" t="s">
        <v>140</v>
      </c>
      <c r="D44" s="98"/>
      <c r="E44" s="11" t="s">
        <v>14</v>
      </c>
      <c r="F44" s="100"/>
      <c r="G44" s="13" t="s">
        <v>15</v>
      </c>
      <c r="I44" s="117"/>
      <c r="J44" s="160"/>
    </row>
    <row r="45" spans="2:10" x14ac:dyDescent="0.25">
      <c r="B45" s="158" t="s">
        <v>13</v>
      </c>
      <c r="C45" s="186" t="s">
        <v>143</v>
      </c>
      <c r="D45" s="157"/>
      <c r="E45" s="12" t="s">
        <v>14</v>
      </c>
      <c r="F45" s="187"/>
      <c r="G45" s="14" t="s">
        <v>15</v>
      </c>
      <c r="I45" s="117"/>
      <c r="J45" s="160"/>
    </row>
    <row r="46" spans="2:10" x14ac:dyDescent="0.25">
      <c r="I46" s="3"/>
      <c r="J46" s="3"/>
    </row>
    <row r="47" spans="2:10" x14ac:dyDescent="0.25">
      <c r="I47" s="3"/>
      <c r="J47" s="3"/>
    </row>
  </sheetData>
  <mergeCells count="8">
    <mergeCell ref="B2:E2"/>
    <mergeCell ref="C40:G40"/>
    <mergeCell ref="K22:M22"/>
    <mergeCell ref="I40:J40"/>
    <mergeCell ref="B32:C32"/>
    <mergeCell ref="G31:H31"/>
    <mergeCell ref="C5:G5"/>
    <mergeCell ref="C4:G4"/>
  </mergeCells>
  <conditionalFormatting sqref="C4:C5">
    <cfRule type="containsBlanks" dxfId="0" priority="1">
      <formula>LEN(TRIM(C4))=0</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302"/>
  <sheetViews>
    <sheetView showGridLines="0" workbookViewId="0">
      <selection activeCell="L30" sqref="L30"/>
    </sheetView>
  </sheetViews>
  <sheetFormatPr baseColWidth="10" defaultColWidth="9.140625" defaultRowHeight="15" x14ac:dyDescent="0.25"/>
  <cols>
    <col min="1" max="1" width="2.85546875" customWidth="1"/>
    <col min="2" max="2" width="23.5703125" customWidth="1"/>
    <col min="3" max="4" width="8.7109375" customWidth="1"/>
    <col min="9" max="9" width="8.7109375" customWidth="1"/>
  </cols>
  <sheetData>
    <row r="2" spans="2:12" ht="15.75" x14ac:dyDescent="0.25">
      <c r="B2" s="138" t="s">
        <v>119</v>
      </c>
      <c r="C2" s="138"/>
      <c r="D2" s="138"/>
      <c r="E2" s="138"/>
      <c r="F2" s="138"/>
      <c r="G2" s="138"/>
      <c r="H2" s="138"/>
      <c r="I2" s="138"/>
      <c r="J2" s="138"/>
      <c r="K2" s="138"/>
      <c r="L2" s="138"/>
    </row>
    <row r="4" spans="2:12" x14ac:dyDescent="0.25">
      <c r="B4" s="167"/>
      <c r="C4" s="202" t="s">
        <v>120</v>
      </c>
      <c r="D4" s="203"/>
      <c r="E4" s="203"/>
      <c r="F4" s="204"/>
      <c r="G4" s="202" t="s">
        <v>121</v>
      </c>
      <c r="H4" s="204"/>
      <c r="I4" s="202" t="s">
        <v>117</v>
      </c>
      <c r="J4" s="204"/>
      <c r="K4" s="202" t="s">
        <v>118</v>
      </c>
      <c r="L4" s="204"/>
    </row>
    <row r="5" spans="2:12" ht="30" x14ac:dyDescent="0.25">
      <c r="B5" s="168"/>
      <c r="C5" s="169" t="s">
        <v>122</v>
      </c>
      <c r="D5" s="169" t="s">
        <v>123</v>
      </c>
      <c r="E5" s="169" t="s">
        <v>124</v>
      </c>
      <c r="F5" s="169" t="s">
        <v>125</v>
      </c>
      <c r="G5" s="169" t="s">
        <v>122</v>
      </c>
      <c r="H5" s="169" t="s">
        <v>123</v>
      </c>
      <c r="I5" s="169" t="s">
        <v>122</v>
      </c>
      <c r="J5" s="169" t="s">
        <v>123</v>
      </c>
      <c r="K5" s="169" t="s">
        <v>122</v>
      </c>
      <c r="L5" s="169" t="s">
        <v>123</v>
      </c>
    </row>
    <row r="6" spans="2:12" ht="45" x14ac:dyDescent="0.25">
      <c r="B6" s="168"/>
      <c r="C6" s="169" t="s">
        <v>126</v>
      </c>
      <c r="D6" s="169" t="s">
        <v>127</v>
      </c>
      <c r="E6" s="169" t="s">
        <v>128</v>
      </c>
      <c r="F6" s="169" t="s">
        <v>126</v>
      </c>
      <c r="G6" s="169" t="s">
        <v>126</v>
      </c>
      <c r="H6" s="169" t="s">
        <v>127</v>
      </c>
      <c r="I6" s="169" t="s">
        <v>126</v>
      </c>
      <c r="J6" s="169" t="s">
        <v>127</v>
      </c>
      <c r="K6" s="169" t="s">
        <v>126</v>
      </c>
      <c r="L6" s="169" t="s">
        <v>127</v>
      </c>
    </row>
    <row r="7" spans="2:12" x14ac:dyDescent="0.25">
      <c r="B7" s="170">
        <v>45352</v>
      </c>
      <c r="C7" s="171">
        <v>0</v>
      </c>
      <c r="D7" s="171">
        <v>0</v>
      </c>
      <c r="E7" s="172">
        <v>0.42637000000000003</v>
      </c>
      <c r="F7" s="171">
        <v>0</v>
      </c>
      <c r="G7" s="171">
        <v>0</v>
      </c>
      <c r="H7" s="171">
        <v>0</v>
      </c>
      <c r="I7" s="171">
        <v>0</v>
      </c>
      <c r="J7" s="171">
        <v>0</v>
      </c>
      <c r="K7" s="171">
        <v>0</v>
      </c>
      <c r="L7" s="171">
        <v>0</v>
      </c>
    </row>
    <row r="8" spans="2:12" x14ac:dyDescent="0.25">
      <c r="B8" s="170">
        <v>45383</v>
      </c>
      <c r="C8" s="171">
        <v>10</v>
      </c>
      <c r="D8" s="171">
        <v>132</v>
      </c>
      <c r="E8" s="172">
        <v>0.31264999999999998</v>
      </c>
      <c r="F8" s="173">
        <v>41.269799999999996</v>
      </c>
      <c r="G8" s="171">
        <v>10</v>
      </c>
      <c r="H8" s="171">
        <v>132</v>
      </c>
      <c r="I8" s="171">
        <v>0</v>
      </c>
      <c r="J8" s="171">
        <v>0</v>
      </c>
      <c r="K8" s="171">
        <v>0</v>
      </c>
      <c r="L8" s="171">
        <v>0</v>
      </c>
    </row>
    <row r="9" spans="2:12" x14ac:dyDescent="0.25">
      <c r="B9" s="170">
        <v>45413</v>
      </c>
      <c r="C9" s="171">
        <v>24</v>
      </c>
      <c r="D9" s="171">
        <v>302</v>
      </c>
      <c r="E9" s="172">
        <v>0.22441</v>
      </c>
      <c r="F9" s="173">
        <v>67.771820000000005</v>
      </c>
      <c r="G9" s="171">
        <v>24</v>
      </c>
      <c r="H9" s="171">
        <v>302</v>
      </c>
      <c r="I9" s="171">
        <v>0</v>
      </c>
      <c r="J9" s="171">
        <v>0</v>
      </c>
      <c r="K9" s="171">
        <v>0</v>
      </c>
      <c r="L9" s="171">
        <v>0</v>
      </c>
    </row>
    <row r="10" spans="2:12" x14ac:dyDescent="0.25">
      <c r="B10" s="170">
        <v>45444</v>
      </c>
      <c r="C10" s="171">
        <v>30</v>
      </c>
      <c r="D10" s="171">
        <v>374</v>
      </c>
      <c r="E10" s="172">
        <v>0.18398</v>
      </c>
      <c r="F10" s="173">
        <v>68.808520000000001</v>
      </c>
      <c r="G10" s="171">
        <v>30</v>
      </c>
      <c r="H10" s="171">
        <v>374</v>
      </c>
      <c r="I10" s="171">
        <v>0</v>
      </c>
      <c r="J10" s="171">
        <v>0</v>
      </c>
      <c r="K10" s="171">
        <v>0</v>
      </c>
      <c r="L10" s="171">
        <v>0</v>
      </c>
    </row>
    <row r="11" spans="2:12" x14ac:dyDescent="0.25">
      <c r="B11" s="170">
        <v>45474</v>
      </c>
      <c r="C11" s="171">
        <v>148</v>
      </c>
      <c r="D11" s="171">
        <v>507</v>
      </c>
      <c r="E11" s="172">
        <v>0.16205</v>
      </c>
      <c r="F11" s="173">
        <v>82.159350000000003</v>
      </c>
      <c r="G11" s="171">
        <v>28</v>
      </c>
      <c r="H11" s="171">
        <v>349</v>
      </c>
      <c r="I11" s="171">
        <v>120</v>
      </c>
      <c r="J11" s="171">
        <v>158</v>
      </c>
      <c r="K11" s="171">
        <v>0</v>
      </c>
      <c r="L11" s="171">
        <v>0</v>
      </c>
    </row>
    <row r="12" spans="2:12" x14ac:dyDescent="0.25">
      <c r="B12" s="170">
        <v>45505</v>
      </c>
      <c r="C12" s="171">
        <v>200</v>
      </c>
      <c r="D12" s="171">
        <v>506</v>
      </c>
      <c r="E12" s="172">
        <v>0.14832999999999999</v>
      </c>
      <c r="F12" s="173">
        <v>75.05498</v>
      </c>
      <c r="G12" s="171">
        <v>22</v>
      </c>
      <c r="H12" s="171">
        <v>270</v>
      </c>
      <c r="I12" s="171">
        <v>178</v>
      </c>
      <c r="J12" s="171">
        <v>236</v>
      </c>
      <c r="K12" s="171">
        <v>0</v>
      </c>
      <c r="L12" s="171">
        <v>0</v>
      </c>
    </row>
    <row r="13" spans="2:12" x14ac:dyDescent="0.25">
      <c r="B13" s="170">
        <v>45536</v>
      </c>
      <c r="C13" s="171">
        <v>206</v>
      </c>
      <c r="D13" s="171">
        <v>506</v>
      </c>
      <c r="E13" s="172">
        <v>0.13857</v>
      </c>
      <c r="F13" s="173">
        <v>70.116420000000005</v>
      </c>
      <c r="G13" s="171">
        <v>22</v>
      </c>
      <c r="H13" s="171">
        <v>263</v>
      </c>
      <c r="I13" s="171">
        <v>184</v>
      </c>
      <c r="J13" s="171">
        <v>243</v>
      </c>
      <c r="K13" s="171">
        <v>0</v>
      </c>
      <c r="L13" s="171">
        <v>0</v>
      </c>
    </row>
    <row r="14" spans="2:12" x14ac:dyDescent="0.25">
      <c r="B14" s="170">
        <v>45566</v>
      </c>
      <c r="C14" s="171">
        <v>187</v>
      </c>
      <c r="D14" s="171">
        <v>506</v>
      </c>
      <c r="E14" s="172">
        <v>0.13136</v>
      </c>
      <c r="F14" s="173">
        <v>66.468159999999997</v>
      </c>
      <c r="G14" s="171">
        <v>0</v>
      </c>
      <c r="H14" s="171">
        <v>0</v>
      </c>
      <c r="I14" s="171">
        <v>163</v>
      </c>
      <c r="J14" s="171">
        <v>216</v>
      </c>
      <c r="K14" s="171">
        <v>24</v>
      </c>
      <c r="L14" s="171">
        <v>290</v>
      </c>
    </row>
    <row r="15" spans="2:12" x14ac:dyDescent="0.25">
      <c r="B15" s="170">
        <v>45597</v>
      </c>
      <c r="C15" s="171">
        <v>172</v>
      </c>
      <c r="D15" s="171">
        <v>506</v>
      </c>
      <c r="E15" s="172">
        <v>0.12587000000000001</v>
      </c>
      <c r="F15" s="173">
        <v>63.690220000000004</v>
      </c>
      <c r="G15" s="171">
        <v>0</v>
      </c>
      <c r="H15" s="171">
        <v>0</v>
      </c>
      <c r="I15" s="171">
        <v>146</v>
      </c>
      <c r="J15" s="171">
        <v>193</v>
      </c>
      <c r="K15" s="171">
        <v>26</v>
      </c>
      <c r="L15" s="171">
        <v>313</v>
      </c>
    </row>
    <row r="16" spans="2:12" x14ac:dyDescent="0.25">
      <c r="B16" s="170">
        <v>45627</v>
      </c>
      <c r="C16" s="171">
        <v>159</v>
      </c>
      <c r="D16" s="171">
        <v>508</v>
      </c>
      <c r="E16" s="172">
        <v>0.12153</v>
      </c>
      <c r="F16" s="173">
        <v>61.73724</v>
      </c>
      <c r="G16" s="171">
        <v>0</v>
      </c>
      <c r="H16" s="171">
        <v>0</v>
      </c>
      <c r="I16" s="171">
        <v>132</v>
      </c>
      <c r="J16" s="171">
        <v>175</v>
      </c>
      <c r="K16" s="171">
        <v>27</v>
      </c>
      <c r="L16" s="171">
        <v>333</v>
      </c>
    </row>
    <row r="18" spans="2:12" x14ac:dyDescent="0.25">
      <c r="B18" s="205" t="s">
        <v>141</v>
      </c>
      <c r="C18" s="205"/>
      <c r="D18" s="205"/>
      <c r="E18" s="205"/>
      <c r="F18" s="205"/>
      <c r="G18" s="205"/>
      <c r="H18" s="205"/>
      <c r="I18" s="205"/>
      <c r="J18" s="205"/>
      <c r="K18" s="205"/>
      <c r="L18" s="205"/>
    </row>
    <row r="19" spans="2:12" x14ac:dyDescent="0.25">
      <c r="B19" s="205"/>
      <c r="C19" s="205"/>
      <c r="D19" s="205"/>
      <c r="E19" s="205"/>
      <c r="F19" s="205"/>
      <c r="G19" s="205"/>
      <c r="H19" s="205"/>
      <c r="I19" s="205"/>
      <c r="J19" s="205"/>
      <c r="K19" s="205"/>
      <c r="L19" s="205"/>
    </row>
    <row r="20" spans="2:12" x14ac:dyDescent="0.25">
      <c r="B20" s="205"/>
      <c r="C20" s="205"/>
      <c r="D20" s="205"/>
      <c r="E20" s="205"/>
      <c r="F20" s="205"/>
      <c r="G20" s="205"/>
      <c r="H20" s="205"/>
      <c r="I20" s="205"/>
      <c r="J20" s="205"/>
      <c r="K20" s="205"/>
      <c r="L20" s="205"/>
    </row>
    <row r="21" spans="2:12" x14ac:dyDescent="0.25">
      <c r="B21" s="253"/>
      <c r="C21" s="5"/>
      <c r="D21" s="5"/>
      <c r="E21" s="5"/>
      <c r="F21" s="254"/>
      <c r="G21" s="254"/>
      <c r="H21" s="254"/>
      <c r="I21" s="254"/>
      <c r="J21" s="254"/>
      <c r="K21" s="254"/>
      <c r="L21" s="254"/>
    </row>
    <row r="22" spans="2:12" s="189" customFormat="1" ht="28.5" customHeight="1" x14ac:dyDescent="0.25">
      <c r="B22" s="255"/>
      <c r="C22" s="255"/>
      <c r="D22" s="256"/>
      <c r="E22" s="256"/>
      <c r="F22" s="188"/>
      <c r="G22" s="257"/>
      <c r="H22" s="257"/>
      <c r="I22" s="257"/>
      <c r="J22" s="257"/>
      <c r="K22" s="257"/>
      <c r="L22" s="257"/>
    </row>
    <row r="23" spans="2:12" x14ac:dyDescent="0.25">
      <c r="B23" s="258"/>
      <c r="C23" s="259"/>
      <c r="D23" s="259"/>
      <c r="E23" s="259"/>
      <c r="F23" s="166"/>
      <c r="G23" s="5"/>
      <c r="H23" s="5"/>
      <c r="I23" s="5"/>
      <c r="J23" s="5"/>
      <c r="K23" s="5"/>
      <c r="L23" s="5"/>
    </row>
    <row r="24" spans="2:12" x14ac:dyDescent="0.25">
      <c r="B24" s="5"/>
      <c r="C24" s="5"/>
      <c r="D24" s="166"/>
      <c r="E24" s="166"/>
      <c r="F24" s="166"/>
      <c r="G24" s="5"/>
      <c r="H24" s="5"/>
      <c r="I24" s="5"/>
      <c r="J24" s="5"/>
      <c r="K24" s="5"/>
      <c r="L24" s="5"/>
    </row>
    <row r="25" spans="2:12" x14ac:dyDescent="0.25">
      <c r="B25" s="5"/>
      <c r="C25" s="5"/>
      <c r="D25" s="166"/>
      <c r="E25" s="166"/>
      <c r="F25" s="166"/>
      <c r="G25" s="5"/>
      <c r="H25" s="5"/>
      <c r="I25" s="5"/>
      <c r="J25" s="5"/>
      <c r="K25" s="5"/>
      <c r="L25" s="5"/>
    </row>
    <row r="26" spans="2:12" x14ac:dyDescent="0.25">
      <c r="B26" s="5"/>
      <c r="C26" s="5"/>
      <c r="D26" s="166"/>
      <c r="E26" s="166"/>
      <c r="F26" s="166"/>
      <c r="G26" s="5"/>
      <c r="H26" s="5"/>
      <c r="I26" s="5"/>
      <c r="J26" s="5"/>
      <c r="K26" s="5"/>
      <c r="L26" s="5"/>
    </row>
    <row r="27" spans="2:12" x14ac:dyDescent="0.25">
      <c r="B27" s="5"/>
      <c r="C27" s="5"/>
      <c r="D27" s="166"/>
      <c r="E27" s="166"/>
      <c r="F27" s="166"/>
      <c r="G27" s="5"/>
      <c r="H27" s="5"/>
      <c r="I27" s="5"/>
      <c r="J27" s="5"/>
      <c r="K27" s="5"/>
      <c r="L27" s="5"/>
    </row>
    <row r="28" spans="2:12" x14ac:dyDescent="0.25">
      <c r="B28" s="5"/>
      <c r="C28" s="5"/>
      <c r="D28" s="166"/>
      <c r="E28" s="166"/>
      <c r="F28" s="166"/>
    </row>
    <row r="29" spans="2:12" x14ac:dyDescent="0.25">
      <c r="B29" s="5"/>
      <c r="C29" s="5"/>
      <c r="D29" s="166"/>
      <c r="E29" s="166"/>
      <c r="F29" s="166"/>
    </row>
    <row r="30" spans="2:12" x14ac:dyDescent="0.25">
      <c r="B30" s="5"/>
      <c r="C30" s="5"/>
      <c r="D30" s="166"/>
      <c r="E30" s="166"/>
      <c r="F30" s="166"/>
    </row>
    <row r="31" spans="2:12" x14ac:dyDescent="0.25">
      <c r="B31" s="5"/>
      <c r="C31" s="5"/>
      <c r="D31" s="166"/>
      <c r="E31" s="166"/>
      <c r="F31" s="166"/>
    </row>
    <row r="32" spans="2:12" x14ac:dyDescent="0.25">
      <c r="B32" s="5"/>
      <c r="C32" s="5"/>
      <c r="D32" s="166"/>
      <c r="E32" s="166"/>
      <c r="F32" s="166"/>
    </row>
    <row r="33" spans="2:6" x14ac:dyDescent="0.25">
      <c r="B33" s="5"/>
      <c r="C33" s="5"/>
      <c r="D33" s="166"/>
      <c r="E33" s="166"/>
      <c r="F33" s="166"/>
    </row>
    <row r="34" spans="2:6" x14ac:dyDescent="0.25">
      <c r="B34" s="5"/>
      <c r="C34" s="5"/>
      <c r="D34" s="166"/>
      <c r="E34" s="166"/>
      <c r="F34" s="166"/>
    </row>
    <row r="35" spans="2:6" x14ac:dyDescent="0.25">
      <c r="B35" s="5"/>
      <c r="C35" s="5"/>
      <c r="D35" s="166"/>
      <c r="E35" s="166"/>
      <c r="F35" s="166"/>
    </row>
    <row r="36" spans="2:6" x14ac:dyDescent="0.25">
      <c r="B36" s="5"/>
      <c r="C36" s="5"/>
      <c r="D36" s="166"/>
      <c r="E36" s="166"/>
      <c r="F36" s="166"/>
    </row>
    <row r="37" spans="2:6" x14ac:dyDescent="0.25">
      <c r="B37" s="5"/>
      <c r="C37" s="5"/>
      <c r="D37" s="166"/>
      <c r="E37" s="166"/>
      <c r="F37" s="166"/>
    </row>
    <row r="38" spans="2:6" x14ac:dyDescent="0.25">
      <c r="B38" s="5"/>
      <c r="C38" s="5"/>
      <c r="D38" s="166"/>
      <c r="E38" s="166"/>
      <c r="F38" s="166"/>
    </row>
    <row r="39" spans="2:6" x14ac:dyDescent="0.25">
      <c r="B39" s="5"/>
      <c r="C39" s="5"/>
      <c r="D39" s="166"/>
      <c r="E39" s="166"/>
      <c r="F39" s="166"/>
    </row>
    <row r="40" spans="2:6" x14ac:dyDescent="0.25">
      <c r="B40" s="5"/>
      <c r="C40" s="5"/>
      <c r="D40" s="166"/>
      <c r="E40" s="166"/>
      <c r="F40" s="166"/>
    </row>
    <row r="41" spans="2:6" x14ac:dyDescent="0.25">
      <c r="B41" s="5"/>
      <c r="C41" s="5"/>
      <c r="D41" s="166"/>
      <c r="E41" s="166"/>
      <c r="F41" s="166"/>
    </row>
    <row r="42" spans="2:6" x14ac:dyDescent="0.25">
      <c r="B42" s="5"/>
      <c r="C42" s="5"/>
      <c r="D42" s="166"/>
      <c r="E42" s="166"/>
      <c r="F42" s="166"/>
    </row>
    <row r="43" spans="2:6" x14ac:dyDescent="0.25">
      <c r="B43" s="5"/>
      <c r="C43" s="5"/>
      <c r="D43" s="166"/>
      <c r="E43" s="166"/>
      <c r="F43" s="166"/>
    </row>
    <row r="44" spans="2:6" x14ac:dyDescent="0.25">
      <c r="B44" s="5"/>
      <c r="C44" s="5"/>
      <c r="D44" s="166"/>
      <c r="E44" s="166"/>
      <c r="F44" s="166"/>
    </row>
    <row r="45" spans="2:6" x14ac:dyDescent="0.25">
      <c r="B45" s="5"/>
      <c r="C45" s="5"/>
      <c r="D45" s="166"/>
      <c r="E45" s="166"/>
      <c r="F45" s="166"/>
    </row>
    <row r="46" spans="2:6" x14ac:dyDescent="0.25">
      <c r="B46" s="5"/>
      <c r="C46" s="5"/>
      <c r="D46" s="166"/>
      <c r="E46" s="166"/>
      <c r="F46" s="166"/>
    </row>
    <row r="47" spans="2:6" x14ac:dyDescent="0.25">
      <c r="B47" s="5"/>
      <c r="C47" s="5"/>
      <c r="D47" s="166"/>
      <c r="E47" s="166"/>
      <c r="F47" s="166"/>
    </row>
    <row r="48" spans="2:6" x14ac:dyDescent="0.25">
      <c r="B48" s="5"/>
      <c r="C48" s="5"/>
      <c r="D48" s="166"/>
      <c r="E48" s="166"/>
      <c r="F48" s="166"/>
    </row>
    <row r="49" spans="2:6" x14ac:dyDescent="0.25">
      <c r="B49" s="5"/>
      <c r="C49" s="5"/>
      <c r="D49" s="166"/>
      <c r="E49" s="166"/>
      <c r="F49" s="166"/>
    </row>
    <row r="50" spans="2:6" x14ac:dyDescent="0.25">
      <c r="B50" s="5"/>
      <c r="C50" s="5"/>
      <c r="D50" s="166"/>
      <c r="E50" s="166"/>
      <c r="F50" s="166"/>
    </row>
    <row r="51" spans="2:6" x14ac:dyDescent="0.25">
      <c r="B51" s="5"/>
      <c r="C51" s="5"/>
      <c r="D51" s="166"/>
      <c r="E51" s="166"/>
      <c r="F51" s="166"/>
    </row>
    <row r="52" spans="2:6" x14ac:dyDescent="0.25">
      <c r="B52" s="5"/>
      <c r="C52" s="5"/>
      <c r="D52" s="166"/>
      <c r="E52" s="166"/>
      <c r="F52" s="166"/>
    </row>
    <row r="53" spans="2:6" x14ac:dyDescent="0.25">
      <c r="B53" s="5"/>
      <c r="C53" s="5"/>
      <c r="D53" s="166"/>
      <c r="E53" s="166"/>
      <c r="F53" s="166"/>
    </row>
    <row r="54" spans="2:6" x14ac:dyDescent="0.25">
      <c r="B54" s="5"/>
      <c r="C54" s="5"/>
      <c r="D54" s="166"/>
      <c r="E54" s="166"/>
      <c r="F54" s="166"/>
    </row>
    <row r="55" spans="2:6" x14ac:dyDescent="0.25">
      <c r="B55" s="5"/>
      <c r="C55" s="5"/>
      <c r="D55" s="166"/>
      <c r="E55" s="166"/>
      <c r="F55" s="166"/>
    </row>
    <row r="56" spans="2:6" x14ac:dyDescent="0.25">
      <c r="B56" s="5"/>
      <c r="C56" s="5"/>
      <c r="D56" s="166"/>
      <c r="E56" s="166"/>
      <c r="F56" s="166"/>
    </row>
    <row r="57" spans="2:6" x14ac:dyDescent="0.25">
      <c r="B57" s="5"/>
      <c r="C57" s="5"/>
      <c r="D57" s="166"/>
      <c r="E57" s="166"/>
      <c r="F57" s="166"/>
    </row>
    <row r="58" spans="2:6" x14ac:dyDescent="0.25">
      <c r="B58" s="5"/>
      <c r="C58" s="5"/>
      <c r="D58" s="166"/>
      <c r="E58" s="166"/>
      <c r="F58" s="166"/>
    </row>
    <row r="59" spans="2:6" x14ac:dyDescent="0.25">
      <c r="B59" s="5"/>
      <c r="C59" s="5"/>
      <c r="D59" s="166"/>
      <c r="E59" s="166"/>
      <c r="F59" s="166"/>
    </row>
    <row r="60" spans="2:6" x14ac:dyDescent="0.25">
      <c r="B60" s="5"/>
      <c r="C60" s="5"/>
      <c r="D60" s="166"/>
      <c r="E60" s="166"/>
      <c r="F60" s="166"/>
    </row>
    <row r="61" spans="2:6" x14ac:dyDescent="0.25">
      <c r="B61" s="5"/>
      <c r="C61" s="5"/>
      <c r="D61" s="166"/>
      <c r="E61" s="166"/>
      <c r="F61" s="166"/>
    </row>
    <row r="62" spans="2:6" x14ac:dyDescent="0.25">
      <c r="B62" s="5"/>
      <c r="C62" s="5"/>
      <c r="D62" s="166"/>
      <c r="E62" s="166"/>
      <c r="F62" s="166"/>
    </row>
    <row r="63" spans="2:6" x14ac:dyDescent="0.25">
      <c r="B63" s="5"/>
      <c r="C63" s="5"/>
      <c r="D63" s="166"/>
      <c r="E63" s="166"/>
      <c r="F63" s="166"/>
    </row>
    <row r="64" spans="2:6" x14ac:dyDescent="0.25">
      <c r="B64" s="5"/>
      <c r="C64" s="5"/>
      <c r="D64" s="166"/>
      <c r="E64" s="166"/>
      <c r="F64" s="166"/>
    </row>
    <row r="65" spans="2:6" x14ac:dyDescent="0.25">
      <c r="B65" s="5"/>
      <c r="C65" s="5"/>
      <c r="D65" s="166"/>
      <c r="E65" s="166"/>
      <c r="F65" s="166"/>
    </row>
    <row r="66" spans="2:6" x14ac:dyDescent="0.25">
      <c r="B66" s="5"/>
      <c r="C66" s="5"/>
      <c r="D66" s="166"/>
      <c r="E66" s="166"/>
      <c r="F66" s="166"/>
    </row>
    <row r="67" spans="2:6" x14ac:dyDescent="0.25">
      <c r="B67" s="5"/>
      <c r="C67" s="5"/>
      <c r="D67" s="166"/>
      <c r="E67" s="166"/>
      <c r="F67" s="166"/>
    </row>
    <row r="68" spans="2:6" x14ac:dyDescent="0.25">
      <c r="B68" s="5"/>
      <c r="C68" s="5"/>
      <c r="D68" s="166"/>
      <c r="E68" s="166"/>
      <c r="F68" s="166"/>
    </row>
    <row r="69" spans="2:6" x14ac:dyDescent="0.25">
      <c r="B69" s="5"/>
      <c r="C69" s="5"/>
      <c r="D69" s="166"/>
      <c r="E69" s="166"/>
      <c r="F69" s="166"/>
    </row>
    <row r="70" spans="2:6" x14ac:dyDescent="0.25">
      <c r="B70" s="5"/>
      <c r="C70" s="5"/>
      <c r="D70" s="166"/>
      <c r="E70" s="166"/>
      <c r="F70" s="166"/>
    </row>
    <row r="71" spans="2:6" x14ac:dyDescent="0.25">
      <c r="B71" s="5"/>
      <c r="C71" s="5"/>
      <c r="D71" s="166"/>
      <c r="E71" s="166"/>
      <c r="F71" s="166"/>
    </row>
    <row r="72" spans="2:6" x14ac:dyDescent="0.25">
      <c r="B72" s="5"/>
      <c r="C72" s="5"/>
      <c r="D72" s="166"/>
      <c r="E72" s="166"/>
      <c r="F72" s="166"/>
    </row>
    <row r="73" spans="2:6" x14ac:dyDescent="0.25">
      <c r="B73" s="5"/>
      <c r="C73" s="5"/>
      <c r="D73" s="166"/>
      <c r="E73" s="166"/>
      <c r="F73" s="166"/>
    </row>
    <row r="74" spans="2:6" x14ac:dyDescent="0.25">
      <c r="B74" s="5"/>
      <c r="C74" s="5"/>
      <c r="D74" s="166"/>
      <c r="E74" s="166"/>
      <c r="F74" s="166"/>
    </row>
    <row r="75" spans="2:6" x14ac:dyDescent="0.25">
      <c r="B75" s="5"/>
      <c r="C75" s="5"/>
      <c r="D75" s="166"/>
      <c r="E75" s="166"/>
      <c r="F75" s="166"/>
    </row>
    <row r="76" spans="2:6" x14ac:dyDescent="0.25">
      <c r="B76" s="5"/>
      <c r="C76" s="5"/>
      <c r="D76" s="166"/>
      <c r="E76" s="166"/>
      <c r="F76" s="166"/>
    </row>
    <row r="77" spans="2:6" x14ac:dyDescent="0.25">
      <c r="B77" s="5"/>
      <c r="C77" s="5"/>
      <c r="D77" s="166"/>
      <c r="E77" s="166"/>
      <c r="F77" s="166"/>
    </row>
    <row r="78" spans="2:6" x14ac:dyDescent="0.25">
      <c r="B78" s="5"/>
      <c r="C78" s="5"/>
      <c r="D78" s="166"/>
      <c r="E78" s="166"/>
      <c r="F78" s="166"/>
    </row>
    <row r="79" spans="2:6" x14ac:dyDescent="0.25">
      <c r="B79" s="5"/>
      <c r="C79" s="5"/>
      <c r="D79" s="166"/>
      <c r="E79" s="166"/>
      <c r="F79" s="166"/>
    </row>
    <row r="80" spans="2:6" x14ac:dyDescent="0.25">
      <c r="B80" s="5"/>
      <c r="C80" s="5"/>
      <c r="D80" s="166"/>
      <c r="E80" s="166"/>
      <c r="F80" s="166"/>
    </row>
    <row r="81" spans="2:6" x14ac:dyDescent="0.25">
      <c r="B81" s="5"/>
      <c r="C81" s="5"/>
      <c r="D81" s="166"/>
      <c r="E81" s="166"/>
      <c r="F81" s="166"/>
    </row>
    <row r="82" spans="2:6" x14ac:dyDescent="0.25">
      <c r="B82" s="5"/>
      <c r="C82" s="5"/>
      <c r="D82" s="166"/>
      <c r="E82" s="166"/>
      <c r="F82" s="166"/>
    </row>
    <row r="83" spans="2:6" x14ac:dyDescent="0.25">
      <c r="B83" s="5"/>
      <c r="C83" s="5"/>
      <c r="D83" s="166"/>
      <c r="E83" s="166"/>
      <c r="F83" s="166"/>
    </row>
    <row r="84" spans="2:6" x14ac:dyDescent="0.25">
      <c r="B84" s="5"/>
      <c r="C84" s="5"/>
      <c r="D84" s="166"/>
      <c r="E84" s="166"/>
      <c r="F84" s="166"/>
    </row>
    <row r="85" spans="2:6" x14ac:dyDescent="0.25">
      <c r="B85" s="5"/>
      <c r="C85" s="5"/>
      <c r="D85" s="166"/>
      <c r="E85" s="166"/>
      <c r="F85" s="166"/>
    </row>
    <row r="86" spans="2:6" x14ac:dyDescent="0.25">
      <c r="B86" s="5"/>
      <c r="C86" s="5"/>
      <c r="D86" s="166"/>
      <c r="E86" s="166"/>
      <c r="F86" s="166"/>
    </row>
    <row r="87" spans="2:6" x14ac:dyDescent="0.25">
      <c r="B87" s="5"/>
      <c r="C87" s="5"/>
      <c r="D87" s="166"/>
      <c r="E87" s="166"/>
      <c r="F87" s="166"/>
    </row>
    <row r="88" spans="2:6" x14ac:dyDescent="0.25">
      <c r="B88" s="5"/>
      <c r="C88" s="5"/>
      <c r="D88" s="166"/>
      <c r="E88" s="166"/>
      <c r="F88" s="166"/>
    </row>
    <row r="89" spans="2:6" x14ac:dyDescent="0.25">
      <c r="B89" s="5"/>
      <c r="C89" s="5"/>
      <c r="D89" s="166"/>
      <c r="E89" s="166"/>
      <c r="F89" s="166"/>
    </row>
    <row r="90" spans="2:6" x14ac:dyDescent="0.25">
      <c r="B90" s="5"/>
      <c r="C90" s="5"/>
      <c r="D90" s="166"/>
      <c r="E90" s="166"/>
      <c r="F90" s="166"/>
    </row>
    <row r="91" spans="2:6" x14ac:dyDescent="0.25">
      <c r="B91" s="5"/>
      <c r="C91" s="5"/>
      <c r="D91" s="166"/>
      <c r="E91" s="166"/>
      <c r="F91" s="166"/>
    </row>
    <row r="92" spans="2:6" x14ac:dyDescent="0.25">
      <c r="B92" s="5"/>
      <c r="C92" s="5"/>
      <c r="D92" s="166"/>
      <c r="E92" s="166"/>
      <c r="F92" s="166"/>
    </row>
    <row r="93" spans="2:6" x14ac:dyDescent="0.25">
      <c r="B93" s="5"/>
      <c r="C93" s="5"/>
      <c r="D93" s="166"/>
      <c r="E93" s="166"/>
      <c r="F93" s="166"/>
    </row>
    <row r="94" spans="2:6" x14ac:dyDescent="0.25">
      <c r="B94" s="5"/>
      <c r="C94" s="5"/>
      <c r="D94" s="166"/>
      <c r="E94" s="166"/>
      <c r="F94" s="166"/>
    </row>
    <row r="95" spans="2:6" x14ac:dyDescent="0.25">
      <c r="B95" s="5"/>
      <c r="C95" s="5"/>
      <c r="D95" s="166"/>
      <c r="E95" s="166"/>
      <c r="F95" s="166"/>
    </row>
    <row r="96" spans="2:6" x14ac:dyDescent="0.25">
      <c r="B96" s="5"/>
      <c r="C96" s="5"/>
      <c r="D96" s="166"/>
      <c r="E96" s="166"/>
      <c r="F96" s="166"/>
    </row>
    <row r="97" spans="2:6" x14ac:dyDescent="0.25">
      <c r="B97" s="5"/>
      <c r="C97" s="5"/>
      <c r="D97" s="166"/>
      <c r="E97" s="166"/>
      <c r="F97" s="166"/>
    </row>
    <row r="98" spans="2:6" x14ac:dyDescent="0.25">
      <c r="B98" s="5"/>
      <c r="C98" s="5"/>
      <c r="D98" s="166"/>
      <c r="E98" s="166"/>
      <c r="F98" s="166"/>
    </row>
    <row r="99" spans="2:6" x14ac:dyDescent="0.25">
      <c r="B99" s="5"/>
      <c r="C99" s="5"/>
      <c r="D99" s="166"/>
      <c r="E99" s="166"/>
      <c r="F99" s="166"/>
    </row>
    <row r="100" spans="2:6" x14ac:dyDescent="0.25">
      <c r="B100" s="5"/>
      <c r="C100" s="5"/>
      <c r="D100" s="166"/>
      <c r="E100" s="166"/>
      <c r="F100" s="166"/>
    </row>
    <row r="101" spans="2:6" x14ac:dyDescent="0.25">
      <c r="B101" s="5"/>
      <c r="C101" s="5"/>
      <c r="D101" s="166"/>
      <c r="E101" s="166"/>
      <c r="F101" s="166"/>
    </row>
    <row r="102" spans="2:6" x14ac:dyDescent="0.25">
      <c r="B102" s="5"/>
      <c r="C102" s="5"/>
      <c r="D102" s="166"/>
      <c r="E102" s="166"/>
      <c r="F102" s="166"/>
    </row>
    <row r="103" spans="2:6" x14ac:dyDescent="0.25">
      <c r="B103" s="5"/>
      <c r="C103" s="5"/>
      <c r="D103" s="166"/>
      <c r="E103" s="166"/>
      <c r="F103" s="166"/>
    </row>
    <row r="104" spans="2:6" x14ac:dyDescent="0.25">
      <c r="B104" s="5"/>
      <c r="C104" s="5"/>
      <c r="D104" s="166"/>
      <c r="E104" s="166"/>
      <c r="F104" s="166"/>
    </row>
    <row r="105" spans="2:6" x14ac:dyDescent="0.25">
      <c r="B105" s="5"/>
      <c r="C105" s="5"/>
      <c r="D105" s="166"/>
      <c r="E105" s="166"/>
      <c r="F105" s="166"/>
    </row>
    <row r="106" spans="2:6" x14ac:dyDescent="0.25">
      <c r="B106" s="5"/>
      <c r="C106" s="5"/>
      <c r="D106" s="166"/>
      <c r="E106" s="166"/>
      <c r="F106" s="166"/>
    </row>
    <row r="107" spans="2:6" x14ac:dyDescent="0.25">
      <c r="B107" s="5"/>
      <c r="C107" s="5"/>
      <c r="D107" s="166"/>
      <c r="E107" s="166"/>
      <c r="F107" s="166"/>
    </row>
    <row r="108" spans="2:6" x14ac:dyDescent="0.25">
      <c r="B108" s="5"/>
      <c r="C108" s="5"/>
      <c r="D108" s="166"/>
      <c r="E108" s="166"/>
      <c r="F108" s="166"/>
    </row>
    <row r="109" spans="2:6" x14ac:dyDescent="0.25">
      <c r="B109" s="5"/>
      <c r="C109" s="5"/>
      <c r="D109" s="166"/>
      <c r="E109" s="166"/>
      <c r="F109" s="166"/>
    </row>
    <row r="110" spans="2:6" x14ac:dyDescent="0.25">
      <c r="B110" s="5"/>
      <c r="C110" s="5"/>
      <c r="D110" s="166"/>
      <c r="E110" s="166"/>
      <c r="F110" s="166"/>
    </row>
    <row r="111" spans="2:6" x14ac:dyDescent="0.25">
      <c r="B111" s="5"/>
      <c r="C111" s="5"/>
      <c r="D111" s="166"/>
      <c r="E111" s="166"/>
      <c r="F111" s="166"/>
    </row>
    <row r="112" spans="2:6" x14ac:dyDescent="0.25">
      <c r="B112" s="5"/>
      <c r="C112" s="5"/>
      <c r="D112" s="166"/>
      <c r="E112" s="166"/>
      <c r="F112" s="166"/>
    </row>
    <row r="113" spans="2:6" x14ac:dyDescent="0.25">
      <c r="B113" s="5"/>
      <c r="C113" s="5"/>
      <c r="D113" s="166"/>
      <c r="E113" s="166"/>
      <c r="F113" s="166"/>
    </row>
    <row r="114" spans="2:6" x14ac:dyDescent="0.25">
      <c r="B114" s="5"/>
      <c r="C114" s="5"/>
      <c r="D114" s="166"/>
      <c r="E114" s="166"/>
      <c r="F114" s="166"/>
    </row>
    <row r="115" spans="2:6" x14ac:dyDescent="0.25">
      <c r="B115" s="5"/>
      <c r="C115" s="5"/>
      <c r="D115" s="166"/>
      <c r="E115" s="166"/>
      <c r="F115" s="166"/>
    </row>
    <row r="116" spans="2:6" x14ac:dyDescent="0.25">
      <c r="B116" s="5"/>
      <c r="C116" s="5"/>
      <c r="D116" s="166"/>
      <c r="E116" s="166"/>
      <c r="F116" s="166"/>
    </row>
    <row r="117" spans="2:6" x14ac:dyDescent="0.25">
      <c r="B117" s="5"/>
      <c r="C117" s="5"/>
      <c r="D117" s="166"/>
      <c r="E117" s="166"/>
      <c r="F117" s="166"/>
    </row>
    <row r="118" spans="2:6" x14ac:dyDescent="0.25">
      <c r="B118" s="5"/>
      <c r="C118" s="5"/>
      <c r="D118" s="166"/>
      <c r="E118" s="166"/>
      <c r="F118" s="166"/>
    </row>
    <row r="119" spans="2:6" x14ac:dyDescent="0.25">
      <c r="B119" s="5"/>
      <c r="C119" s="5"/>
      <c r="D119" s="166"/>
      <c r="E119" s="166"/>
      <c r="F119" s="166"/>
    </row>
    <row r="120" spans="2:6" x14ac:dyDescent="0.25">
      <c r="B120" s="5"/>
      <c r="C120" s="5"/>
      <c r="D120" s="166"/>
      <c r="E120" s="166"/>
      <c r="F120" s="166"/>
    </row>
    <row r="121" spans="2:6" x14ac:dyDescent="0.25">
      <c r="B121" s="5"/>
      <c r="C121" s="5"/>
      <c r="D121" s="166"/>
      <c r="E121" s="166"/>
      <c r="F121" s="166"/>
    </row>
    <row r="122" spans="2:6" x14ac:dyDescent="0.25">
      <c r="B122" s="5"/>
      <c r="C122" s="5"/>
      <c r="D122" s="166"/>
      <c r="E122" s="166"/>
      <c r="F122" s="166"/>
    </row>
    <row r="123" spans="2:6" x14ac:dyDescent="0.25">
      <c r="B123" s="5"/>
      <c r="C123" s="5"/>
      <c r="D123" s="166"/>
      <c r="E123" s="166"/>
      <c r="F123" s="166"/>
    </row>
    <row r="124" spans="2:6" x14ac:dyDescent="0.25">
      <c r="B124" s="5"/>
      <c r="C124" s="5"/>
      <c r="D124" s="166"/>
      <c r="E124" s="166"/>
      <c r="F124" s="166"/>
    </row>
    <row r="125" spans="2:6" x14ac:dyDescent="0.25">
      <c r="B125" s="5"/>
      <c r="C125" s="5"/>
      <c r="D125" s="166"/>
      <c r="E125" s="166"/>
      <c r="F125" s="166"/>
    </row>
    <row r="126" spans="2:6" x14ac:dyDescent="0.25">
      <c r="B126" s="5"/>
      <c r="C126" s="5"/>
      <c r="D126" s="166"/>
      <c r="E126" s="166"/>
      <c r="F126" s="166"/>
    </row>
    <row r="127" spans="2:6" x14ac:dyDescent="0.25">
      <c r="B127" s="5"/>
      <c r="C127" s="5"/>
      <c r="D127" s="166"/>
      <c r="E127" s="166"/>
      <c r="F127" s="166"/>
    </row>
    <row r="128" spans="2:6" x14ac:dyDescent="0.25">
      <c r="B128" s="5"/>
      <c r="C128" s="5"/>
      <c r="D128" s="166"/>
      <c r="E128" s="166"/>
      <c r="F128" s="166"/>
    </row>
    <row r="129" spans="2:6" x14ac:dyDescent="0.25">
      <c r="B129" s="5"/>
      <c r="C129" s="5"/>
      <c r="D129" s="166"/>
      <c r="E129" s="166"/>
      <c r="F129" s="166"/>
    </row>
    <row r="130" spans="2:6" x14ac:dyDescent="0.25">
      <c r="B130" s="5"/>
      <c r="C130" s="5"/>
      <c r="D130" s="166"/>
      <c r="E130" s="166"/>
      <c r="F130" s="166"/>
    </row>
    <row r="131" spans="2:6" x14ac:dyDescent="0.25">
      <c r="B131" s="5"/>
      <c r="C131" s="5"/>
      <c r="D131" s="166"/>
      <c r="E131" s="166"/>
      <c r="F131" s="166"/>
    </row>
    <row r="132" spans="2:6" x14ac:dyDescent="0.25">
      <c r="B132" s="5"/>
      <c r="C132" s="5"/>
      <c r="D132" s="166"/>
      <c r="E132" s="166"/>
      <c r="F132" s="166"/>
    </row>
    <row r="133" spans="2:6" x14ac:dyDescent="0.25">
      <c r="B133" s="5"/>
      <c r="C133" s="5"/>
      <c r="D133" s="166"/>
      <c r="E133" s="166"/>
      <c r="F133" s="166"/>
    </row>
    <row r="134" spans="2:6" x14ac:dyDescent="0.25">
      <c r="B134" s="5"/>
      <c r="C134" s="5"/>
      <c r="D134" s="166"/>
      <c r="E134" s="166"/>
      <c r="F134" s="166"/>
    </row>
    <row r="135" spans="2:6" x14ac:dyDescent="0.25">
      <c r="B135" s="5"/>
      <c r="C135" s="5"/>
      <c r="D135" s="166"/>
      <c r="E135" s="166"/>
      <c r="F135" s="166"/>
    </row>
    <row r="136" spans="2:6" x14ac:dyDescent="0.25">
      <c r="B136" s="5"/>
      <c r="C136" s="5"/>
      <c r="D136" s="166"/>
      <c r="E136" s="166"/>
      <c r="F136" s="166"/>
    </row>
    <row r="137" spans="2:6" x14ac:dyDescent="0.25">
      <c r="B137" s="5"/>
      <c r="C137" s="5"/>
      <c r="D137" s="166"/>
      <c r="E137" s="166"/>
      <c r="F137" s="166"/>
    </row>
    <row r="138" spans="2:6" x14ac:dyDescent="0.25">
      <c r="B138" s="5"/>
      <c r="C138" s="5"/>
      <c r="D138" s="166"/>
      <c r="E138" s="166"/>
      <c r="F138" s="166"/>
    </row>
    <row r="139" spans="2:6" x14ac:dyDescent="0.25">
      <c r="B139" s="5"/>
      <c r="C139" s="5"/>
      <c r="D139" s="166"/>
      <c r="E139" s="166"/>
      <c r="F139" s="166"/>
    </row>
    <row r="140" spans="2:6" x14ac:dyDescent="0.25">
      <c r="B140" s="5"/>
      <c r="C140" s="5"/>
      <c r="D140" s="166"/>
      <c r="E140" s="166"/>
      <c r="F140" s="166"/>
    </row>
    <row r="141" spans="2:6" x14ac:dyDescent="0.25">
      <c r="B141" s="5"/>
      <c r="C141" s="5"/>
      <c r="D141" s="166"/>
      <c r="E141" s="166"/>
      <c r="F141" s="166"/>
    </row>
    <row r="142" spans="2:6" x14ac:dyDescent="0.25">
      <c r="B142" s="5"/>
      <c r="C142" s="5"/>
      <c r="D142" s="166"/>
      <c r="E142" s="166"/>
      <c r="F142" s="166"/>
    </row>
    <row r="143" spans="2:6" x14ac:dyDescent="0.25">
      <c r="B143" s="5"/>
      <c r="C143" s="5"/>
      <c r="D143" s="166"/>
      <c r="E143" s="166"/>
      <c r="F143" s="166"/>
    </row>
    <row r="144" spans="2:6" x14ac:dyDescent="0.25">
      <c r="B144" s="5"/>
      <c r="C144" s="5"/>
      <c r="D144" s="166"/>
      <c r="E144" s="166"/>
      <c r="F144" s="166"/>
    </row>
    <row r="145" spans="2:6" x14ac:dyDescent="0.25">
      <c r="B145" s="5"/>
      <c r="C145" s="5"/>
      <c r="D145" s="166"/>
      <c r="E145" s="166"/>
      <c r="F145" s="166"/>
    </row>
    <row r="146" spans="2:6" x14ac:dyDescent="0.25">
      <c r="B146" s="5"/>
      <c r="C146" s="5"/>
      <c r="D146" s="166"/>
      <c r="E146" s="166"/>
      <c r="F146" s="166"/>
    </row>
    <row r="147" spans="2:6" x14ac:dyDescent="0.25">
      <c r="B147" s="5"/>
      <c r="C147" s="5"/>
      <c r="D147" s="166"/>
      <c r="E147" s="166"/>
      <c r="F147" s="166"/>
    </row>
    <row r="148" spans="2:6" x14ac:dyDescent="0.25">
      <c r="B148" s="5"/>
      <c r="C148" s="5"/>
      <c r="D148" s="166"/>
      <c r="E148" s="166"/>
      <c r="F148" s="166"/>
    </row>
    <row r="149" spans="2:6" x14ac:dyDescent="0.25">
      <c r="B149" s="5"/>
      <c r="C149" s="5"/>
      <c r="D149" s="166"/>
      <c r="E149" s="166"/>
      <c r="F149" s="166"/>
    </row>
    <row r="150" spans="2:6" x14ac:dyDescent="0.25">
      <c r="B150" s="5"/>
      <c r="C150" s="5"/>
      <c r="D150" s="166"/>
      <c r="E150" s="166"/>
      <c r="F150" s="166"/>
    </row>
    <row r="151" spans="2:6" x14ac:dyDescent="0.25">
      <c r="B151" s="5"/>
      <c r="C151" s="5"/>
      <c r="D151" s="166"/>
      <c r="E151" s="166"/>
      <c r="F151" s="166"/>
    </row>
    <row r="152" spans="2:6" x14ac:dyDescent="0.25">
      <c r="B152" s="5"/>
      <c r="C152" s="5"/>
      <c r="D152" s="166"/>
      <c r="E152" s="166"/>
      <c r="F152" s="166"/>
    </row>
    <row r="153" spans="2:6" x14ac:dyDescent="0.25">
      <c r="B153" s="5"/>
      <c r="C153" s="5"/>
      <c r="D153" s="166"/>
      <c r="E153" s="166"/>
      <c r="F153" s="166"/>
    </row>
    <row r="154" spans="2:6" x14ac:dyDescent="0.25">
      <c r="B154" s="5"/>
      <c r="C154" s="5"/>
      <c r="D154" s="166"/>
      <c r="E154" s="166"/>
      <c r="F154" s="166"/>
    </row>
    <row r="155" spans="2:6" x14ac:dyDescent="0.25">
      <c r="B155" s="5"/>
      <c r="C155" s="5"/>
      <c r="D155" s="166"/>
      <c r="E155" s="166"/>
      <c r="F155" s="166"/>
    </row>
    <row r="156" spans="2:6" x14ac:dyDescent="0.25">
      <c r="B156" s="5"/>
      <c r="C156" s="5"/>
      <c r="D156" s="166"/>
      <c r="E156" s="166"/>
      <c r="F156" s="166"/>
    </row>
    <row r="157" spans="2:6" x14ac:dyDescent="0.25">
      <c r="B157" s="5"/>
      <c r="C157" s="5"/>
      <c r="D157" s="166"/>
      <c r="E157" s="166"/>
      <c r="F157" s="166"/>
    </row>
    <row r="158" spans="2:6" x14ac:dyDescent="0.25">
      <c r="B158" s="5"/>
      <c r="C158" s="5"/>
      <c r="D158" s="166"/>
      <c r="E158" s="166"/>
      <c r="F158" s="166"/>
    </row>
    <row r="159" spans="2:6" x14ac:dyDescent="0.25">
      <c r="B159" s="5"/>
      <c r="C159" s="5"/>
      <c r="D159" s="166"/>
      <c r="E159" s="166"/>
      <c r="F159" s="166"/>
    </row>
    <row r="160" spans="2:6" x14ac:dyDescent="0.25">
      <c r="B160" s="5"/>
      <c r="C160" s="5"/>
      <c r="D160" s="166"/>
      <c r="E160" s="166"/>
      <c r="F160" s="166"/>
    </row>
    <row r="161" spans="2:6" x14ac:dyDescent="0.25">
      <c r="B161" s="5"/>
      <c r="C161" s="5"/>
      <c r="D161" s="166"/>
      <c r="E161" s="166"/>
      <c r="F161" s="166"/>
    </row>
    <row r="162" spans="2:6" x14ac:dyDescent="0.25">
      <c r="B162" s="5"/>
      <c r="C162" s="5"/>
      <c r="D162" s="166"/>
      <c r="E162" s="166"/>
      <c r="F162" s="166"/>
    </row>
    <row r="163" spans="2:6" x14ac:dyDescent="0.25">
      <c r="B163" s="5"/>
      <c r="C163" s="5"/>
      <c r="D163" s="166"/>
      <c r="E163" s="166"/>
      <c r="F163" s="166"/>
    </row>
    <row r="164" spans="2:6" x14ac:dyDescent="0.25">
      <c r="B164" s="5"/>
      <c r="C164" s="5"/>
      <c r="D164" s="166"/>
      <c r="E164" s="166"/>
      <c r="F164" s="166"/>
    </row>
    <row r="165" spans="2:6" x14ac:dyDescent="0.25">
      <c r="B165" s="5"/>
      <c r="C165" s="5"/>
      <c r="D165" s="166"/>
      <c r="E165" s="166"/>
      <c r="F165" s="166"/>
    </row>
    <row r="166" spans="2:6" x14ac:dyDescent="0.25">
      <c r="B166" s="5"/>
      <c r="C166" s="5"/>
      <c r="D166" s="166"/>
      <c r="E166" s="166"/>
      <c r="F166" s="166"/>
    </row>
    <row r="167" spans="2:6" x14ac:dyDescent="0.25">
      <c r="B167" s="5"/>
      <c r="C167" s="5"/>
      <c r="D167" s="166"/>
      <c r="E167" s="166"/>
      <c r="F167" s="166"/>
    </row>
    <row r="168" spans="2:6" x14ac:dyDescent="0.25">
      <c r="B168" s="5"/>
      <c r="C168" s="5"/>
      <c r="D168" s="166"/>
      <c r="E168" s="166"/>
      <c r="F168" s="166"/>
    </row>
    <row r="169" spans="2:6" x14ac:dyDescent="0.25">
      <c r="B169" s="5"/>
      <c r="C169" s="5"/>
      <c r="D169" s="166"/>
      <c r="E169" s="166"/>
      <c r="F169" s="166"/>
    </row>
    <row r="170" spans="2:6" x14ac:dyDescent="0.25">
      <c r="B170" s="5"/>
      <c r="C170" s="5"/>
      <c r="D170" s="166"/>
      <c r="E170" s="166"/>
      <c r="F170" s="166"/>
    </row>
    <row r="171" spans="2:6" x14ac:dyDescent="0.25">
      <c r="B171" s="5"/>
      <c r="C171" s="5"/>
      <c r="D171" s="166"/>
      <c r="E171" s="166"/>
      <c r="F171" s="166"/>
    </row>
    <row r="172" spans="2:6" x14ac:dyDescent="0.25">
      <c r="B172" s="5"/>
      <c r="C172" s="5"/>
      <c r="D172" s="166"/>
      <c r="E172" s="166"/>
      <c r="F172" s="166"/>
    </row>
    <row r="173" spans="2:6" x14ac:dyDescent="0.25">
      <c r="B173" s="5"/>
      <c r="C173" s="5"/>
      <c r="D173" s="166"/>
      <c r="E173" s="166"/>
      <c r="F173" s="166"/>
    </row>
    <row r="174" spans="2:6" x14ac:dyDescent="0.25">
      <c r="B174" s="5"/>
      <c r="C174" s="5"/>
      <c r="D174" s="166"/>
      <c r="E174" s="166"/>
      <c r="F174" s="166"/>
    </row>
    <row r="175" spans="2:6" x14ac:dyDescent="0.25">
      <c r="B175" s="5"/>
      <c r="C175" s="5"/>
      <c r="D175" s="166"/>
      <c r="E175" s="166"/>
      <c r="F175" s="166"/>
    </row>
    <row r="176" spans="2:6" x14ac:dyDescent="0.25">
      <c r="B176" s="5"/>
      <c r="C176" s="5"/>
      <c r="D176" s="166"/>
      <c r="E176" s="166"/>
      <c r="F176" s="166"/>
    </row>
    <row r="177" spans="2:6" x14ac:dyDescent="0.25">
      <c r="B177" s="5"/>
      <c r="C177" s="5"/>
      <c r="D177" s="166"/>
      <c r="E177" s="166"/>
      <c r="F177" s="166"/>
    </row>
    <row r="178" spans="2:6" x14ac:dyDescent="0.25">
      <c r="B178" s="5"/>
      <c r="C178" s="5"/>
      <c r="D178" s="166"/>
      <c r="E178" s="166"/>
      <c r="F178" s="166"/>
    </row>
    <row r="179" spans="2:6" x14ac:dyDescent="0.25">
      <c r="B179" s="5"/>
      <c r="C179" s="5"/>
      <c r="D179" s="166"/>
      <c r="E179" s="166"/>
      <c r="F179" s="166"/>
    </row>
    <row r="180" spans="2:6" x14ac:dyDescent="0.25">
      <c r="B180" s="5"/>
      <c r="C180" s="5"/>
      <c r="D180" s="166"/>
      <c r="E180" s="166"/>
      <c r="F180" s="166"/>
    </row>
    <row r="181" spans="2:6" x14ac:dyDescent="0.25">
      <c r="B181" s="5"/>
      <c r="C181" s="5"/>
      <c r="D181" s="166"/>
      <c r="E181" s="166"/>
      <c r="F181" s="166"/>
    </row>
    <row r="182" spans="2:6" x14ac:dyDescent="0.25">
      <c r="B182" s="5"/>
      <c r="C182" s="5"/>
      <c r="D182" s="166"/>
      <c r="E182" s="166"/>
      <c r="F182" s="166"/>
    </row>
    <row r="183" spans="2:6" x14ac:dyDescent="0.25">
      <c r="B183" s="5"/>
      <c r="C183" s="5"/>
      <c r="D183" s="166"/>
      <c r="E183" s="166"/>
      <c r="F183" s="166"/>
    </row>
    <row r="184" spans="2:6" x14ac:dyDescent="0.25">
      <c r="B184" s="5"/>
      <c r="C184" s="5"/>
      <c r="D184" s="166"/>
      <c r="E184" s="166"/>
      <c r="F184" s="166"/>
    </row>
    <row r="185" spans="2:6" x14ac:dyDescent="0.25">
      <c r="B185" s="5"/>
      <c r="C185" s="5"/>
      <c r="D185" s="166"/>
      <c r="E185" s="166"/>
      <c r="F185" s="166"/>
    </row>
    <row r="186" spans="2:6" x14ac:dyDescent="0.25">
      <c r="B186" s="5"/>
      <c r="C186" s="5"/>
      <c r="D186" s="166"/>
      <c r="E186" s="166"/>
      <c r="F186" s="166"/>
    </row>
    <row r="187" spans="2:6" x14ac:dyDescent="0.25">
      <c r="B187" s="5"/>
      <c r="C187" s="5"/>
      <c r="D187" s="166"/>
      <c r="E187" s="166"/>
      <c r="F187" s="166"/>
    </row>
    <row r="188" spans="2:6" x14ac:dyDescent="0.25">
      <c r="B188" s="5"/>
      <c r="C188" s="5"/>
      <c r="D188" s="166"/>
      <c r="E188" s="166"/>
      <c r="F188" s="166"/>
    </row>
    <row r="189" spans="2:6" x14ac:dyDescent="0.25">
      <c r="B189" s="5"/>
      <c r="C189" s="5"/>
      <c r="D189" s="166"/>
      <c r="E189" s="166"/>
      <c r="F189" s="166"/>
    </row>
    <row r="190" spans="2:6" x14ac:dyDescent="0.25">
      <c r="B190" s="5"/>
      <c r="C190" s="5"/>
      <c r="D190" s="166"/>
      <c r="E190" s="166"/>
      <c r="F190" s="166"/>
    </row>
    <row r="191" spans="2:6" x14ac:dyDescent="0.25">
      <c r="B191" s="5"/>
      <c r="C191" s="5"/>
      <c r="D191" s="166"/>
      <c r="E191" s="166"/>
      <c r="F191" s="166"/>
    </row>
    <row r="192" spans="2:6" x14ac:dyDescent="0.25">
      <c r="B192" s="5"/>
      <c r="C192" s="5"/>
      <c r="D192" s="166"/>
      <c r="E192" s="166"/>
      <c r="F192" s="166"/>
    </row>
    <row r="193" spans="2:6" x14ac:dyDescent="0.25">
      <c r="B193" s="5"/>
      <c r="C193" s="5"/>
      <c r="D193" s="166"/>
      <c r="E193" s="166"/>
      <c r="F193" s="166"/>
    </row>
    <row r="194" spans="2:6" x14ac:dyDescent="0.25">
      <c r="B194" s="5"/>
      <c r="C194" s="5"/>
      <c r="D194" s="166"/>
      <c r="E194" s="166"/>
      <c r="F194" s="166"/>
    </row>
    <row r="195" spans="2:6" x14ac:dyDescent="0.25">
      <c r="B195" s="5"/>
      <c r="C195" s="5"/>
      <c r="D195" s="166"/>
      <c r="E195" s="166"/>
      <c r="F195" s="166"/>
    </row>
    <row r="196" spans="2:6" x14ac:dyDescent="0.25">
      <c r="B196" s="5"/>
      <c r="C196" s="5"/>
      <c r="D196" s="166"/>
      <c r="E196" s="166"/>
      <c r="F196" s="166"/>
    </row>
    <row r="197" spans="2:6" x14ac:dyDescent="0.25">
      <c r="B197" s="5"/>
      <c r="C197" s="5"/>
      <c r="D197" s="166"/>
      <c r="E197" s="166"/>
      <c r="F197" s="166"/>
    </row>
    <row r="198" spans="2:6" x14ac:dyDescent="0.25">
      <c r="B198" s="5"/>
      <c r="C198" s="5"/>
      <c r="D198" s="166"/>
      <c r="E198" s="166"/>
      <c r="F198" s="166"/>
    </row>
    <row r="199" spans="2:6" x14ac:dyDescent="0.25">
      <c r="B199" s="5"/>
      <c r="C199" s="5"/>
      <c r="D199" s="166"/>
      <c r="E199" s="166"/>
      <c r="F199" s="166"/>
    </row>
    <row r="200" spans="2:6" x14ac:dyDescent="0.25">
      <c r="B200" s="5"/>
      <c r="C200" s="5"/>
      <c r="D200" s="166"/>
      <c r="E200" s="166"/>
      <c r="F200" s="166"/>
    </row>
    <row r="201" spans="2:6" x14ac:dyDescent="0.25">
      <c r="B201" s="5"/>
      <c r="C201" s="5"/>
      <c r="D201" s="166"/>
      <c r="E201" s="166"/>
      <c r="F201" s="166"/>
    </row>
    <row r="202" spans="2:6" x14ac:dyDescent="0.25">
      <c r="B202" s="5"/>
      <c r="C202" s="5"/>
      <c r="D202" s="166"/>
      <c r="E202" s="166"/>
      <c r="F202" s="166"/>
    </row>
    <row r="203" spans="2:6" x14ac:dyDescent="0.25">
      <c r="B203" s="5"/>
      <c r="C203" s="5"/>
      <c r="D203" s="166"/>
      <c r="E203" s="166"/>
      <c r="F203" s="166"/>
    </row>
    <row r="204" spans="2:6" x14ac:dyDescent="0.25">
      <c r="B204" s="5"/>
      <c r="C204" s="5"/>
      <c r="D204" s="166"/>
      <c r="E204" s="166"/>
      <c r="F204" s="166"/>
    </row>
    <row r="205" spans="2:6" x14ac:dyDescent="0.25">
      <c r="B205" s="5"/>
      <c r="C205" s="5"/>
      <c r="D205" s="166"/>
      <c r="E205" s="166"/>
      <c r="F205" s="166"/>
    </row>
    <row r="206" spans="2:6" x14ac:dyDescent="0.25">
      <c r="B206" s="5"/>
      <c r="C206" s="5"/>
      <c r="D206" s="166"/>
      <c r="E206" s="166"/>
      <c r="F206" s="166"/>
    </row>
    <row r="207" spans="2:6" x14ac:dyDescent="0.25">
      <c r="B207" s="5"/>
      <c r="C207" s="5"/>
      <c r="D207" s="166"/>
      <c r="E207" s="166"/>
      <c r="F207" s="166"/>
    </row>
    <row r="208" spans="2:6" x14ac:dyDescent="0.25">
      <c r="B208" s="5"/>
      <c r="C208" s="5"/>
      <c r="D208" s="166"/>
      <c r="E208" s="166"/>
      <c r="F208" s="166"/>
    </row>
    <row r="209" spans="2:6" x14ac:dyDescent="0.25">
      <c r="B209" s="5"/>
      <c r="C209" s="5"/>
      <c r="D209" s="166"/>
      <c r="E209" s="166"/>
      <c r="F209" s="166"/>
    </row>
    <row r="210" spans="2:6" x14ac:dyDescent="0.25">
      <c r="B210" s="5"/>
      <c r="C210" s="5"/>
      <c r="D210" s="166"/>
      <c r="E210" s="166"/>
      <c r="F210" s="166"/>
    </row>
    <row r="211" spans="2:6" x14ac:dyDescent="0.25">
      <c r="B211" s="5"/>
      <c r="C211" s="5"/>
      <c r="D211" s="166"/>
      <c r="E211" s="166"/>
      <c r="F211" s="166"/>
    </row>
    <row r="212" spans="2:6" x14ac:dyDescent="0.25">
      <c r="B212" s="5"/>
      <c r="C212" s="5"/>
      <c r="D212" s="166"/>
      <c r="E212" s="166"/>
      <c r="F212" s="166"/>
    </row>
    <row r="213" spans="2:6" x14ac:dyDescent="0.25">
      <c r="B213" s="5"/>
      <c r="C213" s="5"/>
      <c r="D213" s="166"/>
      <c r="E213" s="166"/>
      <c r="F213" s="166"/>
    </row>
    <row r="214" spans="2:6" x14ac:dyDescent="0.25">
      <c r="B214" s="5"/>
      <c r="C214" s="5"/>
      <c r="D214" s="166"/>
      <c r="E214" s="166"/>
      <c r="F214" s="166"/>
    </row>
    <row r="215" spans="2:6" x14ac:dyDescent="0.25">
      <c r="B215" s="5"/>
      <c r="C215" s="5"/>
      <c r="D215" s="166"/>
      <c r="E215" s="166"/>
      <c r="F215" s="166"/>
    </row>
    <row r="216" spans="2:6" x14ac:dyDescent="0.25">
      <c r="B216" s="5"/>
      <c r="C216" s="5"/>
      <c r="D216" s="166"/>
      <c r="E216" s="166"/>
      <c r="F216" s="166"/>
    </row>
    <row r="217" spans="2:6" x14ac:dyDescent="0.25">
      <c r="B217" s="5"/>
      <c r="C217" s="5"/>
      <c r="D217" s="166"/>
      <c r="E217" s="166"/>
      <c r="F217" s="166"/>
    </row>
    <row r="218" spans="2:6" x14ac:dyDescent="0.25">
      <c r="B218" s="5"/>
      <c r="C218" s="5"/>
      <c r="D218" s="166"/>
      <c r="E218" s="166"/>
      <c r="F218" s="166"/>
    </row>
    <row r="219" spans="2:6" x14ac:dyDescent="0.25">
      <c r="B219" s="5"/>
      <c r="C219" s="5"/>
      <c r="D219" s="166"/>
      <c r="E219" s="166"/>
      <c r="F219" s="166"/>
    </row>
    <row r="220" spans="2:6" x14ac:dyDescent="0.25">
      <c r="B220" s="5"/>
      <c r="C220" s="5"/>
      <c r="D220" s="166"/>
      <c r="E220" s="166"/>
      <c r="F220" s="166"/>
    </row>
    <row r="221" spans="2:6" x14ac:dyDescent="0.25">
      <c r="B221" s="5"/>
      <c r="C221" s="5"/>
      <c r="D221" s="166"/>
      <c r="E221" s="166"/>
      <c r="F221" s="166"/>
    </row>
    <row r="222" spans="2:6" x14ac:dyDescent="0.25">
      <c r="B222" s="5"/>
      <c r="C222" s="5"/>
      <c r="D222" s="166"/>
      <c r="E222" s="166"/>
      <c r="F222" s="166"/>
    </row>
    <row r="223" spans="2:6" x14ac:dyDescent="0.25">
      <c r="B223" s="5"/>
      <c r="C223" s="5"/>
      <c r="D223" s="166"/>
      <c r="E223" s="166"/>
      <c r="F223" s="166"/>
    </row>
    <row r="224" spans="2:6" x14ac:dyDescent="0.25">
      <c r="B224" s="5"/>
      <c r="C224" s="5"/>
      <c r="D224" s="166"/>
      <c r="E224" s="166"/>
      <c r="F224" s="166"/>
    </row>
    <row r="225" spans="2:6" x14ac:dyDescent="0.25">
      <c r="B225" s="5"/>
      <c r="C225" s="5"/>
      <c r="D225" s="166"/>
      <c r="E225" s="166"/>
      <c r="F225" s="166"/>
    </row>
    <row r="226" spans="2:6" x14ac:dyDescent="0.25">
      <c r="B226" s="5"/>
      <c r="C226" s="5"/>
      <c r="D226" s="166"/>
      <c r="E226" s="166"/>
      <c r="F226" s="166"/>
    </row>
    <row r="227" spans="2:6" x14ac:dyDescent="0.25">
      <c r="B227" s="5"/>
      <c r="C227" s="5"/>
      <c r="D227" s="166"/>
      <c r="E227" s="166"/>
      <c r="F227" s="166"/>
    </row>
    <row r="228" spans="2:6" x14ac:dyDescent="0.25">
      <c r="B228" s="5"/>
      <c r="C228" s="5"/>
      <c r="D228" s="166"/>
      <c r="E228" s="166"/>
      <c r="F228" s="166"/>
    </row>
    <row r="229" spans="2:6" x14ac:dyDescent="0.25">
      <c r="B229" s="5"/>
      <c r="C229" s="5"/>
      <c r="D229" s="166"/>
      <c r="E229" s="166"/>
      <c r="F229" s="166"/>
    </row>
    <row r="230" spans="2:6" x14ac:dyDescent="0.25">
      <c r="B230" s="5"/>
      <c r="C230" s="5"/>
      <c r="D230" s="166"/>
      <c r="E230" s="166"/>
      <c r="F230" s="166"/>
    </row>
    <row r="231" spans="2:6" x14ac:dyDescent="0.25">
      <c r="B231" s="5"/>
      <c r="C231" s="5"/>
      <c r="D231" s="166"/>
      <c r="E231" s="166"/>
      <c r="F231" s="166"/>
    </row>
    <row r="232" spans="2:6" x14ac:dyDescent="0.25">
      <c r="B232" s="5"/>
      <c r="C232" s="5"/>
      <c r="D232" s="166"/>
      <c r="E232" s="166"/>
      <c r="F232" s="166"/>
    </row>
    <row r="233" spans="2:6" x14ac:dyDescent="0.25">
      <c r="B233" s="5"/>
      <c r="C233" s="5"/>
      <c r="D233" s="166"/>
      <c r="E233" s="166"/>
      <c r="F233" s="166"/>
    </row>
    <row r="234" spans="2:6" x14ac:dyDescent="0.25">
      <c r="B234" s="5"/>
      <c r="C234" s="5"/>
      <c r="D234" s="166"/>
      <c r="E234" s="166"/>
      <c r="F234" s="166"/>
    </row>
    <row r="235" spans="2:6" x14ac:dyDescent="0.25">
      <c r="B235" s="5"/>
      <c r="C235" s="5"/>
      <c r="D235" s="166"/>
      <c r="E235" s="166"/>
      <c r="F235" s="166"/>
    </row>
    <row r="236" spans="2:6" x14ac:dyDescent="0.25">
      <c r="B236" s="5"/>
      <c r="C236" s="5"/>
      <c r="D236" s="166"/>
      <c r="E236" s="166"/>
      <c r="F236" s="166"/>
    </row>
    <row r="237" spans="2:6" x14ac:dyDescent="0.25">
      <c r="B237" s="5"/>
      <c r="C237" s="5"/>
      <c r="D237" s="166"/>
      <c r="E237" s="166"/>
      <c r="F237" s="166"/>
    </row>
    <row r="238" spans="2:6" x14ac:dyDescent="0.25">
      <c r="B238" s="5"/>
      <c r="C238" s="5"/>
      <c r="D238" s="166"/>
      <c r="E238" s="166"/>
      <c r="F238" s="166"/>
    </row>
    <row r="239" spans="2:6" x14ac:dyDescent="0.25">
      <c r="B239" s="5"/>
      <c r="C239" s="5"/>
      <c r="D239" s="166"/>
      <c r="E239" s="166"/>
      <c r="F239" s="166"/>
    </row>
    <row r="240" spans="2:6" x14ac:dyDescent="0.25">
      <c r="B240" s="5"/>
      <c r="C240" s="5"/>
      <c r="D240" s="166"/>
      <c r="E240" s="166"/>
      <c r="F240" s="166"/>
    </row>
    <row r="241" spans="2:6" x14ac:dyDescent="0.25">
      <c r="B241" s="5"/>
      <c r="C241" s="5"/>
      <c r="D241" s="166"/>
      <c r="E241" s="166"/>
      <c r="F241" s="166"/>
    </row>
    <row r="242" spans="2:6" x14ac:dyDescent="0.25">
      <c r="B242" s="5"/>
      <c r="C242" s="5"/>
      <c r="D242" s="166"/>
      <c r="E242" s="166"/>
      <c r="F242" s="166"/>
    </row>
    <row r="243" spans="2:6" x14ac:dyDescent="0.25">
      <c r="B243" s="5"/>
      <c r="C243" s="5"/>
      <c r="D243" s="166"/>
      <c r="E243" s="166"/>
      <c r="F243" s="166"/>
    </row>
    <row r="244" spans="2:6" x14ac:dyDescent="0.25">
      <c r="B244" s="5"/>
      <c r="C244" s="5"/>
      <c r="D244" s="166"/>
      <c r="E244" s="166"/>
      <c r="F244" s="166"/>
    </row>
    <row r="245" spans="2:6" x14ac:dyDescent="0.25">
      <c r="B245" s="5"/>
      <c r="C245" s="5"/>
      <c r="D245" s="166"/>
      <c r="E245" s="166"/>
      <c r="F245" s="166"/>
    </row>
    <row r="246" spans="2:6" x14ac:dyDescent="0.25">
      <c r="B246" s="5"/>
      <c r="C246" s="5"/>
      <c r="D246" s="166"/>
      <c r="E246" s="166"/>
      <c r="F246" s="166"/>
    </row>
    <row r="247" spans="2:6" x14ac:dyDescent="0.25">
      <c r="B247" s="5"/>
      <c r="C247" s="5"/>
      <c r="D247" s="166"/>
      <c r="E247" s="166"/>
      <c r="F247" s="166"/>
    </row>
    <row r="248" spans="2:6" x14ac:dyDescent="0.25">
      <c r="B248" s="5"/>
      <c r="C248" s="5"/>
      <c r="D248" s="166"/>
      <c r="E248" s="166"/>
      <c r="F248" s="166"/>
    </row>
    <row r="249" spans="2:6" x14ac:dyDescent="0.25">
      <c r="B249" s="5"/>
      <c r="C249" s="5"/>
      <c r="D249" s="166"/>
      <c r="E249" s="166"/>
      <c r="F249" s="166"/>
    </row>
    <row r="250" spans="2:6" x14ac:dyDescent="0.25">
      <c r="B250" s="5"/>
      <c r="C250" s="5"/>
      <c r="D250" s="166"/>
      <c r="E250" s="166"/>
      <c r="F250" s="166"/>
    </row>
    <row r="251" spans="2:6" x14ac:dyDescent="0.25">
      <c r="B251" s="5"/>
      <c r="C251" s="5"/>
      <c r="D251" s="166"/>
      <c r="E251" s="166"/>
      <c r="F251" s="166"/>
    </row>
    <row r="252" spans="2:6" x14ac:dyDescent="0.25">
      <c r="B252" s="5"/>
      <c r="C252" s="5"/>
      <c r="D252" s="166"/>
      <c r="E252" s="166"/>
      <c r="F252" s="166"/>
    </row>
    <row r="253" spans="2:6" x14ac:dyDescent="0.25">
      <c r="B253" s="5"/>
      <c r="C253" s="5"/>
      <c r="D253" s="166"/>
      <c r="E253" s="166"/>
      <c r="F253" s="166"/>
    </row>
    <row r="254" spans="2:6" x14ac:dyDescent="0.25">
      <c r="B254" s="5"/>
      <c r="C254" s="5"/>
      <c r="D254" s="166"/>
      <c r="E254" s="166"/>
      <c r="F254" s="166"/>
    </row>
    <row r="255" spans="2:6" x14ac:dyDescent="0.25">
      <c r="B255" s="5"/>
      <c r="C255" s="5"/>
      <c r="D255" s="166"/>
      <c r="E255" s="166"/>
      <c r="F255" s="166"/>
    </row>
    <row r="256" spans="2:6" x14ac:dyDescent="0.25">
      <c r="B256" s="5"/>
      <c r="C256" s="5"/>
      <c r="D256" s="166"/>
      <c r="E256" s="166"/>
      <c r="F256" s="166"/>
    </row>
    <row r="257" spans="2:6" x14ac:dyDescent="0.25">
      <c r="B257" s="5"/>
      <c r="C257" s="5"/>
      <c r="D257" s="166"/>
      <c r="E257" s="166"/>
      <c r="F257" s="166"/>
    </row>
    <row r="258" spans="2:6" x14ac:dyDescent="0.25">
      <c r="B258" s="5"/>
      <c r="C258" s="5"/>
      <c r="D258" s="166"/>
      <c r="E258" s="166"/>
      <c r="F258" s="166"/>
    </row>
    <row r="259" spans="2:6" x14ac:dyDescent="0.25">
      <c r="B259" s="5"/>
      <c r="C259" s="5"/>
      <c r="D259" s="166"/>
      <c r="E259" s="166"/>
      <c r="F259" s="166"/>
    </row>
    <row r="260" spans="2:6" x14ac:dyDescent="0.25">
      <c r="B260" s="5"/>
      <c r="C260" s="5"/>
      <c r="D260" s="166"/>
      <c r="E260" s="166"/>
      <c r="F260" s="166"/>
    </row>
    <row r="261" spans="2:6" x14ac:dyDescent="0.25">
      <c r="B261" s="5"/>
      <c r="C261" s="5"/>
      <c r="D261" s="166"/>
      <c r="E261" s="166"/>
      <c r="F261" s="166"/>
    </row>
    <row r="262" spans="2:6" x14ac:dyDescent="0.25">
      <c r="B262" s="5"/>
      <c r="C262" s="5"/>
      <c r="D262" s="166"/>
      <c r="E262" s="166"/>
      <c r="F262" s="166"/>
    </row>
    <row r="263" spans="2:6" x14ac:dyDescent="0.25">
      <c r="B263" s="5"/>
      <c r="C263" s="5"/>
      <c r="D263" s="166"/>
      <c r="E263" s="166"/>
      <c r="F263" s="166"/>
    </row>
    <row r="264" spans="2:6" x14ac:dyDescent="0.25">
      <c r="B264" s="5"/>
      <c r="C264" s="5"/>
      <c r="D264" s="166"/>
      <c r="E264" s="166"/>
      <c r="F264" s="166"/>
    </row>
    <row r="265" spans="2:6" x14ac:dyDescent="0.25">
      <c r="B265" s="5"/>
      <c r="C265" s="5"/>
      <c r="D265" s="166"/>
      <c r="E265" s="166"/>
      <c r="F265" s="166"/>
    </row>
    <row r="266" spans="2:6" x14ac:dyDescent="0.25">
      <c r="B266" s="5"/>
      <c r="C266" s="5"/>
      <c r="D266" s="166"/>
      <c r="E266" s="166"/>
      <c r="F266" s="166"/>
    </row>
    <row r="267" spans="2:6" x14ac:dyDescent="0.25">
      <c r="B267" s="5"/>
      <c r="C267" s="5"/>
      <c r="D267" s="166"/>
      <c r="E267" s="166"/>
      <c r="F267" s="166"/>
    </row>
    <row r="268" spans="2:6" x14ac:dyDescent="0.25">
      <c r="B268" s="5"/>
      <c r="C268" s="5"/>
      <c r="D268" s="166"/>
      <c r="E268" s="166"/>
      <c r="F268" s="166"/>
    </row>
    <row r="269" spans="2:6" x14ac:dyDescent="0.25">
      <c r="B269" s="5"/>
      <c r="C269" s="5"/>
      <c r="D269" s="166"/>
      <c r="E269" s="166"/>
      <c r="F269" s="166"/>
    </row>
    <row r="270" spans="2:6" x14ac:dyDescent="0.25">
      <c r="B270" s="5"/>
      <c r="C270" s="5"/>
      <c r="D270" s="166"/>
      <c r="E270" s="166"/>
      <c r="F270" s="166"/>
    </row>
    <row r="271" spans="2:6" x14ac:dyDescent="0.25">
      <c r="B271" s="5"/>
      <c r="C271" s="5"/>
      <c r="D271" s="166"/>
      <c r="E271" s="166"/>
      <c r="F271" s="166"/>
    </row>
    <row r="272" spans="2:6" x14ac:dyDescent="0.25">
      <c r="B272" s="5"/>
      <c r="C272" s="5"/>
      <c r="D272" s="166"/>
      <c r="E272" s="166"/>
      <c r="F272" s="166"/>
    </row>
    <row r="273" spans="2:6" x14ac:dyDescent="0.25">
      <c r="B273" s="5"/>
      <c r="C273" s="5"/>
      <c r="D273" s="166"/>
      <c r="E273" s="166"/>
      <c r="F273" s="166"/>
    </row>
    <row r="274" spans="2:6" x14ac:dyDescent="0.25">
      <c r="B274" s="5"/>
      <c r="C274" s="5"/>
      <c r="D274" s="166"/>
      <c r="E274" s="166"/>
      <c r="F274" s="166"/>
    </row>
    <row r="275" spans="2:6" x14ac:dyDescent="0.25">
      <c r="B275" s="5"/>
      <c r="C275" s="5"/>
      <c r="D275" s="166"/>
      <c r="E275" s="166"/>
      <c r="F275" s="166"/>
    </row>
    <row r="276" spans="2:6" x14ac:dyDescent="0.25">
      <c r="B276" s="5"/>
      <c r="C276" s="5"/>
      <c r="D276" s="166"/>
      <c r="E276" s="166"/>
      <c r="F276" s="166"/>
    </row>
    <row r="277" spans="2:6" x14ac:dyDescent="0.25">
      <c r="B277" s="5"/>
      <c r="C277" s="5"/>
      <c r="D277" s="166"/>
      <c r="E277" s="166"/>
      <c r="F277" s="166"/>
    </row>
    <row r="278" spans="2:6" x14ac:dyDescent="0.25">
      <c r="B278" s="5"/>
      <c r="C278" s="5"/>
      <c r="D278" s="166"/>
      <c r="E278" s="166"/>
      <c r="F278" s="166"/>
    </row>
    <row r="279" spans="2:6" x14ac:dyDescent="0.25">
      <c r="B279" s="5"/>
      <c r="C279" s="5"/>
      <c r="D279" s="166"/>
      <c r="E279" s="166"/>
      <c r="F279" s="166"/>
    </row>
    <row r="280" spans="2:6" x14ac:dyDescent="0.25">
      <c r="B280" s="5"/>
      <c r="C280" s="5"/>
      <c r="D280" s="166"/>
      <c r="E280" s="166"/>
      <c r="F280" s="166"/>
    </row>
    <row r="281" spans="2:6" x14ac:dyDescent="0.25">
      <c r="B281" s="5"/>
      <c r="C281" s="5"/>
      <c r="D281" s="166"/>
      <c r="E281" s="166"/>
      <c r="F281" s="166"/>
    </row>
    <row r="282" spans="2:6" x14ac:dyDescent="0.25">
      <c r="B282" s="5"/>
      <c r="C282" s="5"/>
      <c r="D282" s="166"/>
      <c r="E282" s="166"/>
      <c r="F282" s="166"/>
    </row>
    <row r="283" spans="2:6" x14ac:dyDescent="0.25">
      <c r="B283" s="5"/>
      <c r="C283" s="5"/>
      <c r="D283" s="166"/>
      <c r="E283" s="166"/>
      <c r="F283" s="166"/>
    </row>
    <row r="284" spans="2:6" x14ac:dyDescent="0.25">
      <c r="B284" s="5"/>
      <c r="C284" s="5"/>
      <c r="D284" s="166"/>
      <c r="E284" s="166"/>
      <c r="F284" s="166"/>
    </row>
    <row r="285" spans="2:6" x14ac:dyDescent="0.25">
      <c r="B285" s="5"/>
      <c r="C285" s="5"/>
      <c r="D285" s="166"/>
      <c r="E285" s="166"/>
      <c r="F285" s="166"/>
    </row>
    <row r="286" spans="2:6" x14ac:dyDescent="0.25">
      <c r="B286" s="5"/>
      <c r="C286" s="5"/>
      <c r="D286" s="166"/>
      <c r="E286" s="166"/>
      <c r="F286" s="166"/>
    </row>
    <row r="287" spans="2:6" x14ac:dyDescent="0.25">
      <c r="B287" s="5"/>
      <c r="C287" s="5"/>
      <c r="D287" s="166"/>
      <c r="E287" s="166"/>
      <c r="F287" s="166"/>
    </row>
    <row r="288" spans="2:6" x14ac:dyDescent="0.25">
      <c r="B288" s="5"/>
      <c r="C288" s="5"/>
      <c r="D288" s="166"/>
      <c r="E288" s="166"/>
      <c r="F288" s="166"/>
    </row>
    <row r="289" spans="2:6" x14ac:dyDescent="0.25">
      <c r="B289" s="5"/>
      <c r="C289" s="5"/>
      <c r="D289" s="166"/>
      <c r="E289" s="166"/>
      <c r="F289" s="166"/>
    </row>
    <row r="290" spans="2:6" x14ac:dyDescent="0.25">
      <c r="B290" s="5"/>
      <c r="C290" s="5"/>
      <c r="D290" s="166"/>
      <c r="E290" s="166"/>
      <c r="F290" s="166"/>
    </row>
    <row r="291" spans="2:6" x14ac:dyDescent="0.25">
      <c r="B291" s="5"/>
      <c r="C291" s="5"/>
      <c r="D291" s="166"/>
      <c r="E291" s="166"/>
      <c r="F291" s="166"/>
    </row>
    <row r="292" spans="2:6" x14ac:dyDescent="0.25">
      <c r="B292" s="5"/>
      <c r="C292" s="5"/>
      <c r="D292" s="166"/>
      <c r="E292" s="166"/>
      <c r="F292" s="166"/>
    </row>
    <row r="293" spans="2:6" x14ac:dyDescent="0.25">
      <c r="B293" s="5"/>
      <c r="C293" s="5"/>
      <c r="D293" s="166"/>
      <c r="E293" s="166"/>
      <c r="F293" s="166"/>
    </row>
    <row r="294" spans="2:6" x14ac:dyDescent="0.25">
      <c r="B294" s="5"/>
      <c r="C294" s="5"/>
      <c r="D294" s="166"/>
      <c r="E294" s="166"/>
      <c r="F294" s="166"/>
    </row>
    <row r="295" spans="2:6" x14ac:dyDescent="0.25">
      <c r="B295" s="5"/>
      <c r="C295" s="5"/>
      <c r="D295" s="166"/>
      <c r="E295" s="166"/>
      <c r="F295" s="166"/>
    </row>
    <row r="296" spans="2:6" x14ac:dyDescent="0.25">
      <c r="B296" s="5"/>
      <c r="C296" s="5"/>
      <c r="D296" s="166"/>
      <c r="E296" s="166"/>
      <c r="F296" s="166"/>
    </row>
    <row r="297" spans="2:6" x14ac:dyDescent="0.25">
      <c r="B297" s="5"/>
      <c r="C297" s="5"/>
      <c r="D297" s="166"/>
      <c r="E297" s="166"/>
      <c r="F297" s="166"/>
    </row>
    <row r="298" spans="2:6" x14ac:dyDescent="0.25">
      <c r="B298" s="5"/>
      <c r="C298" s="5"/>
      <c r="D298" s="166"/>
      <c r="E298" s="166"/>
      <c r="F298" s="166"/>
    </row>
    <row r="299" spans="2:6" x14ac:dyDescent="0.25">
      <c r="B299" s="5"/>
      <c r="C299" s="5"/>
      <c r="D299" s="166"/>
      <c r="E299" s="166"/>
      <c r="F299" s="166"/>
    </row>
    <row r="300" spans="2:6" x14ac:dyDescent="0.25">
      <c r="B300" s="5"/>
      <c r="C300" s="5"/>
      <c r="D300" s="166"/>
      <c r="E300" s="166"/>
      <c r="F300" s="166"/>
    </row>
    <row r="301" spans="2:6" x14ac:dyDescent="0.25">
      <c r="B301" s="5"/>
      <c r="C301" s="5"/>
      <c r="D301" s="166"/>
      <c r="E301" s="166"/>
      <c r="F301" s="166"/>
    </row>
    <row r="302" spans="2:6" x14ac:dyDescent="0.25">
      <c r="B302" s="5"/>
      <c r="C302" s="5"/>
      <c r="D302" s="166"/>
      <c r="E302" s="166"/>
      <c r="F302" s="166"/>
    </row>
  </sheetData>
  <mergeCells count="5">
    <mergeCell ref="C4:F4"/>
    <mergeCell ref="G4:H4"/>
    <mergeCell ref="I4:J4"/>
    <mergeCell ref="K4:L4"/>
    <mergeCell ref="B18:L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44"/>
  <sheetViews>
    <sheetView showGridLines="0" workbookViewId="0"/>
  </sheetViews>
  <sheetFormatPr baseColWidth="10" defaultColWidth="9.140625" defaultRowHeight="15" x14ac:dyDescent="0.25"/>
  <cols>
    <col min="1" max="1" width="4.85546875" customWidth="1"/>
    <col min="2" max="2" width="43" customWidth="1"/>
    <col min="3" max="3" width="17.5703125" customWidth="1"/>
    <col min="7" max="7" width="12.5703125" bestFit="1" customWidth="1"/>
    <col min="8" max="8" width="21" customWidth="1"/>
  </cols>
  <sheetData>
    <row r="2" spans="1:9" ht="18.75" x14ac:dyDescent="0.3">
      <c r="B2" s="137" t="s">
        <v>100</v>
      </c>
      <c r="C2" s="137"/>
      <c r="D2" s="137"/>
      <c r="E2" s="206" t="s">
        <v>78</v>
      </c>
      <c r="F2" s="207"/>
      <c r="G2" s="207"/>
      <c r="H2" s="208"/>
      <c r="I2" s="21"/>
    </row>
    <row r="4" spans="1:9" x14ac:dyDescent="0.25">
      <c r="B4" s="17" t="s">
        <v>0</v>
      </c>
      <c r="C4" s="18" t="s">
        <v>1</v>
      </c>
      <c r="D4" s="18" t="s">
        <v>2</v>
      </c>
      <c r="E4" s="18" t="s">
        <v>3</v>
      </c>
      <c r="F4" s="18" t="s">
        <v>4</v>
      </c>
      <c r="G4" s="18" t="s">
        <v>97</v>
      </c>
      <c r="H4" s="19" t="s">
        <v>98</v>
      </c>
    </row>
    <row r="5" spans="1:9" x14ac:dyDescent="0.25">
      <c r="A5">
        <v>1</v>
      </c>
      <c r="B5" s="124"/>
      <c r="C5" s="125"/>
      <c r="D5" s="132"/>
      <c r="E5" s="130"/>
      <c r="F5" s="134"/>
      <c r="G5" s="130"/>
      <c r="H5" s="126"/>
    </row>
    <row r="6" spans="1:9" x14ac:dyDescent="0.25">
      <c r="A6">
        <v>2</v>
      </c>
      <c r="B6" s="127"/>
      <c r="C6" s="128"/>
      <c r="D6" s="133"/>
      <c r="E6" s="131"/>
      <c r="F6" s="135"/>
      <c r="G6" s="131"/>
      <c r="H6" s="129"/>
    </row>
    <row r="7" spans="1:9" x14ac:dyDescent="0.25">
      <c r="A7">
        <v>3</v>
      </c>
      <c r="B7" s="127"/>
      <c r="C7" s="128"/>
      <c r="D7" s="133"/>
      <c r="E7" s="131"/>
      <c r="F7" s="135"/>
      <c r="G7" s="131"/>
      <c r="H7" s="129"/>
    </row>
    <row r="8" spans="1:9" x14ac:dyDescent="0.25">
      <c r="A8">
        <v>4</v>
      </c>
      <c r="B8" s="127"/>
      <c r="C8" s="128"/>
      <c r="D8" s="133"/>
      <c r="E8" s="131"/>
      <c r="F8" s="135"/>
      <c r="G8" s="131"/>
      <c r="H8" s="129"/>
    </row>
    <row r="9" spans="1:9" x14ac:dyDescent="0.25">
      <c r="A9">
        <v>5</v>
      </c>
      <c r="B9" s="127"/>
      <c r="C9" s="128"/>
      <c r="D9" s="133"/>
      <c r="E9" s="131"/>
      <c r="F9" s="135"/>
      <c r="G9" s="131"/>
      <c r="H9" s="129"/>
    </row>
    <row r="10" spans="1:9" x14ac:dyDescent="0.25">
      <c r="A10">
        <v>6</v>
      </c>
      <c r="B10" s="127"/>
      <c r="C10" s="128"/>
      <c r="D10" s="133"/>
      <c r="E10" s="131"/>
      <c r="F10" s="135"/>
      <c r="G10" s="131"/>
      <c r="H10" s="129"/>
    </row>
    <row r="11" spans="1:9" x14ac:dyDescent="0.25">
      <c r="A11">
        <v>7</v>
      </c>
      <c r="B11" s="127"/>
      <c r="C11" s="128"/>
      <c r="D11" s="133"/>
      <c r="E11" s="131"/>
      <c r="F11" s="135"/>
      <c r="G11" s="131"/>
      <c r="H11" s="129"/>
    </row>
    <row r="12" spans="1:9" x14ac:dyDescent="0.25">
      <c r="A12">
        <v>8</v>
      </c>
      <c r="B12" s="127"/>
      <c r="C12" s="128"/>
      <c r="D12" s="133"/>
      <c r="E12" s="131"/>
      <c r="F12" s="135"/>
      <c r="G12" s="131"/>
      <c r="H12" s="129"/>
    </row>
    <row r="13" spans="1:9" x14ac:dyDescent="0.25">
      <c r="A13">
        <v>9</v>
      </c>
      <c r="B13" s="127"/>
      <c r="C13" s="128"/>
      <c r="D13" s="133"/>
      <c r="E13" s="131"/>
      <c r="F13" s="135"/>
      <c r="G13" s="131"/>
      <c r="H13" s="129"/>
    </row>
    <row r="14" spans="1:9" x14ac:dyDescent="0.25">
      <c r="A14">
        <v>10</v>
      </c>
      <c r="B14" s="127"/>
      <c r="C14" s="128"/>
      <c r="D14" s="133"/>
      <c r="E14" s="131"/>
      <c r="F14" s="135"/>
      <c r="G14" s="131"/>
      <c r="H14" s="129"/>
    </row>
    <row r="15" spans="1:9" x14ac:dyDescent="0.25">
      <c r="A15">
        <v>11</v>
      </c>
      <c r="B15" s="127"/>
      <c r="C15" s="128"/>
      <c r="D15" s="133"/>
      <c r="E15" s="131"/>
      <c r="F15" s="135"/>
      <c r="G15" s="131"/>
      <c r="H15" s="129"/>
    </row>
    <row r="16" spans="1:9" x14ac:dyDescent="0.25">
      <c r="A16">
        <v>12</v>
      </c>
      <c r="B16" s="127"/>
      <c r="C16" s="128"/>
      <c r="D16" s="133"/>
      <c r="E16" s="131"/>
      <c r="F16" s="135"/>
      <c r="G16" s="131"/>
      <c r="H16" s="129"/>
    </row>
    <row r="17" spans="1:8" x14ac:dyDescent="0.25">
      <c r="A17">
        <v>13</v>
      </c>
      <c r="B17" s="127"/>
      <c r="C17" s="128"/>
      <c r="D17" s="133"/>
      <c r="E17" s="131"/>
      <c r="F17" s="135"/>
      <c r="G17" s="131"/>
      <c r="H17" s="129"/>
    </row>
    <row r="18" spans="1:8" x14ac:dyDescent="0.25">
      <c r="A18">
        <v>14</v>
      </c>
      <c r="B18" s="127"/>
      <c r="C18" s="128"/>
      <c r="D18" s="133"/>
      <c r="E18" s="131"/>
      <c r="F18" s="135"/>
      <c r="G18" s="131"/>
      <c r="H18" s="129"/>
    </row>
    <row r="19" spans="1:8" x14ac:dyDescent="0.25">
      <c r="A19">
        <v>15</v>
      </c>
      <c r="B19" s="127"/>
      <c r="C19" s="128"/>
      <c r="D19" s="133"/>
      <c r="E19" s="131"/>
      <c r="F19" s="135"/>
      <c r="G19" s="131"/>
      <c r="H19" s="129"/>
    </row>
    <row r="20" spans="1:8" x14ac:dyDescent="0.25">
      <c r="A20">
        <v>16</v>
      </c>
      <c r="B20" s="127"/>
      <c r="C20" s="128"/>
      <c r="D20" s="133"/>
      <c r="E20" s="131"/>
      <c r="F20" s="135"/>
      <c r="G20" s="131"/>
      <c r="H20" s="129"/>
    </row>
    <row r="21" spans="1:8" x14ac:dyDescent="0.25">
      <c r="A21">
        <v>17</v>
      </c>
      <c r="B21" s="127"/>
      <c r="C21" s="128"/>
      <c r="D21" s="133"/>
      <c r="E21" s="131"/>
      <c r="F21" s="135"/>
      <c r="G21" s="131"/>
      <c r="H21" s="129"/>
    </row>
    <row r="22" spans="1:8" x14ac:dyDescent="0.25">
      <c r="A22">
        <v>18</v>
      </c>
      <c r="B22" s="127"/>
      <c r="C22" s="128"/>
      <c r="D22" s="133"/>
      <c r="E22" s="131"/>
      <c r="F22" s="135"/>
      <c r="G22" s="131"/>
      <c r="H22" s="129"/>
    </row>
    <row r="23" spans="1:8" x14ac:dyDescent="0.25">
      <c r="A23">
        <v>19</v>
      </c>
      <c r="B23" s="127"/>
      <c r="C23" s="128"/>
      <c r="D23" s="133"/>
      <c r="E23" s="131"/>
      <c r="F23" s="135"/>
      <c r="G23" s="131"/>
      <c r="H23" s="129"/>
    </row>
    <row r="24" spans="1:8" x14ac:dyDescent="0.25">
      <c r="A24">
        <v>20</v>
      </c>
      <c r="B24" s="127"/>
      <c r="C24" s="128"/>
      <c r="D24" s="133"/>
      <c r="E24" s="131"/>
      <c r="F24" s="135"/>
      <c r="G24" s="131"/>
      <c r="H24" s="129"/>
    </row>
    <row r="25" spans="1:8" x14ac:dyDescent="0.25">
      <c r="A25">
        <v>21</v>
      </c>
      <c r="B25" s="127"/>
      <c r="C25" s="128"/>
      <c r="D25" s="133"/>
      <c r="E25" s="131"/>
      <c r="F25" s="135"/>
      <c r="G25" s="131"/>
      <c r="H25" s="129"/>
    </row>
    <row r="26" spans="1:8" x14ac:dyDescent="0.25">
      <c r="A26">
        <v>22</v>
      </c>
      <c r="B26" s="127"/>
      <c r="C26" s="128"/>
      <c r="D26" s="133"/>
      <c r="E26" s="131"/>
      <c r="F26" s="135"/>
      <c r="G26" s="131"/>
      <c r="H26" s="129"/>
    </row>
    <row r="27" spans="1:8" x14ac:dyDescent="0.25">
      <c r="A27">
        <v>23</v>
      </c>
      <c r="B27" s="127"/>
      <c r="C27" s="128"/>
      <c r="D27" s="133"/>
      <c r="E27" s="131"/>
      <c r="F27" s="135"/>
      <c r="G27" s="131"/>
      <c r="H27" s="129"/>
    </row>
    <row r="28" spans="1:8" x14ac:dyDescent="0.25">
      <c r="A28">
        <v>24</v>
      </c>
      <c r="B28" s="127"/>
      <c r="C28" s="128"/>
      <c r="D28" s="133"/>
      <c r="E28" s="131"/>
      <c r="F28" s="135"/>
      <c r="G28" s="131"/>
      <c r="H28" s="129"/>
    </row>
    <row r="29" spans="1:8" x14ac:dyDescent="0.25">
      <c r="A29">
        <v>25</v>
      </c>
      <c r="B29" s="127"/>
      <c r="C29" s="128"/>
      <c r="D29" s="133"/>
      <c r="E29" s="131"/>
      <c r="F29" s="135"/>
      <c r="G29" s="131"/>
      <c r="H29" s="129"/>
    </row>
    <row r="30" spans="1:8" x14ac:dyDescent="0.25">
      <c r="A30">
        <v>26</v>
      </c>
      <c r="B30" s="127"/>
      <c r="C30" s="128"/>
      <c r="D30" s="133"/>
      <c r="E30" s="131"/>
      <c r="F30" s="135"/>
      <c r="G30" s="131"/>
      <c r="H30" s="129"/>
    </row>
    <row r="31" spans="1:8" x14ac:dyDescent="0.25">
      <c r="A31">
        <v>27</v>
      </c>
      <c r="B31" s="127"/>
      <c r="C31" s="128"/>
      <c r="D31" s="133"/>
      <c r="E31" s="131"/>
      <c r="F31" s="135"/>
      <c r="G31" s="131"/>
      <c r="H31" s="129"/>
    </row>
    <row r="32" spans="1:8" x14ac:dyDescent="0.25">
      <c r="A32">
        <v>28</v>
      </c>
      <c r="B32" s="127"/>
      <c r="C32" s="128"/>
      <c r="D32" s="133"/>
      <c r="E32" s="131"/>
      <c r="F32" s="135"/>
      <c r="G32" s="131"/>
      <c r="H32" s="129"/>
    </row>
    <row r="33" spans="1:8" x14ac:dyDescent="0.25">
      <c r="A33">
        <v>29</v>
      </c>
      <c r="B33" s="127"/>
      <c r="C33" s="128"/>
      <c r="D33" s="133"/>
      <c r="E33" s="131"/>
      <c r="F33" s="135"/>
      <c r="G33" s="131"/>
      <c r="H33" s="129"/>
    </row>
    <row r="34" spans="1:8" x14ac:dyDescent="0.25">
      <c r="A34">
        <v>30</v>
      </c>
      <c r="B34" s="127"/>
      <c r="C34" s="128"/>
      <c r="D34" s="133"/>
      <c r="E34" s="131"/>
      <c r="F34" s="135"/>
      <c r="G34" s="131"/>
      <c r="H34" s="129"/>
    </row>
    <row r="35" spans="1:8" x14ac:dyDescent="0.25">
      <c r="A35">
        <v>31</v>
      </c>
      <c r="B35" s="127"/>
      <c r="C35" s="128"/>
      <c r="D35" s="133"/>
      <c r="E35" s="131"/>
      <c r="F35" s="135"/>
      <c r="G35" s="131"/>
      <c r="H35" s="129"/>
    </row>
    <row r="36" spans="1:8" x14ac:dyDescent="0.25">
      <c r="A36">
        <v>32</v>
      </c>
      <c r="B36" s="127"/>
      <c r="C36" s="128"/>
      <c r="D36" s="133"/>
      <c r="E36" s="131"/>
      <c r="F36" s="135"/>
      <c r="G36" s="131"/>
      <c r="H36" s="129"/>
    </row>
    <row r="37" spans="1:8" x14ac:dyDescent="0.25">
      <c r="A37">
        <v>33</v>
      </c>
      <c r="B37" s="127"/>
      <c r="C37" s="128"/>
      <c r="D37" s="133"/>
      <c r="E37" s="131"/>
      <c r="F37" s="135"/>
      <c r="G37" s="131"/>
      <c r="H37" s="129"/>
    </row>
    <row r="38" spans="1:8" x14ac:dyDescent="0.25">
      <c r="A38">
        <v>34</v>
      </c>
      <c r="B38" s="127"/>
      <c r="C38" s="128"/>
      <c r="D38" s="133"/>
      <c r="E38" s="131"/>
      <c r="F38" s="135"/>
      <c r="G38" s="131"/>
      <c r="H38" s="129"/>
    </row>
    <row r="39" spans="1:8" x14ac:dyDescent="0.25">
      <c r="A39">
        <v>35</v>
      </c>
      <c r="B39" s="127"/>
      <c r="C39" s="128"/>
      <c r="D39" s="133"/>
      <c r="E39" s="131"/>
      <c r="F39" s="135"/>
      <c r="G39" s="131"/>
      <c r="H39" s="129"/>
    </row>
    <row r="40" spans="1:8" x14ac:dyDescent="0.25">
      <c r="A40">
        <v>36</v>
      </c>
      <c r="B40" s="127"/>
      <c r="C40" s="128"/>
      <c r="D40" s="133"/>
      <c r="E40" s="131"/>
      <c r="F40" s="135"/>
      <c r="G40" s="131"/>
      <c r="H40" s="129"/>
    </row>
    <row r="41" spans="1:8" x14ac:dyDescent="0.25">
      <c r="A41">
        <v>37</v>
      </c>
      <c r="B41" s="127"/>
      <c r="C41" s="128"/>
      <c r="D41" s="133"/>
      <c r="E41" s="131"/>
      <c r="F41" s="135"/>
      <c r="G41" s="131"/>
      <c r="H41" s="129"/>
    </row>
    <row r="42" spans="1:8" x14ac:dyDescent="0.25">
      <c r="A42">
        <v>38</v>
      </c>
      <c r="B42" s="127"/>
      <c r="C42" s="128"/>
      <c r="D42" s="133"/>
      <c r="E42" s="131"/>
      <c r="F42" s="135"/>
      <c r="G42" s="131"/>
      <c r="H42" s="129"/>
    </row>
    <row r="43" spans="1:8" x14ac:dyDescent="0.25">
      <c r="A43">
        <v>39</v>
      </c>
      <c r="B43" s="127"/>
      <c r="C43" s="128"/>
      <c r="D43" s="133"/>
      <c r="E43" s="131"/>
      <c r="F43" s="135"/>
      <c r="G43" s="131"/>
      <c r="H43" s="129"/>
    </row>
    <row r="44" spans="1:8" x14ac:dyDescent="0.25">
      <c r="A44">
        <v>40</v>
      </c>
      <c r="B44" s="127"/>
      <c r="C44" s="128"/>
      <c r="D44" s="133"/>
      <c r="E44" s="131"/>
      <c r="F44" s="135"/>
      <c r="G44" s="131"/>
      <c r="H44" s="129"/>
    </row>
  </sheetData>
  <mergeCells count="1">
    <mergeCell ref="E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B3:L60"/>
  <sheetViews>
    <sheetView topLeftCell="A38" zoomScale="85" zoomScaleNormal="85" workbookViewId="0">
      <selection activeCell="K37" sqref="K37"/>
    </sheetView>
  </sheetViews>
  <sheetFormatPr baseColWidth="10" defaultColWidth="9.140625" defaultRowHeight="12.75" x14ac:dyDescent="0.2"/>
  <cols>
    <col min="1" max="1" width="6.140625" style="20" customWidth="1"/>
    <col min="2" max="11" width="15" style="20" customWidth="1"/>
    <col min="12" max="12" width="6.140625" style="20" customWidth="1"/>
    <col min="13" max="16384" width="9.140625" style="20"/>
  </cols>
  <sheetData>
    <row r="3" spans="2:12" ht="21" x14ac:dyDescent="0.35">
      <c r="B3" s="137" t="s">
        <v>99</v>
      </c>
      <c r="C3" s="136"/>
      <c r="D3" s="136"/>
      <c r="E3" s="136"/>
      <c r="F3" s="229" t="s">
        <v>78</v>
      </c>
      <c r="G3" s="230"/>
      <c r="H3" s="231"/>
    </row>
    <row r="4" spans="2:12" ht="19.5" thickBot="1" x14ac:dyDescent="0.35">
      <c r="B4" s="21"/>
      <c r="C4" s="21"/>
      <c r="D4" s="21"/>
      <c r="E4" s="21"/>
      <c r="F4" s="21"/>
    </row>
    <row r="5" spans="2:12" ht="19.5" thickBot="1" x14ac:dyDescent="0.35">
      <c r="B5" s="247" t="s">
        <v>17</v>
      </c>
      <c r="C5" s="248"/>
      <c r="D5" s="249"/>
      <c r="E5" s="22" t="s">
        <v>18</v>
      </c>
      <c r="F5" s="21"/>
      <c r="G5" s="23" t="s">
        <v>18</v>
      </c>
    </row>
    <row r="6" spans="2:12" x14ac:dyDescent="0.2">
      <c r="G6" s="23" t="s">
        <v>19</v>
      </c>
    </row>
    <row r="8" spans="2:12" ht="15" customHeight="1" x14ac:dyDescent="0.2">
      <c r="B8" s="24" t="s">
        <v>20</v>
      </c>
      <c r="C8" s="25" t="s">
        <v>81</v>
      </c>
      <c r="D8" s="25"/>
      <c r="E8" s="25"/>
      <c r="F8" s="25"/>
      <c r="G8" s="25"/>
      <c r="H8" s="25"/>
      <c r="I8" s="25"/>
      <c r="J8" s="25"/>
    </row>
    <row r="9" spans="2:12" ht="18.75" x14ac:dyDescent="0.2">
      <c r="B9" s="24"/>
      <c r="C9" s="25"/>
      <c r="D9" s="25"/>
      <c r="E9" s="25"/>
      <c r="F9" s="25"/>
      <c r="G9" s="25"/>
      <c r="H9" s="25"/>
      <c r="I9" s="25"/>
      <c r="J9" s="25"/>
    </row>
    <row r="10" spans="2:12" ht="18.75" x14ac:dyDescent="0.2">
      <c r="B10" s="26" t="s">
        <v>21</v>
      </c>
      <c r="C10" s="27" t="s">
        <v>22</v>
      </c>
      <c r="D10" s="25"/>
      <c r="E10" s="25"/>
      <c r="F10" s="25"/>
      <c r="G10" s="25"/>
      <c r="H10" s="25"/>
      <c r="I10" s="25"/>
      <c r="J10" s="25"/>
    </row>
    <row r="11" spans="2:12" ht="15.75" x14ac:dyDescent="0.25">
      <c r="B11" s="26" t="s">
        <v>23</v>
      </c>
      <c r="C11" s="28" t="s">
        <v>24</v>
      </c>
      <c r="E11" s="29"/>
      <c r="F11" s="30"/>
      <c r="G11" s="31"/>
      <c r="H11" s="32"/>
    </row>
    <row r="12" spans="2:12" ht="15" x14ac:dyDescent="0.25">
      <c r="E12" s="29"/>
      <c r="F12" s="30"/>
      <c r="G12" s="31"/>
      <c r="H12" s="32"/>
    </row>
    <row r="13" spans="2:12" ht="15" customHeight="1" x14ac:dyDescent="0.2">
      <c r="B13" s="209" t="s">
        <v>25</v>
      </c>
      <c r="C13" s="209"/>
      <c r="D13" s="209"/>
      <c r="E13" s="33" t="str">
        <f>+IF($E$5="USD","+/- 5%","+/- 10%")</f>
        <v>+/- 5%</v>
      </c>
      <c r="F13" s="33"/>
      <c r="G13" s="33"/>
      <c r="H13" s="33"/>
      <c r="I13" s="33"/>
      <c r="J13" s="33"/>
      <c r="K13" s="33"/>
      <c r="L13" s="33"/>
    </row>
    <row r="14" spans="2:12" ht="15" customHeight="1" x14ac:dyDescent="0.2">
      <c r="B14" s="34"/>
      <c r="C14" s="33"/>
      <c r="D14" s="33"/>
      <c r="E14" s="33"/>
      <c r="F14" s="33"/>
      <c r="G14" s="33"/>
      <c r="H14" s="33"/>
      <c r="I14" s="33"/>
      <c r="J14" s="33"/>
      <c r="K14" s="33"/>
      <c r="L14" s="33"/>
    </row>
    <row r="15" spans="2:12" ht="15" customHeight="1" x14ac:dyDescent="0.2">
      <c r="B15" s="35" t="s">
        <v>26</v>
      </c>
      <c r="C15" s="36"/>
      <c r="D15" s="36"/>
      <c r="E15" s="36"/>
      <c r="F15" s="36"/>
      <c r="G15" s="36"/>
      <c r="H15" s="36"/>
      <c r="I15" s="36"/>
      <c r="J15" s="36"/>
      <c r="K15" s="36"/>
      <c r="L15" s="36"/>
    </row>
    <row r="16" spans="2:12" ht="15" x14ac:dyDescent="0.2">
      <c r="B16" s="35"/>
      <c r="C16" s="36"/>
      <c r="D16" s="36"/>
      <c r="E16" s="36"/>
      <c r="F16" s="36"/>
      <c r="G16" s="36"/>
      <c r="H16" s="36"/>
      <c r="I16" s="36"/>
      <c r="J16" s="36"/>
      <c r="K16" s="36"/>
      <c r="L16" s="36"/>
    </row>
    <row r="17" spans="2:12" x14ac:dyDescent="0.2">
      <c r="I17" s="37"/>
    </row>
    <row r="18" spans="2:12" ht="15" customHeight="1" x14ac:dyDescent="0.3">
      <c r="B18" s="21" t="s">
        <v>27</v>
      </c>
      <c r="C18" s="21"/>
      <c r="D18" s="21"/>
      <c r="E18" s="21"/>
      <c r="F18" s="21"/>
    </row>
    <row r="20" spans="2:12" ht="15.75" x14ac:dyDescent="0.2">
      <c r="B20" s="38" t="s">
        <v>28</v>
      </c>
      <c r="C20" s="38"/>
      <c r="D20" s="38"/>
      <c r="E20" s="38"/>
      <c r="F20" s="38"/>
      <c r="G20" s="38"/>
      <c r="H20" s="38"/>
      <c r="I20" s="38"/>
      <c r="J20" s="38"/>
      <c r="K20" s="38"/>
      <c r="L20" s="39"/>
    </row>
    <row r="21" spans="2:12" ht="15.75" x14ac:dyDescent="0.2">
      <c r="B21" s="40"/>
      <c r="C21" s="40"/>
      <c r="D21" s="40"/>
      <c r="E21" s="40"/>
      <c r="F21" s="40"/>
      <c r="G21" s="40"/>
      <c r="H21" s="40"/>
      <c r="I21" s="40"/>
      <c r="J21" s="40"/>
      <c r="K21" s="40"/>
      <c r="L21" s="39"/>
    </row>
    <row r="22" spans="2:12" ht="15.75" customHeight="1" x14ac:dyDescent="0.2">
      <c r="B22" s="41" t="s">
        <v>29</v>
      </c>
      <c r="C22" s="41"/>
      <c r="D22" s="41"/>
      <c r="E22" s="41"/>
      <c r="F22" s="41"/>
      <c r="G22" s="41"/>
      <c r="H22" s="41"/>
      <c r="I22" s="41"/>
      <c r="J22" s="41"/>
      <c r="K22" s="41"/>
      <c r="L22" s="39"/>
    </row>
    <row r="23" spans="2:12" ht="15.75" thickBot="1" x14ac:dyDescent="0.25">
      <c r="B23" s="42"/>
      <c r="C23" s="43"/>
      <c r="D23" s="43"/>
      <c r="E23" s="43"/>
      <c r="F23" s="43"/>
      <c r="G23" s="43"/>
      <c r="H23" s="43"/>
      <c r="I23" s="43"/>
      <c r="J23" s="44"/>
      <c r="K23" s="44"/>
      <c r="L23" s="44"/>
    </row>
    <row r="24" spans="2:12" ht="33.75" customHeight="1" thickBot="1" x14ac:dyDescent="0.25">
      <c r="B24" s="45" t="s">
        <v>30</v>
      </c>
      <c r="C24" s="210" t="s">
        <v>31</v>
      </c>
      <c r="D24" s="211"/>
      <c r="E24" s="211"/>
      <c r="F24" s="211"/>
      <c r="G24" s="211"/>
      <c r="H24" s="211"/>
      <c r="I24" s="212"/>
      <c r="J24" s="46" t="s">
        <v>32</v>
      </c>
      <c r="K24" s="44"/>
      <c r="L24" s="44"/>
    </row>
    <row r="25" spans="2:12" ht="15.75" customHeight="1" x14ac:dyDescent="0.2">
      <c r="B25" s="47" t="s">
        <v>33</v>
      </c>
      <c r="C25" s="48" t="s">
        <v>34</v>
      </c>
      <c r="D25" s="213" t="s">
        <v>35</v>
      </c>
      <c r="E25" s="214"/>
      <c r="F25" s="214"/>
      <c r="G25" s="214"/>
      <c r="H25" s="214"/>
      <c r="I25" s="215"/>
      <c r="J25" s="93"/>
      <c r="K25" s="44"/>
      <c r="L25" s="44"/>
    </row>
    <row r="26" spans="2:12" ht="15.75" customHeight="1" thickBot="1" x14ac:dyDescent="0.25">
      <c r="B26" s="49" t="s">
        <v>36</v>
      </c>
      <c r="C26" s="50" t="s">
        <v>37</v>
      </c>
      <c r="D26" s="216" t="s">
        <v>38</v>
      </c>
      <c r="E26" s="217"/>
      <c r="F26" s="217"/>
      <c r="G26" s="217"/>
      <c r="H26" s="217"/>
      <c r="I26" s="218"/>
      <c r="J26" s="94"/>
      <c r="K26" s="44"/>
      <c r="L26" s="44"/>
    </row>
    <row r="27" spans="2:12" ht="16.5" thickBot="1" x14ac:dyDescent="0.25">
      <c r="B27" s="51"/>
      <c r="C27" s="52"/>
      <c r="D27" s="52"/>
      <c r="E27" s="52"/>
      <c r="F27" s="52"/>
      <c r="G27" s="52"/>
      <c r="H27" s="52"/>
      <c r="I27" s="52"/>
      <c r="J27" s="53">
        <f>+SUM(J25:J26)</f>
        <v>0</v>
      </c>
      <c r="K27" s="44"/>
      <c r="L27" s="44"/>
    </row>
    <row r="28" spans="2:12" ht="15" x14ac:dyDescent="0.2">
      <c r="B28" s="51"/>
      <c r="C28" s="52"/>
      <c r="D28" s="52"/>
      <c r="E28" s="52"/>
      <c r="F28" s="52"/>
      <c r="G28" s="52"/>
      <c r="H28" s="52"/>
      <c r="I28" s="52"/>
      <c r="J28" s="54" t="s">
        <v>39</v>
      </c>
      <c r="K28" s="44"/>
      <c r="L28" s="44"/>
    </row>
    <row r="29" spans="2:12" ht="15" x14ac:dyDescent="0.2">
      <c r="B29" s="42"/>
      <c r="C29" s="43"/>
      <c r="D29" s="43"/>
      <c r="E29" s="43"/>
      <c r="F29" s="43"/>
      <c r="G29" s="43"/>
      <c r="H29" s="43"/>
      <c r="I29" s="43"/>
      <c r="J29" s="55"/>
      <c r="K29" s="44"/>
      <c r="L29" s="44"/>
    </row>
    <row r="30" spans="2:12" ht="15.75" customHeight="1" x14ac:dyDescent="0.2">
      <c r="B30" s="56" t="s">
        <v>40</v>
      </c>
      <c r="C30" s="56"/>
      <c r="D30" s="56"/>
      <c r="E30" s="56"/>
      <c r="F30" s="56"/>
      <c r="G30" s="56"/>
      <c r="H30" s="56"/>
      <c r="I30" s="56"/>
      <c r="J30" s="56"/>
      <c r="K30" s="56"/>
      <c r="L30" s="39"/>
    </row>
    <row r="31" spans="2:12" ht="15.75" thickBot="1" x14ac:dyDescent="0.25">
      <c r="B31" s="42"/>
      <c r="C31" s="43"/>
      <c r="D31" s="43"/>
      <c r="E31" s="43"/>
      <c r="F31" s="43"/>
      <c r="G31" s="43"/>
      <c r="H31" s="43"/>
      <c r="I31" s="43"/>
      <c r="J31" s="44"/>
      <c r="K31" s="44"/>
      <c r="L31" s="44"/>
    </row>
    <row r="32" spans="2:12" ht="55.5" customHeight="1" thickBot="1" x14ac:dyDescent="0.25">
      <c r="B32" s="57" t="s">
        <v>41</v>
      </c>
      <c r="C32" s="45" t="s">
        <v>42</v>
      </c>
      <c r="D32" s="210" t="s">
        <v>31</v>
      </c>
      <c r="E32" s="211"/>
      <c r="F32" s="211"/>
      <c r="G32" s="211"/>
      <c r="H32" s="212"/>
      <c r="I32" s="45" t="s">
        <v>82</v>
      </c>
      <c r="J32" s="210" t="s">
        <v>44</v>
      </c>
      <c r="K32" s="212"/>
      <c r="L32" s="58"/>
    </row>
    <row r="33" spans="2:12" ht="55.5" customHeight="1" x14ac:dyDescent="0.2">
      <c r="B33" s="63" t="s">
        <v>50</v>
      </c>
      <c r="C33" s="64" t="s">
        <v>74</v>
      </c>
      <c r="D33" s="238" t="s">
        <v>73</v>
      </c>
      <c r="E33" s="239"/>
      <c r="F33" s="239"/>
      <c r="G33" s="239"/>
      <c r="H33" s="240"/>
      <c r="I33" s="65"/>
      <c r="J33" s="66" t="s">
        <v>53</v>
      </c>
      <c r="K33" s="90" t="s">
        <v>49</v>
      </c>
      <c r="L33" s="62"/>
    </row>
    <row r="34" spans="2:12" ht="55.5" customHeight="1" thickBot="1" x14ac:dyDescent="0.25">
      <c r="B34" s="68" t="s">
        <v>54</v>
      </c>
      <c r="C34" s="49" t="s">
        <v>55</v>
      </c>
      <c r="D34" s="241" t="s">
        <v>56</v>
      </c>
      <c r="E34" s="242"/>
      <c r="F34" s="242"/>
      <c r="G34" s="242"/>
      <c r="H34" s="243"/>
      <c r="I34" s="69"/>
      <c r="J34" s="70" t="s">
        <v>57</v>
      </c>
      <c r="K34" s="91" t="s">
        <v>49</v>
      </c>
      <c r="L34" s="67"/>
    </row>
    <row r="35" spans="2:12" ht="55.5" customHeight="1" x14ac:dyDescent="0.2">
      <c r="B35" s="59" t="s">
        <v>77</v>
      </c>
      <c r="C35" s="47" t="s">
        <v>75</v>
      </c>
      <c r="D35" s="235" t="s">
        <v>76</v>
      </c>
      <c r="E35" s="236"/>
      <c r="F35" s="236"/>
      <c r="G35" s="236"/>
      <c r="H35" s="237"/>
      <c r="I35" s="60"/>
      <c r="J35" s="61" t="s">
        <v>48</v>
      </c>
      <c r="K35" s="92" t="s">
        <v>49</v>
      </c>
      <c r="L35" s="67"/>
    </row>
    <row r="36" spans="2:12" ht="55.5" customHeight="1" thickBot="1" x14ac:dyDescent="0.25">
      <c r="B36" s="71" t="s">
        <v>58</v>
      </c>
      <c r="C36" s="72" t="s">
        <v>59</v>
      </c>
      <c r="D36" s="244" t="s">
        <v>60</v>
      </c>
      <c r="E36" s="245"/>
      <c r="F36" s="245"/>
      <c r="G36" s="245"/>
      <c r="H36" s="246"/>
      <c r="I36" s="73"/>
      <c r="J36" s="74" t="s">
        <v>61</v>
      </c>
      <c r="K36" s="75" t="str">
        <f>+IF($E$5="USD","No Aplica (Equivalente al Costo Fijo)","Indicar % en esta celda")</f>
        <v>No Aplica (Equivalente al Costo Fijo)</v>
      </c>
      <c r="L36" s="67"/>
    </row>
    <row r="37" spans="2:12" ht="16.5" thickBot="1" x14ac:dyDescent="0.3">
      <c r="B37" s="76"/>
      <c r="C37" s="77"/>
      <c r="D37" s="77"/>
      <c r="E37" s="77"/>
      <c r="F37" s="77"/>
      <c r="G37" s="77"/>
      <c r="H37" s="77"/>
      <c r="I37" s="77"/>
      <c r="J37" s="78" t="str">
        <f>+IF($E$5="USD","Fa + Fb + Fc =","Fa + Fb + Fc + Fd =")</f>
        <v>Fa + Fb + Fc =</v>
      </c>
      <c r="K37" s="53">
        <f>+IF($E$5="USD",SUM(K33:K35),SUM(K33:K36))</f>
        <v>0</v>
      </c>
      <c r="L37" s="67"/>
    </row>
    <row r="38" spans="2:12" ht="15.75" x14ac:dyDescent="0.2">
      <c r="B38" s="79"/>
      <c r="C38" s="43"/>
      <c r="D38" s="43"/>
      <c r="E38" s="43"/>
      <c r="F38" s="43"/>
      <c r="G38" s="43"/>
      <c r="H38" s="43"/>
      <c r="I38" s="43"/>
      <c r="J38" s="80"/>
      <c r="K38" s="81" t="s">
        <v>39</v>
      </c>
      <c r="L38" s="82"/>
    </row>
    <row r="39" spans="2:12" ht="15.75" x14ac:dyDescent="0.2">
      <c r="B39" s="35" t="s">
        <v>62</v>
      </c>
      <c r="C39" s="43"/>
      <c r="D39" s="43"/>
      <c r="E39" s="43"/>
      <c r="F39" s="43"/>
      <c r="G39" s="43"/>
      <c r="H39" s="43"/>
      <c r="I39" s="43"/>
      <c r="J39" s="83"/>
      <c r="K39" s="81"/>
      <c r="L39" s="82"/>
    </row>
    <row r="40" spans="2:12" ht="15" customHeight="1" x14ac:dyDescent="0.2">
      <c r="B40" s="33" t="s">
        <v>63</v>
      </c>
      <c r="C40" s="43"/>
      <c r="D40" s="43"/>
      <c r="E40" s="43"/>
      <c r="F40" s="43"/>
      <c r="G40" s="43"/>
      <c r="H40" s="43"/>
      <c r="I40" s="43"/>
      <c r="J40" s="84"/>
      <c r="K40" s="81"/>
      <c r="L40" s="82"/>
    </row>
    <row r="41" spans="2:12" ht="15" x14ac:dyDescent="0.2">
      <c r="B41" s="233" t="s">
        <v>72</v>
      </c>
      <c r="C41" s="233"/>
      <c r="D41" s="233"/>
      <c r="E41" s="233"/>
      <c r="F41" s="233"/>
      <c r="G41" s="233"/>
      <c r="H41" s="233"/>
      <c r="I41" s="233"/>
      <c r="J41" s="233"/>
      <c r="K41" s="233"/>
      <c r="L41" s="82"/>
    </row>
    <row r="42" spans="2:12" ht="15" x14ac:dyDescent="0.2">
      <c r="B42" s="233"/>
      <c r="C42" s="233"/>
      <c r="D42" s="233"/>
      <c r="E42" s="233"/>
      <c r="F42" s="233"/>
      <c r="G42" s="233"/>
      <c r="H42" s="233"/>
      <c r="I42" s="233"/>
      <c r="J42" s="233"/>
      <c r="K42" s="233"/>
      <c r="L42" s="82"/>
    </row>
    <row r="43" spans="2:12" ht="130.5" customHeight="1" x14ac:dyDescent="0.2">
      <c r="B43" s="233"/>
      <c r="C43" s="233"/>
      <c r="D43" s="233"/>
      <c r="E43" s="233"/>
      <c r="F43" s="233"/>
      <c r="G43" s="233"/>
      <c r="H43" s="233"/>
      <c r="I43" s="233"/>
      <c r="J43" s="233"/>
      <c r="K43" s="233"/>
      <c r="L43" s="82"/>
    </row>
    <row r="44" spans="2:12" ht="15" customHeight="1" x14ac:dyDescent="0.2">
      <c r="B44" s="232"/>
      <c r="C44" s="232"/>
      <c r="D44" s="232"/>
      <c r="E44" s="232"/>
      <c r="F44" s="232"/>
      <c r="G44" s="232"/>
      <c r="H44" s="232"/>
      <c r="I44" s="232"/>
      <c r="J44" s="232"/>
      <c r="K44" s="232"/>
      <c r="L44" s="82"/>
    </row>
    <row r="45" spans="2:12" ht="15" x14ac:dyDescent="0.2">
      <c r="B45" s="33" t="s">
        <v>65</v>
      </c>
      <c r="C45" s="43"/>
      <c r="D45" s="43"/>
      <c r="E45" s="43"/>
      <c r="F45" s="43"/>
      <c r="G45" s="43"/>
      <c r="H45" s="43"/>
      <c r="I45" s="43"/>
      <c r="J45" s="84"/>
      <c r="K45" s="81"/>
      <c r="L45" s="82"/>
    </row>
    <row r="46" spans="2:12" ht="15" customHeight="1" x14ac:dyDescent="0.2">
      <c r="B46" s="233" t="s">
        <v>66</v>
      </c>
      <c r="C46" s="233"/>
      <c r="D46" s="233"/>
      <c r="E46" s="233"/>
      <c r="F46" s="233"/>
      <c r="G46" s="233"/>
      <c r="H46" s="233"/>
      <c r="I46" s="233"/>
      <c r="J46" s="233"/>
      <c r="K46" s="233"/>
      <c r="L46" s="82"/>
    </row>
    <row r="47" spans="2:12" ht="15" x14ac:dyDescent="0.2">
      <c r="B47" s="233"/>
      <c r="C47" s="233"/>
      <c r="D47" s="233"/>
      <c r="E47" s="233"/>
      <c r="F47" s="233"/>
      <c r="G47" s="233"/>
      <c r="H47" s="233"/>
      <c r="I47" s="233"/>
      <c r="J47" s="233"/>
      <c r="K47" s="233"/>
      <c r="L47" s="82"/>
    </row>
    <row r="48" spans="2:12" ht="15" x14ac:dyDescent="0.2">
      <c r="B48" s="233"/>
      <c r="C48" s="233"/>
      <c r="D48" s="233"/>
      <c r="E48" s="233"/>
      <c r="F48" s="233"/>
      <c r="G48" s="233"/>
      <c r="H48" s="233"/>
      <c r="I48" s="233"/>
      <c r="J48" s="233"/>
      <c r="K48" s="233"/>
      <c r="L48" s="82"/>
    </row>
    <row r="49" spans="2:12" ht="15" x14ac:dyDescent="0.2">
      <c r="B49" s="234" t="s">
        <v>67</v>
      </c>
      <c r="C49" s="234"/>
      <c r="D49" s="234"/>
      <c r="E49" s="234"/>
      <c r="F49" s="234"/>
      <c r="G49" s="234"/>
      <c r="H49" s="234"/>
      <c r="I49" s="234"/>
      <c r="J49" s="234"/>
      <c r="K49" s="234"/>
      <c r="L49" s="82"/>
    </row>
    <row r="50" spans="2:12" ht="15" x14ac:dyDescent="0.2">
      <c r="B50" s="234" t="s">
        <v>68</v>
      </c>
      <c r="C50" s="234"/>
      <c r="D50" s="234"/>
      <c r="E50" s="234"/>
      <c r="F50" s="234"/>
      <c r="G50" s="234"/>
      <c r="H50" s="234"/>
      <c r="I50" s="234"/>
      <c r="J50" s="234"/>
      <c r="K50" s="234"/>
      <c r="L50" s="82"/>
    </row>
    <row r="51" spans="2:12" ht="15" x14ac:dyDescent="0.2">
      <c r="B51" s="85"/>
      <c r="C51" s="85"/>
      <c r="D51" s="85"/>
      <c r="E51" s="85"/>
      <c r="F51" s="85"/>
      <c r="G51" s="85"/>
      <c r="H51" s="85"/>
      <c r="I51" s="85"/>
      <c r="J51" s="85"/>
      <c r="K51" s="85"/>
      <c r="L51" s="82"/>
    </row>
    <row r="52" spans="2:12" ht="15" x14ac:dyDescent="0.2">
      <c r="B52" s="220" t="s">
        <v>69</v>
      </c>
      <c r="C52" s="221"/>
      <c r="D52" s="221"/>
      <c r="E52" s="221"/>
      <c r="F52" s="221"/>
      <c r="G52" s="221"/>
      <c r="H52" s="221"/>
      <c r="I52" s="221"/>
      <c r="J52" s="221"/>
      <c r="K52" s="222"/>
      <c r="L52" s="82"/>
    </row>
    <row r="53" spans="2:12" ht="15" x14ac:dyDescent="0.2">
      <c r="B53" s="223"/>
      <c r="C53" s="224"/>
      <c r="D53" s="224"/>
      <c r="E53" s="224"/>
      <c r="F53" s="224"/>
      <c r="G53" s="224"/>
      <c r="H53" s="224"/>
      <c r="I53" s="224"/>
      <c r="J53" s="224"/>
      <c r="K53" s="225"/>
      <c r="L53" s="82"/>
    </row>
    <row r="54" spans="2:12" ht="15" x14ac:dyDescent="0.2">
      <c r="B54" s="226" t="s">
        <v>70</v>
      </c>
      <c r="C54" s="227"/>
      <c r="D54" s="227"/>
      <c r="E54" s="227"/>
      <c r="F54" s="227"/>
      <c r="G54" s="227"/>
      <c r="H54" s="227"/>
      <c r="I54" s="227"/>
      <c r="J54" s="227"/>
      <c r="K54" s="228"/>
      <c r="L54" s="82"/>
    </row>
    <row r="55" spans="2:12" ht="15" x14ac:dyDescent="0.2">
      <c r="B55" s="86"/>
      <c r="C55" s="86"/>
      <c r="D55" s="86"/>
      <c r="E55" s="86"/>
      <c r="F55" s="86"/>
      <c r="G55" s="86"/>
      <c r="H55" s="86"/>
      <c r="I55" s="86"/>
      <c r="J55" s="86"/>
      <c r="K55" s="86"/>
      <c r="L55" s="82"/>
    </row>
    <row r="56" spans="2:12" ht="15" x14ac:dyDescent="0.2">
      <c r="B56" s="219" t="s">
        <v>71</v>
      </c>
      <c r="C56" s="219"/>
      <c r="D56" s="219"/>
      <c r="E56" s="219"/>
      <c r="F56" s="219"/>
      <c r="G56" s="219"/>
      <c r="H56" s="219"/>
      <c r="I56" s="219"/>
      <c r="J56" s="219"/>
      <c r="K56" s="219"/>
      <c r="L56" s="82"/>
    </row>
    <row r="57" spans="2:12" ht="15" x14ac:dyDescent="0.2">
      <c r="B57" s="219"/>
      <c r="C57" s="219"/>
      <c r="D57" s="219"/>
      <c r="E57" s="219"/>
      <c r="F57" s="219"/>
      <c r="G57" s="219"/>
      <c r="H57" s="219"/>
      <c r="I57" s="219"/>
      <c r="J57" s="219"/>
      <c r="K57" s="219"/>
      <c r="L57" s="82"/>
    </row>
    <row r="58" spans="2:12" ht="15" x14ac:dyDescent="0.2">
      <c r="B58" s="219"/>
      <c r="C58" s="219"/>
      <c r="D58" s="219"/>
      <c r="E58" s="219"/>
      <c r="F58" s="219"/>
      <c r="G58" s="219"/>
      <c r="H58" s="219"/>
      <c r="I58" s="219"/>
      <c r="J58" s="219"/>
      <c r="K58" s="219"/>
      <c r="L58" s="82"/>
    </row>
    <row r="59" spans="2:12" ht="15" x14ac:dyDescent="0.2">
      <c r="B59" s="219"/>
      <c r="C59" s="219"/>
      <c r="D59" s="219"/>
      <c r="E59" s="219"/>
      <c r="F59" s="219"/>
      <c r="G59" s="219"/>
      <c r="H59" s="219"/>
      <c r="I59" s="219"/>
      <c r="J59" s="219"/>
      <c r="K59" s="219"/>
      <c r="L59" s="82"/>
    </row>
    <row r="60" spans="2:12" ht="15" x14ac:dyDescent="0.2">
      <c r="B60" s="86"/>
      <c r="C60" s="86"/>
      <c r="D60" s="86"/>
      <c r="E60" s="86"/>
      <c r="F60" s="86"/>
      <c r="G60" s="86"/>
      <c r="H60" s="86"/>
      <c r="I60" s="86"/>
      <c r="J60" s="86"/>
      <c r="K60" s="86"/>
      <c r="L60" s="82"/>
    </row>
  </sheetData>
  <mergeCells count="20">
    <mergeCell ref="B56:K59"/>
    <mergeCell ref="B52:K53"/>
    <mergeCell ref="B54:K54"/>
    <mergeCell ref="F3:H3"/>
    <mergeCell ref="B44:K44"/>
    <mergeCell ref="B46:K48"/>
    <mergeCell ref="B49:K49"/>
    <mergeCell ref="B50:K50"/>
    <mergeCell ref="J32:K32"/>
    <mergeCell ref="D35:H35"/>
    <mergeCell ref="D33:H33"/>
    <mergeCell ref="D34:H34"/>
    <mergeCell ref="D36:H36"/>
    <mergeCell ref="B41:K43"/>
    <mergeCell ref="B5:D5"/>
    <mergeCell ref="B13:D13"/>
    <mergeCell ref="C24:I24"/>
    <mergeCell ref="D25:I25"/>
    <mergeCell ref="D26:I26"/>
    <mergeCell ref="D32:H32"/>
  </mergeCells>
  <dataValidations count="1">
    <dataValidation type="list" allowBlank="1" showInputMessage="1" showErrorMessage="1" sqref="E5" xr:uid="{00000000-0002-0000-0300-000000000000}">
      <formula1>$G$5:$G$6</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B3:L60"/>
  <sheetViews>
    <sheetView topLeftCell="A22" zoomScale="85" zoomScaleNormal="85" workbookViewId="0">
      <selection activeCell="K15" sqref="K15"/>
    </sheetView>
  </sheetViews>
  <sheetFormatPr baseColWidth="10" defaultColWidth="9.140625" defaultRowHeight="12.75" x14ac:dyDescent="0.2"/>
  <cols>
    <col min="1" max="1" width="6.140625" style="20" customWidth="1"/>
    <col min="2" max="11" width="15" style="20" customWidth="1"/>
    <col min="12" max="12" width="6.140625" style="20" customWidth="1"/>
    <col min="13" max="16384" width="9.140625" style="20"/>
  </cols>
  <sheetData>
    <row r="3" spans="2:12" ht="21" x14ac:dyDescent="0.35">
      <c r="B3" s="137" t="s">
        <v>99</v>
      </c>
      <c r="C3" s="137"/>
      <c r="D3" s="137"/>
      <c r="E3" s="137"/>
      <c r="F3" s="229" t="s">
        <v>80</v>
      </c>
      <c r="G3" s="230"/>
      <c r="H3" s="231"/>
    </row>
    <row r="4" spans="2:12" ht="19.5" thickBot="1" x14ac:dyDescent="0.35">
      <c r="B4" s="21"/>
      <c r="C4" s="21"/>
      <c r="D4" s="21"/>
      <c r="E4" s="21"/>
      <c r="F4" s="21"/>
    </row>
    <row r="5" spans="2:12" ht="19.5" thickBot="1" x14ac:dyDescent="0.35">
      <c r="B5" s="247" t="s">
        <v>17</v>
      </c>
      <c r="C5" s="248"/>
      <c r="D5" s="249"/>
      <c r="E5" s="22" t="s">
        <v>19</v>
      </c>
      <c r="F5" s="21"/>
      <c r="G5" s="23" t="s">
        <v>18</v>
      </c>
    </row>
    <row r="6" spans="2:12" x14ac:dyDescent="0.2">
      <c r="G6" s="23" t="s">
        <v>19</v>
      </c>
    </row>
    <row r="8" spans="2:12" ht="15" customHeight="1" x14ac:dyDescent="0.2">
      <c r="B8" s="24" t="s">
        <v>20</v>
      </c>
      <c r="C8" s="25" t="str">
        <f>+IF($E$5="USD","P0 x {CF% + CV% x [(MO% x MO1/MO0 + GG% x GG1/GG0 + GO% x GO1/GO0) x ID0/ID1]}","P0 x {CF% + CV% x [MO% x MO1/MO0 + GG% x GG1/GG0 + GO% x GO1/GO0 + ID% x ID1/ID0]}")</f>
        <v>P0 x {CF% + CV% x [MO% x MO1/MO0 + GG% x GG1/GG0 + GO% x GO1/GO0 + ID% x ID1/ID0]}</v>
      </c>
      <c r="D8" s="25"/>
      <c r="E8" s="25"/>
      <c r="F8" s="25"/>
      <c r="G8" s="25"/>
      <c r="H8" s="25"/>
      <c r="I8" s="25"/>
      <c r="J8" s="25"/>
    </row>
    <row r="9" spans="2:12" ht="18.75" x14ac:dyDescent="0.2">
      <c r="B9" s="24"/>
      <c r="C9" s="25"/>
      <c r="D9" s="25"/>
      <c r="E9" s="25"/>
      <c r="F9" s="25"/>
      <c r="G9" s="25"/>
      <c r="H9" s="25"/>
      <c r="I9" s="25"/>
      <c r="J9" s="25"/>
    </row>
    <row r="10" spans="2:12" ht="18.75" x14ac:dyDescent="0.2">
      <c r="B10" s="26" t="s">
        <v>21</v>
      </c>
      <c r="C10" s="27" t="s">
        <v>22</v>
      </c>
      <c r="D10" s="25"/>
      <c r="E10" s="25"/>
      <c r="F10" s="25"/>
      <c r="G10" s="25"/>
      <c r="H10" s="25"/>
      <c r="I10" s="25"/>
      <c r="J10" s="25"/>
    </row>
    <row r="11" spans="2:12" ht="15.75" x14ac:dyDescent="0.25">
      <c r="B11" s="26" t="s">
        <v>23</v>
      </c>
      <c r="C11" s="28" t="s">
        <v>24</v>
      </c>
      <c r="E11" s="29"/>
      <c r="F11" s="30"/>
      <c r="G11" s="31"/>
      <c r="H11" s="32"/>
    </row>
    <row r="12" spans="2:12" ht="15" x14ac:dyDescent="0.25">
      <c r="E12" s="29"/>
      <c r="F12" s="30"/>
      <c r="G12" s="31"/>
      <c r="H12" s="32"/>
    </row>
    <row r="13" spans="2:12" ht="15" customHeight="1" x14ac:dyDescent="0.2">
      <c r="B13" s="209" t="s">
        <v>25</v>
      </c>
      <c r="C13" s="209"/>
      <c r="D13" s="209"/>
      <c r="E13" s="33" t="str">
        <f>+IF($E$5="USD","+/- 5%","+/- 10%")</f>
        <v>+/- 10%</v>
      </c>
      <c r="F13" s="33"/>
      <c r="G13" s="33"/>
      <c r="H13" s="33"/>
      <c r="I13" s="33"/>
      <c r="J13" s="33"/>
      <c r="K13" s="33"/>
      <c r="L13" s="33"/>
    </row>
    <row r="14" spans="2:12" ht="15" customHeight="1" x14ac:dyDescent="0.2">
      <c r="B14" s="34"/>
      <c r="C14" s="33"/>
      <c r="D14" s="33"/>
      <c r="E14" s="33"/>
      <c r="F14" s="33"/>
      <c r="G14" s="33"/>
      <c r="H14" s="33"/>
      <c r="I14" s="33"/>
      <c r="J14" s="33"/>
      <c r="K14" s="33"/>
      <c r="L14" s="33"/>
    </row>
    <row r="15" spans="2:12" ht="15" customHeight="1" x14ac:dyDescent="0.2">
      <c r="B15" s="35" t="s">
        <v>26</v>
      </c>
      <c r="C15" s="36"/>
      <c r="D15" s="36"/>
      <c r="E15" s="36"/>
      <c r="F15" s="36"/>
      <c r="G15" s="36"/>
      <c r="H15" s="36"/>
      <c r="I15" s="36"/>
      <c r="J15" s="36"/>
      <c r="K15" s="36"/>
      <c r="L15" s="36"/>
    </row>
    <row r="16" spans="2:12" ht="15" x14ac:dyDescent="0.2">
      <c r="B16" s="35"/>
      <c r="C16" s="36"/>
      <c r="D16" s="36"/>
      <c r="E16" s="36"/>
      <c r="F16" s="36"/>
      <c r="G16" s="36"/>
      <c r="H16" s="36"/>
      <c r="I16" s="36"/>
      <c r="J16" s="36"/>
      <c r="K16" s="36"/>
      <c r="L16" s="36"/>
    </row>
    <row r="17" spans="2:12" x14ac:dyDescent="0.2">
      <c r="I17" s="37"/>
    </row>
    <row r="18" spans="2:12" ht="15" customHeight="1" x14ac:dyDescent="0.3">
      <c r="B18" s="21" t="s">
        <v>27</v>
      </c>
      <c r="C18" s="21"/>
      <c r="D18" s="21"/>
      <c r="E18" s="21"/>
      <c r="F18" s="21"/>
    </row>
    <row r="20" spans="2:12" ht="15.75" x14ac:dyDescent="0.2">
      <c r="B20" s="38" t="s">
        <v>28</v>
      </c>
      <c r="C20" s="38"/>
      <c r="D20" s="38"/>
      <c r="E20" s="38"/>
      <c r="F20" s="38"/>
      <c r="G20" s="38"/>
      <c r="H20" s="38"/>
      <c r="I20" s="38"/>
      <c r="J20" s="38"/>
      <c r="K20" s="38"/>
      <c r="L20" s="39"/>
    </row>
    <row r="21" spans="2:12" ht="15.75" x14ac:dyDescent="0.2">
      <c r="B21" s="40"/>
      <c r="C21" s="40"/>
      <c r="D21" s="40"/>
      <c r="E21" s="40"/>
      <c r="F21" s="40"/>
      <c r="G21" s="40"/>
      <c r="H21" s="40"/>
      <c r="I21" s="40"/>
      <c r="J21" s="40"/>
      <c r="K21" s="40"/>
      <c r="L21" s="39"/>
    </row>
    <row r="22" spans="2:12" ht="15.75" customHeight="1" x14ac:dyDescent="0.2">
      <c r="B22" s="41" t="s">
        <v>29</v>
      </c>
      <c r="C22" s="41"/>
      <c r="D22" s="41"/>
      <c r="E22" s="41"/>
      <c r="F22" s="41"/>
      <c r="G22" s="41"/>
      <c r="H22" s="41"/>
      <c r="I22" s="41"/>
      <c r="J22" s="41"/>
      <c r="K22" s="41"/>
      <c r="L22" s="39"/>
    </row>
    <row r="23" spans="2:12" ht="15.75" thickBot="1" x14ac:dyDescent="0.25">
      <c r="B23" s="42"/>
      <c r="C23" s="43"/>
      <c r="D23" s="43"/>
      <c r="E23" s="43"/>
      <c r="F23" s="43"/>
      <c r="G23" s="43"/>
      <c r="H23" s="43"/>
      <c r="I23" s="43"/>
      <c r="J23" s="44"/>
      <c r="K23" s="44"/>
      <c r="L23" s="44"/>
    </row>
    <row r="24" spans="2:12" ht="33.75" customHeight="1" thickBot="1" x14ac:dyDescent="0.25">
      <c r="B24" s="45" t="s">
        <v>30</v>
      </c>
      <c r="C24" s="210" t="s">
        <v>31</v>
      </c>
      <c r="D24" s="211"/>
      <c r="E24" s="211"/>
      <c r="F24" s="211"/>
      <c r="G24" s="211"/>
      <c r="H24" s="211"/>
      <c r="I24" s="212"/>
      <c r="J24" s="46" t="s">
        <v>32</v>
      </c>
      <c r="K24" s="44"/>
      <c r="L24" s="44"/>
    </row>
    <row r="25" spans="2:12" ht="15.75" customHeight="1" x14ac:dyDescent="0.2">
      <c r="B25" s="47" t="s">
        <v>33</v>
      </c>
      <c r="C25" s="48" t="s">
        <v>34</v>
      </c>
      <c r="D25" s="213" t="s">
        <v>35</v>
      </c>
      <c r="E25" s="214"/>
      <c r="F25" s="214"/>
      <c r="G25" s="214"/>
      <c r="H25" s="214"/>
      <c r="I25" s="215"/>
      <c r="J25" s="93"/>
      <c r="K25" s="44"/>
      <c r="L25" s="44"/>
    </row>
    <row r="26" spans="2:12" ht="15.75" customHeight="1" thickBot="1" x14ac:dyDescent="0.25">
      <c r="B26" s="49" t="s">
        <v>36</v>
      </c>
      <c r="C26" s="50" t="s">
        <v>37</v>
      </c>
      <c r="D26" s="216" t="s">
        <v>38</v>
      </c>
      <c r="E26" s="217"/>
      <c r="F26" s="217"/>
      <c r="G26" s="217"/>
      <c r="H26" s="217"/>
      <c r="I26" s="218"/>
      <c r="J26" s="94"/>
      <c r="K26" s="44"/>
      <c r="L26" s="44"/>
    </row>
    <row r="27" spans="2:12" ht="16.5" thickBot="1" x14ac:dyDescent="0.25">
      <c r="B27" s="51"/>
      <c r="C27" s="52"/>
      <c r="D27" s="52"/>
      <c r="E27" s="52"/>
      <c r="F27" s="52"/>
      <c r="G27" s="52"/>
      <c r="H27" s="52"/>
      <c r="I27" s="52"/>
      <c r="J27" s="53">
        <f>+SUM(J25:J26)</f>
        <v>0</v>
      </c>
      <c r="K27" s="44"/>
      <c r="L27" s="44"/>
    </row>
    <row r="28" spans="2:12" ht="15" x14ac:dyDescent="0.2">
      <c r="B28" s="51"/>
      <c r="C28" s="52"/>
      <c r="D28" s="52"/>
      <c r="E28" s="52"/>
      <c r="F28" s="52"/>
      <c r="G28" s="52"/>
      <c r="H28" s="52"/>
      <c r="I28" s="52"/>
      <c r="J28" s="54" t="s">
        <v>39</v>
      </c>
      <c r="K28" s="44"/>
      <c r="L28" s="44"/>
    </row>
    <row r="29" spans="2:12" ht="15" x14ac:dyDescent="0.2">
      <c r="B29" s="42"/>
      <c r="C29" s="43"/>
      <c r="D29" s="43"/>
      <c r="E29" s="43"/>
      <c r="F29" s="43"/>
      <c r="G29" s="43"/>
      <c r="H29" s="43"/>
      <c r="I29" s="43"/>
      <c r="J29" s="55"/>
      <c r="K29" s="44"/>
      <c r="L29" s="44"/>
    </row>
    <row r="30" spans="2:12" ht="15.75" customHeight="1" x14ac:dyDescent="0.2">
      <c r="B30" s="56" t="s">
        <v>40</v>
      </c>
      <c r="C30" s="56"/>
      <c r="D30" s="56"/>
      <c r="E30" s="56"/>
      <c r="F30" s="56"/>
      <c r="G30" s="56"/>
      <c r="H30" s="56"/>
      <c r="I30" s="56"/>
      <c r="J30" s="56"/>
      <c r="K30" s="56"/>
      <c r="L30" s="39"/>
    </row>
    <row r="31" spans="2:12" ht="15.75" thickBot="1" x14ac:dyDescent="0.25">
      <c r="B31" s="42"/>
      <c r="C31" s="43"/>
      <c r="D31" s="43"/>
      <c r="E31" s="43"/>
      <c r="F31" s="43"/>
      <c r="G31" s="43"/>
      <c r="H31" s="43"/>
      <c r="I31" s="43"/>
      <c r="J31" s="44"/>
      <c r="K31" s="44"/>
      <c r="L31" s="44"/>
    </row>
    <row r="32" spans="2:12" ht="55.5" customHeight="1" thickBot="1" x14ac:dyDescent="0.25">
      <c r="B32" s="57" t="s">
        <v>41</v>
      </c>
      <c r="C32" s="45" t="s">
        <v>42</v>
      </c>
      <c r="D32" s="210" t="s">
        <v>31</v>
      </c>
      <c r="E32" s="211"/>
      <c r="F32" s="211"/>
      <c r="G32" s="211"/>
      <c r="H32" s="212"/>
      <c r="I32" s="45" t="s">
        <v>43</v>
      </c>
      <c r="J32" s="210" t="s">
        <v>44</v>
      </c>
      <c r="K32" s="212"/>
      <c r="L32" s="58"/>
    </row>
    <row r="33" spans="2:12" ht="55.5" customHeight="1" x14ac:dyDescent="0.2">
      <c r="B33" s="59" t="s">
        <v>45</v>
      </c>
      <c r="C33" s="47" t="s">
        <v>46</v>
      </c>
      <c r="D33" s="235" t="s">
        <v>47</v>
      </c>
      <c r="E33" s="236"/>
      <c r="F33" s="236"/>
      <c r="G33" s="236"/>
      <c r="H33" s="237"/>
      <c r="I33" s="60"/>
      <c r="J33" s="61" t="s">
        <v>48</v>
      </c>
      <c r="K33" s="92" t="s">
        <v>49</v>
      </c>
      <c r="L33" s="62"/>
    </row>
    <row r="34" spans="2:12" ht="55.5" customHeight="1" x14ac:dyDescent="0.2">
      <c r="B34" s="63" t="s">
        <v>50</v>
      </c>
      <c r="C34" s="64" t="s">
        <v>51</v>
      </c>
      <c r="D34" s="238" t="s">
        <v>52</v>
      </c>
      <c r="E34" s="239"/>
      <c r="F34" s="239"/>
      <c r="G34" s="239"/>
      <c r="H34" s="240"/>
      <c r="I34" s="65"/>
      <c r="J34" s="66" t="s">
        <v>53</v>
      </c>
      <c r="K34" s="90" t="s">
        <v>49</v>
      </c>
      <c r="L34" s="67"/>
    </row>
    <row r="35" spans="2:12" ht="55.5" customHeight="1" thickBot="1" x14ac:dyDescent="0.25">
      <c r="B35" s="68" t="s">
        <v>54</v>
      </c>
      <c r="C35" s="49" t="s">
        <v>55</v>
      </c>
      <c r="D35" s="241" t="s">
        <v>56</v>
      </c>
      <c r="E35" s="242"/>
      <c r="F35" s="242"/>
      <c r="G35" s="242"/>
      <c r="H35" s="243"/>
      <c r="I35" s="69"/>
      <c r="J35" s="70" t="s">
        <v>57</v>
      </c>
      <c r="K35" s="91" t="s">
        <v>49</v>
      </c>
      <c r="L35" s="67"/>
    </row>
    <row r="36" spans="2:12" ht="55.5" customHeight="1" thickBot="1" x14ac:dyDescent="0.25">
      <c r="B36" s="71" t="s">
        <v>58</v>
      </c>
      <c r="C36" s="72" t="s">
        <v>59</v>
      </c>
      <c r="D36" s="250" t="s">
        <v>60</v>
      </c>
      <c r="E36" s="251"/>
      <c r="F36" s="251"/>
      <c r="G36" s="251"/>
      <c r="H36" s="252"/>
      <c r="I36" s="73"/>
      <c r="J36" s="74" t="s">
        <v>61</v>
      </c>
      <c r="K36" s="95" t="str">
        <f>+IF($E$5="USD","No Aplica (Equivalente al Costo Fijo)","Indicar % en esta celda")</f>
        <v>Indicar % en esta celda</v>
      </c>
      <c r="L36" s="67"/>
    </row>
    <row r="37" spans="2:12" ht="16.5" thickBot="1" x14ac:dyDescent="0.3">
      <c r="B37" s="76"/>
      <c r="C37" s="77"/>
      <c r="D37" s="77"/>
      <c r="E37" s="77"/>
      <c r="F37" s="77"/>
      <c r="G37" s="77"/>
      <c r="H37" s="77"/>
      <c r="I37" s="77"/>
      <c r="J37" s="78" t="str">
        <f>+IF($E$5="USD","Fa + Fb + Fc =","Fa + Fb + Fc + Fd =")</f>
        <v>Fa + Fb + Fc + Fd =</v>
      </c>
      <c r="K37" s="53">
        <f>+IF($E$5="USD",SUM(K33:K35),SUM(K33:K36))</f>
        <v>0</v>
      </c>
      <c r="L37" s="67"/>
    </row>
    <row r="38" spans="2:12" ht="15.75" x14ac:dyDescent="0.2">
      <c r="B38" s="79"/>
      <c r="C38" s="43"/>
      <c r="D38" s="43"/>
      <c r="E38" s="43"/>
      <c r="F38" s="43"/>
      <c r="G38" s="43"/>
      <c r="H38" s="43"/>
      <c r="I38" s="43"/>
      <c r="J38" s="80"/>
      <c r="K38" s="81" t="s">
        <v>39</v>
      </c>
      <c r="L38" s="82"/>
    </row>
    <row r="39" spans="2:12" ht="15.75" x14ac:dyDescent="0.2">
      <c r="B39" s="35" t="s">
        <v>62</v>
      </c>
      <c r="C39" s="43"/>
      <c r="D39" s="43"/>
      <c r="E39" s="43"/>
      <c r="F39" s="43"/>
      <c r="G39" s="43"/>
      <c r="H39" s="43"/>
      <c r="I39" s="43"/>
      <c r="J39" s="83"/>
      <c r="K39" s="81"/>
      <c r="L39" s="82"/>
    </row>
    <row r="40" spans="2:12" ht="15" customHeight="1" x14ac:dyDescent="0.2">
      <c r="B40" s="33" t="s">
        <v>63</v>
      </c>
      <c r="C40" s="43"/>
      <c r="D40" s="43"/>
      <c r="E40" s="43"/>
      <c r="F40" s="43"/>
      <c r="G40" s="43"/>
      <c r="H40" s="43"/>
      <c r="I40" s="43"/>
      <c r="J40" s="84"/>
      <c r="K40" s="81"/>
      <c r="L40" s="82"/>
    </row>
    <row r="41" spans="2:12" ht="15" x14ac:dyDescent="0.2">
      <c r="B41" s="233" t="s">
        <v>64</v>
      </c>
      <c r="C41" s="233"/>
      <c r="D41" s="233"/>
      <c r="E41" s="233"/>
      <c r="F41" s="233"/>
      <c r="G41" s="233"/>
      <c r="H41" s="233"/>
      <c r="I41" s="233"/>
      <c r="J41" s="233"/>
      <c r="K41" s="233"/>
      <c r="L41" s="82"/>
    </row>
    <row r="42" spans="2:12" ht="15" x14ac:dyDescent="0.2">
      <c r="B42" s="233"/>
      <c r="C42" s="233"/>
      <c r="D42" s="233"/>
      <c r="E42" s="233"/>
      <c r="F42" s="233"/>
      <c r="G42" s="233"/>
      <c r="H42" s="233"/>
      <c r="I42" s="233"/>
      <c r="J42" s="233"/>
      <c r="K42" s="233"/>
      <c r="L42" s="82"/>
    </row>
    <row r="43" spans="2:12" ht="97.5" customHeight="1" x14ac:dyDescent="0.2">
      <c r="B43" s="233"/>
      <c r="C43" s="233"/>
      <c r="D43" s="233"/>
      <c r="E43" s="233"/>
      <c r="F43" s="233"/>
      <c r="G43" s="233"/>
      <c r="H43" s="233"/>
      <c r="I43" s="233"/>
      <c r="J43" s="233"/>
      <c r="K43" s="233"/>
      <c r="L43" s="82"/>
    </row>
    <row r="44" spans="2:12" ht="15" customHeight="1" x14ac:dyDescent="0.2">
      <c r="B44" s="232"/>
      <c r="C44" s="232"/>
      <c r="D44" s="232"/>
      <c r="E44" s="232"/>
      <c r="F44" s="232"/>
      <c r="G44" s="232"/>
      <c r="H44" s="232"/>
      <c r="I44" s="232"/>
      <c r="J44" s="232"/>
      <c r="K44" s="232"/>
      <c r="L44" s="82"/>
    </row>
    <row r="45" spans="2:12" ht="15" x14ac:dyDescent="0.2">
      <c r="B45" s="33" t="s">
        <v>65</v>
      </c>
      <c r="C45" s="43"/>
      <c r="D45" s="43"/>
      <c r="E45" s="43"/>
      <c r="F45" s="43"/>
      <c r="G45" s="43"/>
      <c r="H45" s="43"/>
      <c r="I45" s="43"/>
      <c r="J45" s="84"/>
      <c r="K45" s="81"/>
      <c r="L45" s="82"/>
    </row>
    <row r="46" spans="2:12" ht="15" customHeight="1" x14ac:dyDescent="0.2">
      <c r="B46" s="233" t="s">
        <v>66</v>
      </c>
      <c r="C46" s="233"/>
      <c r="D46" s="233"/>
      <c r="E46" s="233"/>
      <c r="F46" s="233"/>
      <c r="G46" s="233"/>
      <c r="H46" s="233"/>
      <c r="I46" s="233"/>
      <c r="J46" s="233"/>
      <c r="K46" s="233"/>
      <c r="L46" s="82"/>
    </row>
    <row r="47" spans="2:12" ht="15" x14ac:dyDescent="0.2">
      <c r="B47" s="233"/>
      <c r="C47" s="233"/>
      <c r="D47" s="233"/>
      <c r="E47" s="233"/>
      <c r="F47" s="233"/>
      <c r="G47" s="233"/>
      <c r="H47" s="233"/>
      <c r="I47" s="233"/>
      <c r="J47" s="233"/>
      <c r="K47" s="233"/>
      <c r="L47" s="82"/>
    </row>
    <row r="48" spans="2:12" ht="15" x14ac:dyDescent="0.2">
      <c r="B48" s="233"/>
      <c r="C48" s="233"/>
      <c r="D48" s="233"/>
      <c r="E48" s="233"/>
      <c r="F48" s="233"/>
      <c r="G48" s="233"/>
      <c r="H48" s="233"/>
      <c r="I48" s="233"/>
      <c r="J48" s="233"/>
      <c r="K48" s="233"/>
      <c r="L48" s="82"/>
    </row>
    <row r="49" spans="2:12" ht="15" x14ac:dyDescent="0.2">
      <c r="B49" s="234" t="s">
        <v>67</v>
      </c>
      <c r="C49" s="234"/>
      <c r="D49" s="234"/>
      <c r="E49" s="234"/>
      <c r="F49" s="234"/>
      <c r="G49" s="234"/>
      <c r="H49" s="234"/>
      <c r="I49" s="234"/>
      <c r="J49" s="234"/>
      <c r="K49" s="234"/>
      <c r="L49" s="82"/>
    </row>
    <row r="50" spans="2:12" ht="15" x14ac:dyDescent="0.2">
      <c r="B50" s="234" t="s">
        <v>68</v>
      </c>
      <c r="C50" s="234"/>
      <c r="D50" s="234"/>
      <c r="E50" s="234"/>
      <c r="F50" s="234"/>
      <c r="G50" s="234"/>
      <c r="H50" s="234"/>
      <c r="I50" s="234"/>
      <c r="J50" s="234"/>
      <c r="K50" s="234"/>
      <c r="L50" s="82"/>
    </row>
    <row r="51" spans="2:12" ht="15" x14ac:dyDescent="0.2">
      <c r="B51" s="85"/>
      <c r="C51" s="85"/>
      <c r="D51" s="85"/>
      <c r="E51" s="85"/>
      <c r="F51" s="85"/>
      <c r="G51" s="85"/>
      <c r="H51" s="85"/>
      <c r="I51" s="85"/>
      <c r="J51" s="85"/>
      <c r="K51" s="85"/>
      <c r="L51" s="82"/>
    </row>
    <row r="52" spans="2:12" ht="15" x14ac:dyDescent="0.2">
      <c r="B52" s="220" t="s">
        <v>69</v>
      </c>
      <c r="C52" s="221"/>
      <c r="D52" s="221"/>
      <c r="E52" s="221"/>
      <c r="F52" s="221"/>
      <c r="G52" s="221"/>
      <c r="H52" s="221"/>
      <c r="I52" s="221"/>
      <c r="J52" s="221"/>
      <c r="K52" s="222"/>
      <c r="L52" s="82"/>
    </row>
    <row r="53" spans="2:12" ht="15" x14ac:dyDescent="0.2">
      <c r="B53" s="223"/>
      <c r="C53" s="224"/>
      <c r="D53" s="224"/>
      <c r="E53" s="224"/>
      <c r="F53" s="224"/>
      <c r="G53" s="224"/>
      <c r="H53" s="224"/>
      <c r="I53" s="224"/>
      <c r="J53" s="224"/>
      <c r="K53" s="225"/>
      <c r="L53" s="82"/>
    </row>
    <row r="54" spans="2:12" ht="15" x14ac:dyDescent="0.2">
      <c r="B54" s="226" t="s">
        <v>70</v>
      </c>
      <c r="C54" s="227"/>
      <c r="D54" s="227"/>
      <c r="E54" s="227"/>
      <c r="F54" s="227"/>
      <c r="G54" s="227"/>
      <c r="H54" s="227"/>
      <c r="I54" s="227"/>
      <c r="J54" s="227"/>
      <c r="K54" s="228"/>
      <c r="L54" s="82"/>
    </row>
    <row r="55" spans="2:12" ht="15" x14ac:dyDescent="0.2">
      <c r="B55" s="86"/>
      <c r="C55" s="86"/>
      <c r="D55" s="86"/>
      <c r="E55" s="86"/>
      <c r="F55" s="86"/>
      <c r="G55" s="86"/>
      <c r="H55" s="86"/>
      <c r="I55" s="86"/>
      <c r="J55" s="86"/>
      <c r="K55" s="86"/>
      <c r="L55" s="82"/>
    </row>
    <row r="56" spans="2:12" ht="15" x14ac:dyDescent="0.2">
      <c r="B56" s="219" t="s">
        <v>71</v>
      </c>
      <c r="C56" s="219"/>
      <c r="D56" s="219"/>
      <c r="E56" s="219"/>
      <c r="F56" s="219"/>
      <c r="G56" s="219"/>
      <c r="H56" s="219"/>
      <c r="I56" s="219"/>
      <c r="J56" s="219"/>
      <c r="K56" s="219"/>
      <c r="L56" s="82"/>
    </row>
    <row r="57" spans="2:12" ht="15" x14ac:dyDescent="0.2">
      <c r="B57" s="219"/>
      <c r="C57" s="219"/>
      <c r="D57" s="219"/>
      <c r="E57" s="219"/>
      <c r="F57" s="219"/>
      <c r="G57" s="219"/>
      <c r="H57" s="219"/>
      <c r="I57" s="219"/>
      <c r="J57" s="219"/>
      <c r="K57" s="219"/>
      <c r="L57" s="82"/>
    </row>
    <row r="58" spans="2:12" ht="15" x14ac:dyDescent="0.2">
      <c r="B58" s="219"/>
      <c r="C58" s="219"/>
      <c r="D58" s="219"/>
      <c r="E58" s="219"/>
      <c r="F58" s="219"/>
      <c r="G58" s="219"/>
      <c r="H58" s="219"/>
      <c r="I58" s="219"/>
      <c r="J58" s="219"/>
      <c r="K58" s="219"/>
      <c r="L58" s="82"/>
    </row>
    <row r="59" spans="2:12" ht="15" x14ac:dyDescent="0.2">
      <c r="B59" s="219"/>
      <c r="C59" s="219"/>
      <c r="D59" s="219"/>
      <c r="E59" s="219"/>
      <c r="F59" s="219"/>
      <c r="G59" s="219"/>
      <c r="H59" s="219"/>
      <c r="I59" s="219"/>
      <c r="J59" s="219"/>
      <c r="K59" s="219"/>
      <c r="L59" s="82"/>
    </row>
    <row r="60" spans="2:12" ht="15" x14ac:dyDescent="0.2">
      <c r="B60" s="86"/>
      <c r="C60" s="86"/>
      <c r="D60" s="86"/>
      <c r="E60" s="86"/>
      <c r="F60" s="86"/>
      <c r="G60" s="86"/>
      <c r="H60" s="86"/>
      <c r="I60" s="86"/>
      <c r="J60" s="86"/>
      <c r="K60" s="86"/>
      <c r="L60" s="82"/>
    </row>
  </sheetData>
  <mergeCells count="20">
    <mergeCell ref="B56:K59"/>
    <mergeCell ref="B52:K53"/>
    <mergeCell ref="B54:K54"/>
    <mergeCell ref="F3:H3"/>
    <mergeCell ref="B44:K44"/>
    <mergeCell ref="B46:K48"/>
    <mergeCell ref="B49:K49"/>
    <mergeCell ref="B50:K50"/>
    <mergeCell ref="J32:K32"/>
    <mergeCell ref="D33:H33"/>
    <mergeCell ref="D34:H34"/>
    <mergeCell ref="D35:H35"/>
    <mergeCell ref="D36:H36"/>
    <mergeCell ref="B41:K43"/>
    <mergeCell ref="B5:D5"/>
    <mergeCell ref="B13:D13"/>
    <mergeCell ref="C24:I24"/>
    <mergeCell ref="D25:I25"/>
    <mergeCell ref="D26:I26"/>
    <mergeCell ref="D32:H32"/>
  </mergeCells>
  <dataValidations count="1">
    <dataValidation type="list" allowBlank="1" showInputMessage="1" showErrorMessage="1" sqref="E5" xr:uid="{00000000-0002-0000-0400-000000000000}">
      <formula1>$G$5:$G$6</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B3:L60"/>
  <sheetViews>
    <sheetView zoomScale="85" zoomScaleNormal="85" workbookViewId="0">
      <selection activeCell="E70" sqref="E70"/>
    </sheetView>
  </sheetViews>
  <sheetFormatPr baseColWidth="10" defaultColWidth="9.140625" defaultRowHeight="12.75" x14ac:dyDescent="0.2"/>
  <cols>
    <col min="1" max="1" width="6.140625" style="20" customWidth="1"/>
    <col min="2" max="11" width="15" style="20" customWidth="1"/>
    <col min="12" max="12" width="6.140625" style="20" customWidth="1"/>
    <col min="13" max="16384" width="9.140625" style="20"/>
  </cols>
  <sheetData>
    <row r="3" spans="2:12" ht="21" x14ac:dyDescent="0.35">
      <c r="B3" s="137" t="s">
        <v>99</v>
      </c>
      <c r="C3" s="136"/>
      <c r="D3" s="136"/>
      <c r="E3" s="136"/>
      <c r="F3" s="229" t="s">
        <v>79</v>
      </c>
      <c r="G3" s="230"/>
      <c r="H3" s="231"/>
    </row>
    <row r="4" spans="2:12" ht="19.5" thickBot="1" x14ac:dyDescent="0.35">
      <c r="B4" s="21"/>
      <c r="C4" s="21"/>
      <c r="D4" s="21"/>
      <c r="E4" s="21"/>
      <c r="F4" s="21"/>
    </row>
    <row r="5" spans="2:12" ht="19.5" thickBot="1" x14ac:dyDescent="0.35">
      <c r="B5" s="247" t="s">
        <v>17</v>
      </c>
      <c r="C5" s="248"/>
      <c r="D5" s="249"/>
      <c r="E5" s="22" t="s">
        <v>19</v>
      </c>
      <c r="F5" s="21"/>
      <c r="G5" s="23" t="s">
        <v>18</v>
      </c>
    </row>
    <row r="6" spans="2:12" x14ac:dyDescent="0.2">
      <c r="G6" s="23" t="s">
        <v>19</v>
      </c>
    </row>
    <row r="8" spans="2:12" ht="15" customHeight="1" x14ac:dyDescent="0.2">
      <c r="B8" s="24" t="s">
        <v>20</v>
      </c>
      <c r="C8" s="25" t="str">
        <f>+IF($E$5="USD","P0 x {CF% + CV% x [(MO% x MO1/MO0 + GG% x GG1/GG0 + GO% x GO1/GO0) x ID0/ID1]}","P0 x {CF% + CV% x [MO% x MO1/MO0 + GG% x GG1/GG0 + GO% x GO1/GO0 + ID% x ID1/ID0]}")</f>
        <v>P0 x {CF% + CV% x [MO% x MO1/MO0 + GG% x GG1/GG0 + GO% x GO1/GO0 + ID% x ID1/ID0]}</v>
      </c>
      <c r="D8" s="25"/>
      <c r="E8" s="25"/>
      <c r="F8" s="25"/>
      <c r="G8" s="25"/>
      <c r="H8" s="25"/>
      <c r="I8" s="25"/>
      <c r="J8" s="25"/>
    </row>
    <row r="9" spans="2:12" ht="18.75" x14ac:dyDescent="0.2">
      <c r="B9" s="24"/>
      <c r="C9" s="25"/>
      <c r="D9" s="25"/>
      <c r="E9" s="25"/>
      <c r="F9" s="25"/>
      <c r="G9" s="25"/>
      <c r="H9" s="25"/>
      <c r="I9" s="25"/>
      <c r="J9" s="25"/>
    </row>
    <row r="10" spans="2:12" ht="18.75" x14ac:dyDescent="0.2">
      <c r="B10" s="26" t="s">
        <v>21</v>
      </c>
      <c r="C10" s="27" t="s">
        <v>22</v>
      </c>
      <c r="D10" s="25"/>
      <c r="E10" s="25"/>
      <c r="F10" s="25"/>
      <c r="G10" s="25"/>
      <c r="H10" s="25"/>
      <c r="I10" s="25"/>
      <c r="J10" s="25"/>
    </row>
    <row r="11" spans="2:12" ht="15.75" x14ac:dyDescent="0.25">
      <c r="B11" s="26" t="s">
        <v>23</v>
      </c>
      <c r="C11" s="28" t="s">
        <v>24</v>
      </c>
      <c r="E11" s="29"/>
      <c r="F11" s="30"/>
      <c r="G11" s="31"/>
      <c r="H11" s="32"/>
    </row>
    <row r="12" spans="2:12" ht="15" x14ac:dyDescent="0.25">
      <c r="E12" s="29"/>
      <c r="F12" s="30"/>
      <c r="G12" s="31"/>
      <c r="H12" s="32"/>
    </row>
    <row r="13" spans="2:12" ht="15" customHeight="1" x14ac:dyDescent="0.2">
      <c r="B13" s="209" t="s">
        <v>25</v>
      </c>
      <c r="C13" s="209"/>
      <c r="D13" s="209"/>
      <c r="E13" s="33" t="str">
        <f>+IF($E$5="USD","+/- 5%","+/- 10%")</f>
        <v>+/- 10%</v>
      </c>
      <c r="F13" s="33"/>
      <c r="G13" s="33"/>
      <c r="H13" s="33"/>
      <c r="I13" s="33"/>
      <c r="J13" s="33"/>
      <c r="K13" s="33"/>
      <c r="L13" s="33"/>
    </row>
    <row r="14" spans="2:12" ht="15" customHeight="1" x14ac:dyDescent="0.2">
      <c r="B14" s="34"/>
      <c r="C14" s="33"/>
      <c r="D14" s="33"/>
      <c r="E14" s="33"/>
      <c r="F14" s="33"/>
      <c r="G14" s="33"/>
      <c r="H14" s="33"/>
      <c r="I14" s="33"/>
      <c r="J14" s="33"/>
      <c r="K14" s="33"/>
      <c r="L14" s="33"/>
    </row>
    <row r="15" spans="2:12" ht="15" customHeight="1" x14ac:dyDescent="0.2">
      <c r="B15" s="35" t="s">
        <v>26</v>
      </c>
      <c r="C15" s="36"/>
      <c r="D15" s="36"/>
      <c r="E15" s="36"/>
      <c r="F15" s="36"/>
      <c r="G15" s="36"/>
      <c r="H15" s="36"/>
      <c r="I15" s="36"/>
      <c r="J15" s="36"/>
      <c r="K15" s="36"/>
      <c r="L15" s="36"/>
    </row>
    <row r="16" spans="2:12" ht="15" x14ac:dyDescent="0.2">
      <c r="B16" s="35"/>
      <c r="C16" s="36"/>
      <c r="D16" s="36"/>
      <c r="E16" s="36"/>
      <c r="F16" s="36"/>
      <c r="G16" s="36"/>
      <c r="H16" s="36"/>
      <c r="I16" s="36"/>
      <c r="J16" s="36"/>
      <c r="K16" s="36"/>
      <c r="L16" s="36"/>
    </row>
    <row r="17" spans="2:12" x14ac:dyDescent="0.2">
      <c r="I17" s="37"/>
    </row>
    <row r="18" spans="2:12" ht="15" customHeight="1" x14ac:dyDescent="0.3">
      <c r="B18" s="21" t="s">
        <v>27</v>
      </c>
      <c r="C18" s="21"/>
      <c r="D18" s="21"/>
      <c r="E18" s="21"/>
      <c r="F18" s="21"/>
    </row>
    <row r="20" spans="2:12" ht="15.75" x14ac:dyDescent="0.2">
      <c r="B20" s="38" t="s">
        <v>28</v>
      </c>
      <c r="C20" s="38"/>
      <c r="D20" s="38"/>
      <c r="E20" s="38"/>
      <c r="F20" s="38"/>
      <c r="G20" s="38"/>
      <c r="H20" s="38"/>
      <c r="I20" s="38"/>
      <c r="J20" s="38"/>
      <c r="K20" s="38"/>
      <c r="L20" s="39"/>
    </row>
    <row r="21" spans="2:12" ht="15.75" x14ac:dyDescent="0.2">
      <c r="B21" s="40"/>
      <c r="C21" s="40"/>
      <c r="D21" s="40"/>
      <c r="E21" s="40"/>
      <c r="F21" s="40"/>
      <c r="G21" s="40"/>
      <c r="H21" s="40"/>
      <c r="I21" s="40"/>
      <c r="J21" s="40"/>
      <c r="K21" s="40"/>
      <c r="L21" s="39"/>
    </row>
    <row r="22" spans="2:12" ht="15.75" customHeight="1" x14ac:dyDescent="0.2">
      <c r="B22" s="41" t="s">
        <v>29</v>
      </c>
      <c r="C22" s="41"/>
      <c r="D22" s="41"/>
      <c r="E22" s="41"/>
      <c r="F22" s="41"/>
      <c r="G22" s="41"/>
      <c r="H22" s="41"/>
      <c r="I22" s="41"/>
      <c r="J22" s="41"/>
      <c r="K22" s="41"/>
      <c r="L22" s="39"/>
    </row>
    <row r="23" spans="2:12" ht="15.75" thickBot="1" x14ac:dyDescent="0.25">
      <c r="B23" s="42"/>
      <c r="C23" s="43"/>
      <c r="D23" s="43"/>
      <c r="E23" s="43"/>
      <c r="F23" s="43"/>
      <c r="G23" s="43"/>
      <c r="H23" s="43"/>
      <c r="I23" s="43"/>
      <c r="J23" s="44"/>
      <c r="K23" s="44"/>
      <c r="L23" s="44"/>
    </row>
    <row r="24" spans="2:12" ht="33.75" customHeight="1" thickBot="1" x14ac:dyDescent="0.25">
      <c r="B24" s="45" t="s">
        <v>30</v>
      </c>
      <c r="C24" s="210" t="s">
        <v>31</v>
      </c>
      <c r="D24" s="211"/>
      <c r="E24" s="211"/>
      <c r="F24" s="211"/>
      <c r="G24" s="211"/>
      <c r="H24" s="211"/>
      <c r="I24" s="212"/>
      <c r="J24" s="46" t="s">
        <v>32</v>
      </c>
      <c r="K24" s="44"/>
      <c r="L24" s="44"/>
    </row>
    <row r="25" spans="2:12" ht="15.75" customHeight="1" x14ac:dyDescent="0.2">
      <c r="B25" s="47" t="s">
        <v>33</v>
      </c>
      <c r="C25" s="48" t="s">
        <v>34</v>
      </c>
      <c r="D25" s="213" t="s">
        <v>35</v>
      </c>
      <c r="E25" s="214"/>
      <c r="F25" s="214"/>
      <c r="G25" s="214"/>
      <c r="H25" s="214"/>
      <c r="I25" s="215"/>
      <c r="J25" s="93"/>
      <c r="K25" s="44"/>
      <c r="L25" s="44"/>
    </row>
    <row r="26" spans="2:12" ht="15.75" customHeight="1" thickBot="1" x14ac:dyDescent="0.25">
      <c r="B26" s="49" t="s">
        <v>36</v>
      </c>
      <c r="C26" s="50" t="s">
        <v>37</v>
      </c>
      <c r="D26" s="216" t="s">
        <v>38</v>
      </c>
      <c r="E26" s="217"/>
      <c r="F26" s="217"/>
      <c r="G26" s="217"/>
      <c r="H26" s="217"/>
      <c r="I26" s="218"/>
      <c r="J26" s="94"/>
      <c r="K26" s="44"/>
      <c r="L26" s="44"/>
    </row>
    <row r="27" spans="2:12" ht="16.5" thickBot="1" x14ac:dyDescent="0.25">
      <c r="B27" s="51"/>
      <c r="C27" s="52"/>
      <c r="D27" s="52"/>
      <c r="E27" s="52"/>
      <c r="F27" s="52"/>
      <c r="G27" s="52"/>
      <c r="H27" s="52"/>
      <c r="I27" s="52"/>
      <c r="J27" s="53">
        <f>+SUM(J25:J26)</f>
        <v>0</v>
      </c>
      <c r="K27" s="44"/>
      <c r="L27" s="44"/>
    </row>
    <row r="28" spans="2:12" ht="15" x14ac:dyDescent="0.2">
      <c r="B28" s="51"/>
      <c r="C28" s="52"/>
      <c r="D28" s="52"/>
      <c r="E28" s="52"/>
      <c r="F28" s="52"/>
      <c r="G28" s="52"/>
      <c r="H28" s="52"/>
      <c r="I28" s="52"/>
      <c r="J28" s="54" t="s">
        <v>39</v>
      </c>
      <c r="K28" s="44"/>
      <c r="L28" s="44"/>
    </row>
    <row r="29" spans="2:12" ht="15" x14ac:dyDescent="0.2">
      <c r="B29" s="42"/>
      <c r="C29" s="43"/>
      <c r="D29" s="43"/>
      <c r="E29" s="43"/>
      <c r="F29" s="43"/>
      <c r="G29" s="43"/>
      <c r="H29" s="43"/>
      <c r="I29" s="43"/>
      <c r="J29" s="55"/>
      <c r="K29" s="44"/>
      <c r="L29" s="44"/>
    </row>
    <row r="30" spans="2:12" ht="15.75" customHeight="1" x14ac:dyDescent="0.2">
      <c r="B30" s="56" t="s">
        <v>40</v>
      </c>
      <c r="C30" s="56"/>
      <c r="D30" s="56"/>
      <c r="E30" s="56"/>
      <c r="F30" s="56"/>
      <c r="G30" s="56"/>
      <c r="H30" s="56"/>
      <c r="I30" s="56"/>
      <c r="J30" s="56"/>
      <c r="K30" s="56"/>
      <c r="L30" s="39"/>
    </row>
    <row r="31" spans="2:12" ht="15.75" thickBot="1" x14ac:dyDescent="0.25">
      <c r="B31" s="42"/>
      <c r="C31" s="43"/>
      <c r="D31" s="43"/>
      <c r="E31" s="43"/>
      <c r="F31" s="43"/>
      <c r="G31" s="43"/>
      <c r="H31" s="43"/>
      <c r="I31" s="43"/>
      <c r="J31" s="44"/>
      <c r="K31" s="44"/>
      <c r="L31" s="44"/>
    </row>
    <row r="32" spans="2:12" ht="55.5" customHeight="1" thickBot="1" x14ac:dyDescent="0.25">
      <c r="B32" s="57" t="s">
        <v>41</v>
      </c>
      <c r="C32" s="45" t="s">
        <v>42</v>
      </c>
      <c r="D32" s="210" t="s">
        <v>31</v>
      </c>
      <c r="E32" s="211"/>
      <c r="F32" s="211"/>
      <c r="G32" s="211"/>
      <c r="H32" s="212"/>
      <c r="I32" s="45" t="s">
        <v>43</v>
      </c>
      <c r="J32" s="210" t="s">
        <v>44</v>
      </c>
      <c r="K32" s="212"/>
      <c r="L32" s="58"/>
    </row>
    <row r="33" spans="2:12" ht="55.5" customHeight="1" x14ac:dyDescent="0.2">
      <c r="B33" s="59" t="s">
        <v>45</v>
      </c>
      <c r="C33" s="47" t="s">
        <v>46</v>
      </c>
      <c r="D33" s="235" t="s">
        <v>47</v>
      </c>
      <c r="E33" s="236"/>
      <c r="F33" s="236"/>
      <c r="G33" s="236"/>
      <c r="H33" s="237"/>
      <c r="I33" s="60"/>
      <c r="J33" s="61" t="s">
        <v>48</v>
      </c>
      <c r="K33" s="92" t="s">
        <v>49</v>
      </c>
      <c r="L33" s="62"/>
    </row>
    <row r="34" spans="2:12" ht="55.5" customHeight="1" x14ac:dyDescent="0.2">
      <c r="B34" s="63" t="s">
        <v>50</v>
      </c>
      <c r="C34" s="64" t="s">
        <v>51</v>
      </c>
      <c r="D34" s="238" t="s">
        <v>52</v>
      </c>
      <c r="E34" s="239"/>
      <c r="F34" s="239"/>
      <c r="G34" s="239"/>
      <c r="H34" s="240"/>
      <c r="I34" s="65"/>
      <c r="J34" s="66" t="s">
        <v>53</v>
      </c>
      <c r="K34" s="90" t="s">
        <v>49</v>
      </c>
      <c r="L34" s="67"/>
    </row>
    <row r="35" spans="2:12" ht="55.5" customHeight="1" thickBot="1" x14ac:dyDescent="0.25">
      <c r="B35" s="68" t="s">
        <v>54</v>
      </c>
      <c r="C35" s="49" t="s">
        <v>55</v>
      </c>
      <c r="D35" s="241" t="s">
        <v>56</v>
      </c>
      <c r="E35" s="242"/>
      <c r="F35" s="242"/>
      <c r="G35" s="242"/>
      <c r="H35" s="243"/>
      <c r="I35" s="69"/>
      <c r="J35" s="70" t="s">
        <v>57</v>
      </c>
      <c r="K35" s="91" t="s">
        <v>49</v>
      </c>
      <c r="L35" s="67"/>
    </row>
    <row r="36" spans="2:12" ht="55.5" customHeight="1" thickBot="1" x14ac:dyDescent="0.25">
      <c r="B36" s="71" t="s">
        <v>58</v>
      </c>
      <c r="C36" s="72" t="s">
        <v>59</v>
      </c>
      <c r="D36" s="250" t="s">
        <v>60</v>
      </c>
      <c r="E36" s="251"/>
      <c r="F36" s="251"/>
      <c r="G36" s="251"/>
      <c r="H36" s="252"/>
      <c r="I36" s="73"/>
      <c r="J36" s="74" t="s">
        <v>61</v>
      </c>
      <c r="K36" s="95" t="str">
        <f>+IF($E$5="USD","No Aplica (Equivalente al Costo Fijo)","Indicar % en esta celda")</f>
        <v>Indicar % en esta celda</v>
      </c>
      <c r="L36" s="67"/>
    </row>
    <row r="37" spans="2:12" ht="16.5" thickBot="1" x14ac:dyDescent="0.3">
      <c r="B37" s="76"/>
      <c r="C37" s="77"/>
      <c r="D37" s="77"/>
      <c r="E37" s="77"/>
      <c r="F37" s="77"/>
      <c r="G37" s="77"/>
      <c r="H37" s="77"/>
      <c r="I37" s="77"/>
      <c r="J37" s="78" t="str">
        <f>+IF($E$5="USD","Fa + Fb + Fc =","Fa + Fb + Fc + Fd =")</f>
        <v>Fa + Fb + Fc + Fd =</v>
      </c>
      <c r="K37" s="53">
        <f>+IF($E$5="USD",SUM(K33:K35),SUM(K33:K36))</f>
        <v>0</v>
      </c>
      <c r="L37" s="67"/>
    </row>
    <row r="38" spans="2:12" ht="15.75" x14ac:dyDescent="0.2">
      <c r="B38" s="79"/>
      <c r="C38" s="43"/>
      <c r="D38" s="43"/>
      <c r="E38" s="43"/>
      <c r="F38" s="43"/>
      <c r="G38" s="43"/>
      <c r="H38" s="43"/>
      <c r="I38" s="43"/>
      <c r="J38" s="80"/>
      <c r="K38" s="81" t="s">
        <v>39</v>
      </c>
      <c r="L38" s="82"/>
    </row>
    <row r="39" spans="2:12" ht="15.75" x14ac:dyDescent="0.2">
      <c r="B39" s="35" t="s">
        <v>62</v>
      </c>
      <c r="C39" s="43"/>
      <c r="D39" s="43"/>
      <c r="E39" s="43"/>
      <c r="F39" s="43"/>
      <c r="G39" s="43"/>
      <c r="H39" s="43"/>
      <c r="I39" s="43"/>
      <c r="J39" s="83"/>
      <c r="K39" s="81"/>
      <c r="L39" s="82"/>
    </row>
    <row r="40" spans="2:12" ht="15" customHeight="1" x14ac:dyDescent="0.2">
      <c r="B40" s="33" t="s">
        <v>63</v>
      </c>
      <c r="C40" s="43"/>
      <c r="D40" s="43"/>
      <c r="E40" s="43"/>
      <c r="F40" s="43"/>
      <c r="G40" s="43"/>
      <c r="H40" s="43"/>
      <c r="I40" s="43"/>
      <c r="J40" s="84"/>
      <c r="K40" s="81"/>
      <c r="L40" s="82"/>
    </row>
    <row r="41" spans="2:12" ht="15" x14ac:dyDescent="0.2">
      <c r="B41" s="233" t="s">
        <v>64</v>
      </c>
      <c r="C41" s="233"/>
      <c r="D41" s="233"/>
      <c r="E41" s="233"/>
      <c r="F41" s="233"/>
      <c r="G41" s="233"/>
      <c r="H41" s="233"/>
      <c r="I41" s="233"/>
      <c r="J41" s="233"/>
      <c r="K41" s="233"/>
      <c r="L41" s="82"/>
    </row>
    <row r="42" spans="2:12" ht="15" x14ac:dyDescent="0.2">
      <c r="B42" s="233"/>
      <c r="C42" s="233"/>
      <c r="D42" s="233"/>
      <c r="E42" s="233"/>
      <c r="F42" s="233"/>
      <c r="G42" s="233"/>
      <c r="H42" s="233"/>
      <c r="I42" s="233"/>
      <c r="J42" s="233"/>
      <c r="K42" s="233"/>
      <c r="L42" s="82"/>
    </row>
    <row r="43" spans="2:12" ht="97.5" customHeight="1" x14ac:dyDescent="0.2">
      <c r="B43" s="233"/>
      <c r="C43" s="233"/>
      <c r="D43" s="233"/>
      <c r="E43" s="233"/>
      <c r="F43" s="233"/>
      <c r="G43" s="233"/>
      <c r="H43" s="233"/>
      <c r="I43" s="233"/>
      <c r="J43" s="233"/>
      <c r="K43" s="233"/>
      <c r="L43" s="82"/>
    </row>
    <row r="44" spans="2:12" ht="15" customHeight="1" x14ac:dyDescent="0.2">
      <c r="B44" s="232"/>
      <c r="C44" s="232"/>
      <c r="D44" s="232"/>
      <c r="E44" s="232"/>
      <c r="F44" s="232"/>
      <c r="G44" s="232"/>
      <c r="H44" s="232"/>
      <c r="I44" s="232"/>
      <c r="J44" s="232"/>
      <c r="K44" s="232"/>
      <c r="L44" s="82"/>
    </row>
    <row r="45" spans="2:12" ht="15" x14ac:dyDescent="0.2">
      <c r="B45" s="33" t="s">
        <v>65</v>
      </c>
      <c r="C45" s="43"/>
      <c r="D45" s="43"/>
      <c r="E45" s="43"/>
      <c r="F45" s="43"/>
      <c r="G45" s="43"/>
      <c r="H45" s="43"/>
      <c r="I45" s="43"/>
      <c r="J45" s="84"/>
      <c r="K45" s="81"/>
      <c r="L45" s="82"/>
    </row>
    <row r="46" spans="2:12" ht="15" customHeight="1" x14ac:dyDescent="0.2">
      <c r="B46" s="233" t="s">
        <v>66</v>
      </c>
      <c r="C46" s="233"/>
      <c r="D46" s="233"/>
      <c r="E46" s="233"/>
      <c r="F46" s="233"/>
      <c r="G46" s="233"/>
      <c r="H46" s="233"/>
      <c r="I46" s="233"/>
      <c r="J46" s="233"/>
      <c r="K46" s="233"/>
      <c r="L46" s="82"/>
    </row>
    <row r="47" spans="2:12" ht="15" x14ac:dyDescent="0.2">
      <c r="B47" s="233"/>
      <c r="C47" s="233"/>
      <c r="D47" s="233"/>
      <c r="E47" s="233"/>
      <c r="F47" s="233"/>
      <c r="G47" s="233"/>
      <c r="H47" s="233"/>
      <c r="I47" s="233"/>
      <c r="J47" s="233"/>
      <c r="K47" s="233"/>
      <c r="L47" s="82"/>
    </row>
    <row r="48" spans="2:12" ht="15" x14ac:dyDescent="0.2">
      <c r="B48" s="233"/>
      <c r="C48" s="233"/>
      <c r="D48" s="233"/>
      <c r="E48" s="233"/>
      <c r="F48" s="233"/>
      <c r="G48" s="233"/>
      <c r="H48" s="233"/>
      <c r="I48" s="233"/>
      <c r="J48" s="233"/>
      <c r="K48" s="233"/>
      <c r="L48" s="82"/>
    </row>
    <row r="49" spans="2:12" ht="15" x14ac:dyDescent="0.2">
      <c r="B49" s="234" t="s">
        <v>67</v>
      </c>
      <c r="C49" s="234"/>
      <c r="D49" s="234"/>
      <c r="E49" s="234"/>
      <c r="F49" s="234"/>
      <c r="G49" s="234"/>
      <c r="H49" s="234"/>
      <c r="I49" s="234"/>
      <c r="J49" s="234"/>
      <c r="K49" s="234"/>
      <c r="L49" s="82"/>
    </row>
    <row r="50" spans="2:12" ht="15" x14ac:dyDescent="0.2">
      <c r="B50" s="234" t="s">
        <v>68</v>
      </c>
      <c r="C50" s="234"/>
      <c r="D50" s="234"/>
      <c r="E50" s="234"/>
      <c r="F50" s="234"/>
      <c r="G50" s="234"/>
      <c r="H50" s="234"/>
      <c r="I50" s="234"/>
      <c r="J50" s="234"/>
      <c r="K50" s="234"/>
      <c r="L50" s="82"/>
    </row>
    <row r="51" spans="2:12" ht="15" x14ac:dyDescent="0.2">
      <c r="B51" s="85"/>
      <c r="C51" s="85"/>
      <c r="D51" s="85"/>
      <c r="E51" s="85"/>
      <c r="F51" s="85"/>
      <c r="G51" s="85"/>
      <c r="H51" s="85"/>
      <c r="I51" s="85"/>
      <c r="J51" s="85"/>
      <c r="K51" s="85"/>
      <c r="L51" s="82"/>
    </row>
    <row r="52" spans="2:12" ht="15" x14ac:dyDescent="0.2">
      <c r="B52" s="220" t="s">
        <v>69</v>
      </c>
      <c r="C52" s="221"/>
      <c r="D52" s="221"/>
      <c r="E52" s="221"/>
      <c r="F52" s="221"/>
      <c r="G52" s="221"/>
      <c r="H52" s="221"/>
      <c r="I52" s="221"/>
      <c r="J52" s="221"/>
      <c r="K52" s="222"/>
      <c r="L52" s="82"/>
    </row>
    <row r="53" spans="2:12" ht="15" x14ac:dyDescent="0.2">
      <c r="B53" s="223"/>
      <c r="C53" s="224"/>
      <c r="D53" s="224"/>
      <c r="E53" s="224"/>
      <c r="F53" s="224"/>
      <c r="G53" s="224"/>
      <c r="H53" s="224"/>
      <c r="I53" s="224"/>
      <c r="J53" s="224"/>
      <c r="K53" s="225"/>
      <c r="L53" s="82"/>
    </row>
    <row r="54" spans="2:12" ht="15" x14ac:dyDescent="0.2">
      <c r="B54" s="226" t="s">
        <v>70</v>
      </c>
      <c r="C54" s="227"/>
      <c r="D54" s="227"/>
      <c r="E54" s="227"/>
      <c r="F54" s="227"/>
      <c r="G54" s="227"/>
      <c r="H54" s="227"/>
      <c r="I54" s="227"/>
      <c r="J54" s="227"/>
      <c r="K54" s="228"/>
      <c r="L54" s="82"/>
    </row>
    <row r="55" spans="2:12" ht="15" x14ac:dyDescent="0.2">
      <c r="B55" s="86"/>
      <c r="C55" s="86"/>
      <c r="D55" s="86"/>
      <c r="E55" s="86"/>
      <c r="F55" s="86"/>
      <c r="G55" s="86"/>
      <c r="H55" s="86"/>
      <c r="I55" s="86"/>
      <c r="J55" s="86"/>
      <c r="K55" s="86"/>
      <c r="L55" s="82"/>
    </row>
    <row r="56" spans="2:12" ht="15" x14ac:dyDescent="0.2">
      <c r="B56" s="219" t="s">
        <v>71</v>
      </c>
      <c r="C56" s="219"/>
      <c r="D56" s="219"/>
      <c r="E56" s="219"/>
      <c r="F56" s="219"/>
      <c r="G56" s="219"/>
      <c r="H56" s="219"/>
      <c r="I56" s="219"/>
      <c r="J56" s="219"/>
      <c r="K56" s="219"/>
      <c r="L56" s="82"/>
    </row>
    <row r="57" spans="2:12" ht="15" x14ac:dyDescent="0.2">
      <c r="B57" s="219"/>
      <c r="C57" s="219"/>
      <c r="D57" s="219"/>
      <c r="E57" s="219"/>
      <c r="F57" s="219"/>
      <c r="G57" s="219"/>
      <c r="H57" s="219"/>
      <c r="I57" s="219"/>
      <c r="J57" s="219"/>
      <c r="K57" s="219"/>
      <c r="L57" s="82"/>
    </row>
    <row r="58" spans="2:12" ht="15" x14ac:dyDescent="0.2">
      <c r="B58" s="219"/>
      <c r="C58" s="219"/>
      <c r="D58" s="219"/>
      <c r="E58" s="219"/>
      <c r="F58" s="219"/>
      <c r="G58" s="219"/>
      <c r="H58" s="219"/>
      <c r="I58" s="219"/>
      <c r="J58" s="219"/>
      <c r="K58" s="219"/>
      <c r="L58" s="82"/>
    </row>
    <row r="59" spans="2:12" ht="15" x14ac:dyDescent="0.2">
      <c r="B59" s="219"/>
      <c r="C59" s="219"/>
      <c r="D59" s="219"/>
      <c r="E59" s="219"/>
      <c r="F59" s="219"/>
      <c r="G59" s="219"/>
      <c r="H59" s="219"/>
      <c r="I59" s="219"/>
      <c r="J59" s="219"/>
      <c r="K59" s="219"/>
      <c r="L59" s="82"/>
    </row>
    <row r="60" spans="2:12" ht="15" x14ac:dyDescent="0.2">
      <c r="B60" s="86"/>
      <c r="C60" s="86"/>
      <c r="D60" s="86"/>
      <c r="E60" s="86"/>
      <c r="F60" s="86"/>
      <c r="G60" s="86"/>
      <c r="H60" s="86"/>
      <c r="I60" s="86"/>
      <c r="J60" s="86"/>
      <c r="K60" s="86"/>
      <c r="L60" s="82"/>
    </row>
  </sheetData>
  <mergeCells count="20">
    <mergeCell ref="B56:K59"/>
    <mergeCell ref="B52:K53"/>
    <mergeCell ref="B54:K54"/>
    <mergeCell ref="F3:H3"/>
    <mergeCell ref="B44:K44"/>
    <mergeCell ref="B46:K48"/>
    <mergeCell ref="B49:K49"/>
    <mergeCell ref="B50:K50"/>
    <mergeCell ref="J32:K32"/>
    <mergeCell ref="D33:H33"/>
    <mergeCell ref="D34:H34"/>
    <mergeCell ref="D35:H35"/>
    <mergeCell ref="D36:H36"/>
    <mergeCell ref="B41:K43"/>
    <mergeCell ref="B5:D5"/>
    <mergeCell ref="B13:D13"/>
    <mergeCell ref="C24:I24"/>
    <mergeCell ref="D25:I25"/>
    <mergeCell ref="D26:I26"/>
    <mergeCell ref="D32:H32"/>
  </mergeCells>
  <dataValidations disablePrompts="1" count="1">
    <dataValidation type="list" allowBlank="1" showInputMessage="1" showErrorMessage="1" sqref="E5" xr:uid="{00000000-0002-0000-0500-000000000000}">
      <formula1>$G$5:$G$6</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FAFEA61DE254B44B363149992BD50B3" ma:contentTypeVersion="15" ma:contentTypeDescription="Crear nuevo documento." ma:contentTypeScope="" ma:versionID="a7687b2abb2e5b2b7cbfea3f4e3fb7e1">
  <xsd:schema xmlns:xsd="http://www.w3.org/2001/XMLSchema" xmlns:xs="http://www.w3.org/2001/XMLSchema" xmlns:p="http://schemas.microsoft.com/office/2006/metadata/properties" xmlns:ns2="730269a7-69c5-483f-a552-e74dab880ae2" xmlns:ns3="40de77e2-37bb-4c7a-ab4d-547915d99553" targetNamespace="http://schemas.microsoft.com/office/2006/metadata/properties" ma:root="true" ma:fieldsID="a66b2b815a291b54a697ebfda97dfbb7" ns2:_="" ns3:_="">
    <xsd:import namespace="730269a7-69c5-483f-a552-e74dab880ae2"/>
    <xsd:import namespace="40de77e2-37bb-4c7a-ab4d-547915d9955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0269a7-69c5-483f-a552-e74dab880a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dbf393ec-c584-4b8d-8e77-20dadb2446ee"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de77e2-37bb-4c7a-ab4d-547915d9955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24e01dc6-12f5-4119-ba22-46abcd2e9c3e}" ma:internalName="TaxCatchAll" ma:showField="CatchAllData" ma:web="40de77e2-37bb-4c7a-ab4d-547915d9955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30269a7-69c5-483f-a552-e74dab880ae2">
      <Terms xmlns="http://schemas.microsoft.com/office/infopath/2007/PartnerControls"/>
    </lcf76f155ced4ddcb4097134ff3c332f>
    <TaxCatchAll xmlns="40de77e2-37bb-4c7a-ab4d-547915d99553" xsi:nil="true"/>
  </documentManagement>
</p:properties>
</file>

<file path=customXml/itemProps1.xml><?xml version="1.0" encoding="utf-8"?>
<ds:datastoreItem xmlns:ds="http://schemas.openxmlformats.org/officeDocument/2006/customXml" ds:itemID="{8F815862-1A95-4E57-8E95-CAEC0119A3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0269a7-69c5-483f-a552-e74dab880ae2"/>
    <ds:schemaRef ds:uri="40de77e2-37bb-4c7a-ab4d-547915d995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86A39B-6789-4FCD-B986-F228F08C0177}">
  <ds:schemaRefs>
    <ds:schemaRef ds:uri="http://schemas.microsoft.com/sharepoint/v3/contenttype/forms"/>
  </ds:schemaRefs>
</ds:datastoreItem>
</file>

<file path=customXml/itemProps3.xml><?xml version="1.0" encoding="utf-8"?>
<ds:datastoreItem xmlns:ds="http://schemas.openxmlformats.org/officeDocument/2006/customXml" ds:itemID="{091E3A63-712A-4849-B7D2-86917786448A}">
  <ds:schemaRefs>
    <ds:schemaRef ds:uri="http://schemas.microsoft.com/office/2006/metadata/properties"/>
    <ds:schemaRef ds:uri="http://schemas.microsoft.com/office/infopath/2007/PartnerControls"/>
    <ds:schemaRef ds:uri="730269a7-69c5-483f-a552-e74dab880ae2"/>
    <ds:schemaRef ds:uri="40de77e2-37bb-4c7a-ab4d-547915d995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Planilla de Cotización</vt:lpstr>
      <vt:lpstr>Datos Producción</vt:lpstr>
      <vt:lpstr>Lista de Precios</vt:lpstr>
      <vt:lpstr>FA Productos</vt:lpstr>
      <vt:lpstr>FA Dosificadores</vt:lpstr>
      <vt:lpstr>FA Servicios</vt:lpstr>
    </vt:vector>
  </TitlesOfParts>
  <Company>Plus Petrol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Gisella Candia</dc:creator>
  <cp:lastModifiedBy>Bergerat, Juan Gabriel</cp:lastModifiedBy>
  <dcterms:created xsi:type="dcterms:W3CDTF">2020-01-21T17:26:01Z</dcterms:created>
  <dcterms:modified xsi:type="dcterms:W3CDTF">2024-03-21T19:32:11Z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0x010100CFAFEA61DE254B44B363149992BD50B3</vt:lpwstr>
  </property>
  <property fmtid="{D5CDD505-2E9C-101B-9397-08002B2CF9AE}" pid="3" name="MediaServiceImageTags">
    <vt:lpwstr/>
  </property>
</Properties>
</file>