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pecom.sharepoint.com/sites/CotizacionessucursalOESTE/Documentos compartidos/General/04 - 2024/1-Cotizaciones y licitaciones/24. Pluspetrol. Scio_Iny_ Qcos en AV y MBE/2. Análisis Económico/"/>
    </mc:Choice>
  </mc:AlternateContent>
  <xr:revisionPtr revIDLastSave="303" documentId="13_ncr:1_{BF313F62-3DD1-4756-A1F5-AF50FC66B70C}" xr6:coauthVersionLast="47" xr6:coauthVersionMax="47" xr10:uidLastSave="{E38F357F-E6C9-4107-9D32-4108ED84246F}"/>
  <bookViews>
    <workbookView xWindow="-120" yWindow="-120" windowWidth="24240" windowHeight="13140" activeTab="2" xr2:uid="{00000000-000D-0000-FFFF-FFFF00000000}"/>
  </bookViews>
  <sheets>
    <sheet name="Planilla de Cotización" sheetId="1" r:id="rId1"/>
    <sheet name="Lista de Precios" sheetId="5" r:id="rId2"/>
    <sheet name="FA Servicios" sheetId="9" r:id="rId3"/>
    <sheet name="FA Dosificadores" sheetId="8" r:id="rId4"/>
    <sheet name="FA Productos" sheetId="7" r:id="rId5"/>
    <sheet name="Datos Producción" sheetId="6"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s>
  <definedNames>
    <definedName name="\0">#REF!</definedName>
    <definedName name="\00">#REF!</definedName>
    <definedName name="\1">#REF!</definedName>
    <definedName name="\2">#REF!</definedName>
    <definedName name="\A">[1]Sheet6!#REF!</definedName>
    <definedName name="\A11">#REF!</definedName>
    <definedName name="\A15">#REF!</definedName>
    <definedName name="\A17">#REF!</definedName>
    <definedName name="\A27">#REF!</definedName>
    <definedName name="\A28">#REF!</definedName>
    <definedName name="\B">[1]Sheet6!#REF!</definedName>
    <definedName name="\C">[1]Sheet6!#REF!</definedName>
    <definedName name="\D">[1]Sheet6!#REF!</definedName>
    <definedName name="\E">[1]Sheet6!#REF!</definedName>
    <definedName name="\EDIT">#REF!</definedName>
    <definedName name="\EPSNSEL">#REF!</definedName>
    <definedName name="\f">#REF!</definedName>
    <definedName name="\g">#REF!</definedName>
    <definedName name="\j">#REF!</definedName>
    <definedName name="\K">[1]Sheet6!#REF!</definedName>
    <definedName name="\l">#REF!</definedName>
    <definedName name="\LJSEL">#REF!</definedName>
    <definedName name="\m">#REF!</definedName>
    <definedName name="\MESS">#REF!</definedName>
    <definedName name="\MESS0">#REF!</definedName>
    <definedName name="\MESS1">#REF!</definedName>
    <definedName name="\MESS2">#REF!</definedName>
    <definedName name="\P">[1]Sheet6!#REF!</definedName>
    <definedName name="\PALL">#REF!</definedName>
    <definedName name="\PRES">#REF!</definedName>
    <definedName name="\PRES1">#REF!</definedName>
    <definedName name="\r">#REF!</definedName>
    <definedName name="\s">[2]costo!#REF!</definedName>
    <definedName name="\t">#REF!</definedName>
    <definedName name="\v">#REF!</definedName>
    <definedName name="\w">[2]costo!#REF!</definedName>
    <definedName name="\Y">[1]Sheet6!#REF!</definedName>
    <definedName name="\Z">[1]Sheet6!#REF!</definedName>
    <definedName name="_____________F">#REF!</definedName>
    <definedName name="_____________PAG1">#REF!</definedName>
    <definedName name="_____________PAG2">#REF!</definedName>
    <definedName name="_____________PAG3">#REF!</definedName>
    <definedName name="____________F">#REF!</definedName>
    <definedName name="____________PAG1">#REF!</definedName>
    <definedName name="____________PAG2">#REF!</definedName>
    <definedName name="____________PAG3">#REF!</definedName>
    <definedName name="___________F">#REF!</definedName>
    <definedName name="___________PAG1">#REF!</definedName>
    <definedName name="___________PAG2">#REF!</definedName>
    <definedName name="___________PAG3">#REF!</definedName>
    <definedName name="__________F">#REF!</definedName>
    <definedName name="__________PAG1">#REF!</definedName>
    <definedName name="__________PAG2">#REF!</definedName>
    <definedName name="__________PAG3">#REF!</definedName>
    <definedName name="_________F">#REF!</definedName>
    <definedName name="_________PAG1">#REF!</definedName>
    <definedName name="_________PAG2">#REF!</definedName>
    <definedName name="_________PAG3">#REF!</definedName>
    <definedName name="________F">#REF!</definedName>
    <definedName name="________PAG1">#REF!</definedName>
    <definedName name="________PAG2">#REF!</definedName>
    <definedName name="________PAG3">#REF!</definedName>
    <definedName name="_______F">#REF!</definedName>
    <definedName name="_______PAG1">#REF!</definedName>
    <definedName name="_______PAG2">#REF!</definedName>
    <definedName name="_______PAG3">#REF!</definedName>
    <definedName name="______F">#REF!</definedName>
    <definedName name="______PAG1">#REF!</definedName>
    <definedName name="______PAG2">#REF!</definedName>
    <definedName name="______PAG3">#REF!</definedName>
    <definedName name="_____F">#REF!</definedName>
    <definedName name="_____PAG1">#REF!</definedName>
    <definedName name="_____PAG2">#REF!</definedName>
    <definedName name="_____PAG3">#REF!</definedName>
    <definedName name="____F">#REF!</definedName>
    <definedName name="____PAG1">#REF!</definedName>
    <definedName name="____PAG2">#REF!</definedName>
    <definedName name="____PAG3">#REF!</definedName>
    <definedName name="___F">#REF!</definedName>
    <definedName name="___PAG1">#REF!</definedName>
    <definedName name="___PAG2">#REF!</definedName>
    <definedName name="___PAG3">#REF!</definedName>
    <definedName name="__123Graph_A" hidden="1">[1]Sheet2!$H$23:$H$228</definedName>
    <definedName name="__123Graph_B" hidden="1">[1]Sheet2!$R$23:$R$228</definedName>
    <definedName name="__123Graph_C" hidden="1">[1]Sheet2!$S$23:$S$228</definedName>
    <definedName name="__123Graph_D" hidden="1">[3]INFREP!$A$1:$A$1</definedName>
    <definedName name="__123Graph_X" hidden="1">[1]Sheet2!$C$23:$C$228</definedName>
    <definedName name="__AAA1">[1]Sheet6!#REF!</definedName>
    <definedName name="__ABA40">[1]Sheet4!#REF!</definedName>
    <definedName name="__F">#REF!</definedName>
    <definedName name="__PAG1">#REF!</definedName>
    <definedName name="__PAG2">#REF!</definedName>
    <definedName name="__PAG3">#REF!</definedName>
    <definedName name="__SEG2">[1]Sheet5!#REF!</definedName>
    <definedName name="__TER2">[1]Sheet5!#REF!</definedName>
    <definedName name="_1">#N/A</definedName>
    <definedName name="_11">[2]costo!#REF!</definedName>
    <definedName name="_12">[2]costo!#REF!</definedName>
    <definedName name="_13">[2]costo!#REF!</definedName>
    <definedName name="_14">[2]costo!#REF!</definedName>
    <definedName name="_15">[2]costo!#REF!</definedName>
    <definedName name="_16">[2]costo!#REF!</definedName>
    <definedName name="_17">[2]costo!#REF!</definedName>
    <definedName name="_2">[2]costo!#REF!</definedName>
    <definedName name="_21">[2]costo!#REF!</definedName>
    <definedName name="_22">[2]costo!#REF!</definedName>
    <definedName name="_23">[2]costo!#REF!</definedName>
    <definedName name="_24">[2]costo!#REF!</definedName>
    <definedName name="_26">[2]costo!#REF!</definedName>
    <definedName name="_27">[2]costo!#REF!</definedName>
    <definedName name="_3">[2]costo!#REF!</definedName>
    <definedName name="_4">[2]costo!#REF!</definedName>
    <definedName name="_5">[2]costo!#REF!</definedName>
    <definedName name="_6">[2]costo!#REF!</definedName>
    <definedName name="_7">[2]costo!#REF!</definedName>
    <definedName name="_COM1">#REF!</definedName>
    <definedName name="_COM2">#REF!</definedName>
    <definedName name="_COM3">#REF!</definedName>
    <definedName name="_F">#REF!</definedName>
    <definedName name="_FC">#REF!</definedName>
    <definedName name="_Fill" localSheetId="3" hidden="1">#REF!</definedName>
    <definedName name="_Fill" localSheetId="4" hidden="1">#REF!</definedName>
    <definedName name="_Fill" localSheetId="2" hidden="1">#REF!</definedName>
    <definedName name="_Fill" hidden="1">#REF!</definedName>
    <definedName name="_GOR2">#REF!</definedName>
    <definedName name="_Key1" localSheetId="3" hidden="1">#REF!</definedName>
    <definedName name="_Key1" localSheetId="4" hidden="1">#REF!</definedName>
    <definedName name="_Key1" localSheetId="2" hidden="1">#REF!</definedName>
    <definedName name="_Key1" hidden="1">#REF!</definedName>
    <definedName name="_Key2" localSheetId="3" hidden="1">#REF!</definedName>
    <definedName name="_Key2" localSheetId="4" hidden="1">#REF!</definedName>
    <definedName name="_Key2" localSheetId="2" hidden="1">#REF!</definedName>
    <definedName name="_Key2" hidden="1">#REF!</definedName>
    <definedName name="_MACRO">#N/A</definedName>
    <definedName name="_MSG2">#REF!</definedName>
    <definedName name="_MTR1">#REF!</definedName>
    <definedName name="_Order1" hidden="1">255</definedName>
    <definedName name="_Order2" hidden="1">255</definedName>
    <definedName name="_P">#REF!</definedName>
    <definedName name="_PAG1">#REF!</definedName>
    <definedName name="_PAG2">#REF!</definedName>
    <definedName name="_PAG3">#REF!</definedName>
    <definedName name="_pc97">'[4]PC97 98'!$A$7</definedName>
    <definedName name="_PCO1">#REF!</definedName>
    <definedName name="_PCO2">#REF!</definedName>
    <definedName name="_PCO3">#REF!</definedName>
    <definedName name="_PCO4">#REF!</definedName>
    <definedName name="_PDG1">#REF!</definedName>
    <definedName name="_PDG2">#REF!</definedName>
    <definedName name="_PDG3">#REF!</definedName>
    <definedName name="_PDG4">#REF!</definedName>
    <definedName name="_PDG5">#REF!</definedName>
    <definedName name="_PDG6">#REF!</definedName>
    <definedName name="_RC5">#REF!</definedName>
    <definedName name="_Regression_Int" hidden="1">1</definedName>
    <definedName name="_Sort" localSheetId="3" hidden="1">#REF!</definedName>
    <definedName name="_Sort" localSheetId="4" hidden="1">#REF!</definedName>
    <definedName name="_Sort" localSheetId="2" hidden="1">#REF!</definedName>
    <definedName name="_Sort" hidden="1">#REF!</definedName>
    <definedName name="_TP">#REF!</definedName>
    <definedName name="_TPF">#REF!</definedName>
    <definedName name="_WO2006">[5]InfRep.11_2003!#REF!</definedName>
    <definedName name="_WTI1">#REF!</definedName>
    <definedName name="_WTI2">#REF!</definedName>
    <definedName name="_WTI3">#REF!</definedName>
    <definedName name="_WTI4">#REF!</definedName>
    <definedName name="_x002">'[6]500'!$A$1:$N$60</definedName>
    <definedName name="_X01">'[6]500'!$A$1:$N$60</definedName>
    <definedName name="A" localSheetId="3" hidden="1">{#N/A,#N/A,TRUE,"OBJETIVOS";#N/A,#N/A,TRUE,"CARATA";#N/A,#N/A,TRUE,"COLUMNA";#N/A,#N/A,TRUE,"ENTUBACION";#N/A,#N/A,TRUE,"COSTOS";#N/A,#N/A,TRUE,"CAÑERIA";#N/A,#N/A,TRUE,"CRONO";#N/A,#N/A,TRUE,"BOP";#N/A,#N/A,TRUE,"PREVENTORES"}</definedName>
    <definedName name="A" localSheetId="4" hidden="1">{#N/A,#N/A,TRUE,"OBJETIVOS";#N/A,#N/A,TRUE,"CARATA";#N/A,#N/A,TRUE,"COLUMNA";#N/A,#N/A,TRUE,"ENTUBACION";#N/A,#N/A,TRUE,"COSTOS";#N/A,#N/A,TRUE,"CAÑERIA";#N/A,#N/A,TRUE,"CRONO";#N/A,#N/A,TRUE,"BOP";#N/A,#N/A,TRUE,"PREVENTORES"}</definedName>
    <definedName name="A" localSheetId="2" hidden="1">{#N/A,#N/A,TRUE,"OBJETIVOS";#N/A,#N/A,TRUE,"CARATA";#N/A,#N/A,TRUE,"COLUMNA";#N/A,#N/A,TRUE,"ENTUBACION";#N/A,#N/A,TRUE,"COSTOS";#N/A,#N/A,TRUE,"CAÑERIA";#N/A,#N/A,TRUE,"CRONO";#N/A,#N/A,TRUE,"BOP";#N/A,#N/A,TRUE,"PREVENTORES"}</definedName>
    <definedName name="A">#REF!</definedName>
    <definedName name="A_IMPRESION_IM">#REF!</definedName>
    <definedName name="A_impresión_IM">#REF!</definedName>
    <definedName name="A_IMPRESIÚN_IM">#REF!</definedName>
    <definedName name="aa" localSheetId="3" hidden="1">#REF!</definedName>
    <definedName name="aa" localSheetId="4" hidden="1">#REF!</definedName>
    <definedName name="aa" localSheetId="2" hidden="1">#REF!</definedName>
    <definedName name="aa" hidden="1">#REF!</definedName>
    <definedName name="aaaa" localSheetId="3" hidden="1">#REF!</definedName>
    <definedName name="aaaa" localSheetId="4" hidden="1">#REF!</definedName>
    <definedName name="aaaa" localSheetId="2" hidden="1">#REF!</definedName>
    <definedName name="aaaa" hidden="1">#REF!</definedName>
    <definedName name="AbrirImprimir">[7]!AbrirImprimir</definedName>
    <definedName name="ACT">#REF!</definedName>
    <definedName name="Actual">#REF!</definedName>
    <definedName name="Adic">[8]CS!$A$31:$A$38</definedName>
    <definedName name="ADIC_CCT">[9]BD_ADICIONALES.PETROLERO!$A$8:$A$14</definedName>
    <definedName name="ADIC_IMPORTE">[9]BD_ADICIONALES.PETROLERO!$B$8:$ABA$14</definedName>
    <definedName name="ADIC_ITEM">[9]BD_ADICIONALES.PETROLERO!$B$6:$ABA$6</definedName>
    <definedName name="ADIC_MES">[9]BD_ADICIONALES.PETROLERO!$B$7:$ABA$7</definedName>
    <definedName name="ADIC_PROVINCIA">[10]BD_ADICIONALES!$B$8:$B$16</definedName>
    <definedName name="Afe_Buscado">[11]Cotizaciones!#REF!</definedName>
    <definedName name="Agua">#REF!</definedName>
    <definedName name="AGUA.INY">#REF!</definedName>
    <definedName name="AGUA_ACTUAL_YAC11">'[12]producción por yac-bloques'!#REF!</definedName>
    <definedName name="aisla150">#REF!</definedName>
    <definedName name="aisla600">#REF!</definedName>
    <definedName name="amamam">#N/A</definedName>
    <definedName name="amamama">#N/A</definedName>
    <definedName name="Amperaje">#REF!</definedName>
    <definedName name="Analisis">#REF!</definedName>
    <definedName name="Analisis_Final">#REF!</definedName>
    <definedName name="anlisis">#REF!</definedName>
    <definedName name="ANSW">#REF!</definedName>
    <definedName name="API">#REF!</definedName>
    <definedName name="APIDB">[13]API!$A$2:$M$102</definedName>
    <definedName name="aqerqwer" localSheetId="3" hidden="1">#REF!</definedName>
    <definedName name="aqerqwer" localSheetId="4" hidden="1">#REF!</definedName>
    <definedName name="aqerqwer" localSheetId="2" hidden="1">#REF!</definedName>
    <definedName name="aqerqwer" hidden="1">#REF!</definedName>
    <definedName name="areaniv">#REF!</definedName>
    <definedName name="ary">#REF!</definedName>
    <definedName name="asd">#REF!</definedName>
    <definedName name="asdf">#REF!</definedName>
    <definedName name="asdfasd" localSheetId="3" hidden="1">{#N/A,#N/A,TRUE,"OBJETIVOS";#N/A,#N/A,TRUE,"CARATA";#N/A,#N/A,TRUE,"COLUMNA";#N/A,#N/A,TRUE,"ENTUBACION";#N/A,#N/A,TRUE,"COSTOS";#N/A,#N/A,TRUE,"CAÑERIA";#N/A,#N/A,TRUE,"CRONO";#N/A,#N/A,TRUE,"BOP";#N/A,#N/A,TRUE,"PREVENTORES"}</definedName>
    <definedName name="asdfasd" localSheetId="4" hidden="1">{#N/A,#N/A,TRUE,"OBJETIVOS";#N/A,#N/A,TRUE,"CARATA";#N/A,#N/A,TRUE,"COLUMNA";#N/A,#N/A,TRUE,"ENTUBACION";#N/A,#N/A,TRUE,"COSTOS";#N/A,#N/A,TRUE,"CAÑERIA";#N/A,#N/A,TRUE,"CRONO";#N/A,#N/A,TRUE,"BOP";#N/A,#N/A,TRUE,"PREVENTORES"}</definedName>
    <definedName name="asdfasd" localSheetId="2" hidden="1">{#N/A,#N/A,TRUE,"OBJETIVOS";#N/A,#N/A,TRUE,"CARATA";#N/A,#N/A,TRUE,"COLUMNA";#N/A,#N/A,TRUE,"ENTUBACION";#N/A,#N/A,TRUE,"COSTOS";#N/A,#N/A,TRUE,"CAÑERIA";#N/A,#N/A,TRUE,"CRONO";#N/A,#N/A,TRUE,"BOP";#N/A,#N/A,TRUE,"PREVENTORES"}</definedName>
    <definedName name="asdfasd" hidden="1">{#N/A,#N/A,TRUE,"OBJETIVOS";#N/A,#N/A,TRUE,"CARATA";#N/A,#N/A,TRUE,"COLUMNA";#N/A,#N/A,TRUE,"ENTUBACION";#N/A,#N/A,TRUE,"COSTOS";#N/A,#N/A,TRUE,"CAÑERIA";#N/A,#N/A,TRUE,"CRONO";#N/A,#N/A,TRUE,"BOP";#N/A,#N/A,TRUE,"PREVENTORES"}</definedName>
    <definedName name="Atención">#REF!</definedName>
    <definedName name="B">#REF!</definedName>
    <definedName name="Bacterias">'[14]Ultima Medicion'!$V$1:$W$5</definedName>
    <definedName name="BAKER" localSheetId="3" hidden="1">{#N/A,#N/A,TRUE,"OBJETIVOS";#N/A,#N/A,TRUE,"CARATA";#N/A,#N/A,TRUE,"COLUMNA";#N/A,#N/A,TRUE,"ENTUBACION";#N/A,#N/A,TRUE,"COSTOS";#N/A,#N/A,TRUE,"CAÑERIA";#N/A,#N/A,TRUE,"CRONO";#N/A,#N/A,TRUE,"BOP";#N/A,#N/A,TRUE,"PREVENTORES"}</definedName>
    <definedName name="BAKER" localSheetId="4" hidden="1">{#N/A,#N/A,TRUE,"OBJETIVOS";#N/A,#N/A,TRUE,"CARATA";#N/A,#N/A,TRUE,"COLUMNA";#N/A,#N/A,TRUE,"ENTUBACION";#N/A,#N/A,TRUE,"COSTOS";#N/A,#N/A,TRUE,"CAÑERIA";#N/A,#N/A,TRUE,"CRONO";#N/A,#N/A,TRUE,"BOP";#N/A,#N/A,TRUE,"PREVENTORES"}</definedName>
    <definedName name="BAKER" localSheetId="2" hidden="1">{#N/A,#N/A,TRUE,"OBJETIVOS";#N/A,#N/A,TRUE,"CARATA";#N/A,#N/A,TRUE,"COLUMNA";#N/A,#N/A,TRUE,"ENTUBACION";#N/A,#N/A,TRUE,"COSTOS";#N/A,#N/A,TRUE,"CAÑERIA";#N/A,#N/A,TRUE,"CRONO";#N/A,#N/A,TRUE,"BOP";#N/A,#N/A,TRUE,"PREVENTORES"}</definedName>
    <definedName name="BAKER" hidden="1">{#N/A,#N/A,TRUE,"OBJETIVOS";#N/A,#N/A,TRUE,"CARATA";#N/A,#N/A,TRUE,"COLUMNA";#N/A,#N/A,TRUE,"ENTUBACION";#N/A,#N/A,TRUE,"COSTOS";#N/A,#N/A,TRUE,"CAÑERIA";#N/A,#N/A,TRUE,"CRONO";#N/A,#N/A,TRUE,"BOP";#N/A,#N/A,TRUE,"PREVENTORES"}</definedName>
    <definedName name="BaseDatos">#REF!</definedName>
    <definedName name="_xlnm.Database">#REF!</definedName>
    <definedName name="bbaINY">'[14]Impulsion Bomba Inyectora'!$A$4:$U$231</definedName>
    <definedName name="Bbl">[15]Tablas!$I$4</definedName>
    <definedName name="BHP">#REF!</definedName>
    <definedName name="BHT">#REF!</definedName>
    <definedName name="BorrarHoja">[7]!BorrarHoja</definedName>
    <definedName name="BorrarProducc">[16]Production!$C$6:$L$306</definedName>
    <definedName name="brantes">[17]Sheet1!#REF!</definedName>
    <definedName name="brdesp">[17]Sheet1!#REF!</definedName>
    <definedName name="BRUTA">#REF!</definedName>
    <definedName name="Bruta_Antes">#REF!</definedName>
    <definedName name="Bruta_despues">#REF!</definedName>
    <definedName name="BSW">#REF!</definedName>
    <definedName name="BUILDUP">#REF!</definedName>
    <definedName name="C_">#REF!</definedName>
    <definedName name="c_Afe">#REF!</definedName>
    <definedName name="c_Analisis">#REF!</definedName>
    <definedName name="c_Equipo">#REF!</definedName>
    <definedName name="c_Estado">#REF!</definedName>
    <definedName name="c_Fin">#REF!</definedName>
    <definedName name="c_Inicio">#REF!</definedName>
    <definedName name="c_Objetivo">#REF!</definedName>
    <definedName name="c_Pozo">#REF!</definedName>
    <definedName name="CA">#REF!</definedName>
    <definedName name="cables">#REF!</definedName>
    <definedName name="CALCULOS">#REF!</definedName>
    <definedName name="CALIB">#REF!</definedName>
    <definedName name="CALIB1">#REF!</definedName>
    <definedName name="CamionerosPozos">#REF!</definedName>
    <definedName name="Camisa">'[18]Coef.'!$J$112:$J$115</definedName>
    <definedName name="CANO">#REF!</definedName>
    <definedName name="CANTESP">#REF!</definedName>
    <definedName name="CARGAR">#REF!</definedName>
    <definedName name="Carrera">#REF!</definedName>
    <definedName name="cash">#REF!</definedName>
    <definedName name="Categoria">[19]Hoja3!$A$2:$A$9</definedName>
    <definedName name="Catepp">[8]GdP!$F$5:$K$5</definedName>
    <definedName name="Catot">[8]GdP!$F$61:$K$61</definedName>
    <definedName name="ccc">#REF!</definedName>
    <definedName name="CCT_1">#REF!</definedName>
    <definedName name="CCT_2">#REF!</definedName>
    <definedName name="Ce">#REF!</definedName>
    <definedName name="Ce35A">[20]Pulling!$C$24</definedName>
    <definedName name="CeCos">[21]CeCos!$D$2:$D$1842</definedName>
    <definedName name="Celdasaborrar">[22]Planilla!$B$9:$C$33,[22]Planilla!$BG$8:$BM$33</definedName>
    <definedName name="CENTENARIO">#REF!</definedName>
    <definedName name="CF">#REF!</definedName>
    <definedName name="cftr">'[23]500'!$A$1:$N$61</definedName>
    <definedName name="CH_DATE">#REF!</definedName>
    <definedName name="CH_PAGE">#REF!</definedName>
    <definedName name="chapa">#REF!</definedName>
    <definedName name="CHECK">#REF!</definedName>
    <definedName name="CINCO">"Lista desplegable 1"</definedName>
    <definedName name="cmax">#REF!</definedName>
    <definedName name="cmin">#REF!</definedName>
    <definedName name="CNT">#REF!</definedName>
    <definedName name="CNTR">#REF!</definedName>
    <definedName name="code">[13]Data!$I$13</definedName>
    <definedName name="coef">'[24]COEF. C'!$A$5:$B$104</definedName>
    <definedName name="Cola_camisa">'[18]Coef.'!$J$117:$J$122</definedName>
    <definedName name="COLOR">#REF!</definedName>
    <definedName name="columna1">#REF!</definedName>
    <definedName name="columna10">#REF!</definedName>
    <definedName name="columna11">#REF!</definedName>
    <definedName name="columna12">#REF!</definedName>
    <definedName name="columna13">#REF!</definedName>
    <definedName name="columna14">#REF!</definedName>
    <definedName name="columna2">#REF!</definedName>
    <definedName name="columna3">#REF!</definedName>
    <definedName name="columna4">#REF!</definedName>
    <definedName name="columna5">#REF!</definedName>
    <definedName name="columna6">#REF!</definedName>
    <definedName name="columna7">#REF!</definedName>
    <definedName name="columna8">#REF!</definedName>
    <definedName name="columna9">#REF!</definedName>
    <definedName name="CombPerf">#REF!</definedName>
    <definedName name="CombustibleF4000">#REF!</definedName>
    <definedName name="CombustibleRanger">#REF!</definedName>
    <definedName name="CombustibleRetro">#REF!</definedName>
    <definedName name="COMENT">#REF!</definedName>
    <definedName name="Comer">#REF!</definedName>
    <definedName name="Comerc">#REF!</definedName>
    <definedName name="CompC">#REF!</definedName>
    <definedName name="ComprPeriods">[16]Production!$P$4</definedName>
    <definedName name="cond">[13]Data!$J$13</definedName>
    <definedName name="CONT\Y">[1]Sheet6!#REF!</definedName>
    <definedName name="CONTADOR">[1]Sheet6!#REF!</definedName>
    <definedName name="continua" localSheetId="3">'FA Dosificadores'!continua</definedName>
    <definedName name="continua" localSheetId="2">'FA Servicios'!continua</definedName>
    <definedName name="continua">[0]!continua</definedName>
    <definedName name="Control">#REF!</definedName>
    <definedName name="CONTROLADOR">[1]Sheet6!#REF!</definedName>
    <definedName name="conv1">[13]Data!$AF$3</definedName>
    <definedName name="conv2">[13]Data!$AF$4</definedName>
    <definedName name="conv3">[13]Data!$AF$5</definedName>
    <definedName name="COTA">#REF!</definedName>
    <definedName name="Coti">#REF!</definedName>
    <definedName name="Coti_01">[25]Tablas!$D$4</definedName>
    <definedName name="Coti_02">[25]Tablas!$D$5</definedName>
    <definedName name="Coti_03">[25]Tablas!$D$6</definedName>
    <definedName name="Coti_04">[25]Tablas!$D$7</definedName>
    <definedName name="Coti_05">[25]Tablas!$D$8</definedName>
    <definedName name="Coti_06">[25]Tablas!$D$9</definedName>
    <definedName name="Coti_07">[25]Tablas!$D$10</definedName>
    <definedName name="Coti_08">[25]Tablas!$D$11</definedName>
    <definedName name="Coti_09">[25]Tablas!$D$12</definedName>
    <definedName name="Coti_10">[25]Tablas!$D$13</definedName>
    <definedName name="Coti_11">[25]Tablas!$D$14</definedName>
    <definedName name="Coti_12">[25]Tablas!$D$15</definedName>
    <definedName name="cotiz">'[22]WO 1'!$Q$53</definedName>
    <definedName name="CP">#REF!</definedName>
    <definedName name="CPG">#REF!</definedName>
    <definedName name="CPL">#REF!</definedName>
    <definedName name="CS">#REF!</definedName>
    <definedName name="CSUB2">#REF!</definedName>
    <definedName name="CUAR">[1]Sheet6!#REF!</definedName>
    <definedName name="CUAR2">[1]Sheet5!#REF!</definedName>
    <definedName name="Curvaprog">#REF!</definedName>
    <definedName name="CUST">#REF!</definedName>
    <definedName name="D">#REF!</definedName>
    <definedName name="DATA_PRES.DIN">#REF!</definedName>
    <definedName name="DATA_PRES_DIN">#REF!</definedName>
    <definedName name="DATE">#REF!</definedName>
    <definedName name="DATE0">#REF!</definedName>
    <definedName name="DATOS">[26]DATOS!$A$1:$B$29</definedName>
    <definedName name="Datosaingresar">#REF!</definedName>
    <definedName name="datosimp">#REF!</definedName>
    <definedName name="datosparo">#REF!</definedName>
    <definedName name="dd" localSheetId="3" hidden="1">{#N/A,#N/A,FALSE,"SERIE_150";#N/A,#N/A,FALSE,"SERIE_600 "}</definedName>
    <definedName name="dd" localSheetId="2" hidden="1">{#N/A,#N/A,FALSE,"SERIE_150";#N/A,#N/A,FALSE,"SERIE_600 "}</definedName>
    <definedName name="dd" hidden="1">{#N/A,#N/A,FALSE,"SERIE_150";#N/A,#N/A,FALSE,"SERIE_600 "}</definedName>
    <definedName name="Desarrollo">#REF!</definedName>
    <definedName name="dhsl">#REF!</definedName>
    <definedName name="diagrama">#REF!</definedName>
    <definedName name="diam">[13]Data!$E$7</definedName>
    <definedName name="DIFF">#REF!</definedName>
    <definedName name="dlev">[13]Data!$D$11</definedName>
    <definedName name="Dolar">#REF!</definedName>
    <definedName name="Dólar">#REF!</definedName>
    <definedName name="dp">[13]Data!$H$7</definedName>
    <definedName name="DR_">#REF!</definedName>
    <definedName name="DR_1">#REF!</definedName>
    <definedName name="drf">#REF!</definedName>
    <definedName name="dro">[13]Data!$D$17</definedName>
    <definedName name="drw">[13]Data!$D$19</definedName>
    <definedName name="dyyi">#REF!</definedName>
    <definedName name="E">#REF!</definedName>
    <definedName name="EC_ANtes">#REF!</definedName>
    <definedName name="ec_despues">#REF!</definedName>
    <definedName name="ecant">[17]Sheet1!#REF!</definedName>
    <definedName name="ecdesp">[17]Sheet1!#REF!</definedName>
    <definedName name="EDIT2">#REF!</definedName>
    <definedName name="ejecucion">#REF!</definedName>
    <definedName name="EL__PORVENIR">#REF!</definedName>
    <definedName name="ELAPS">#REF!</definedName>
    <definedName name="Empresa">[27]Hoja1!$B$55:$B$56</definedName>
    <definedName name="END" localSheetId="3">'FA Dosificadores'!END</definedName>
    <definedName name="END" localSheetId="2">'FA Servicios'!END</definedName>
    <definedName name="END">[0]!END</definedName>
    <definedName name="entAPI">#REF!</definedName>
    <definedName name="entBAF">'[14]Entrada Tk Bafle'!$A$7:$P$81</definedName>
    <definedName name="enter150">#REF!</definedName>
    <definedName name="enter600">#REF!</definedName>
    <definedName name="entidad">#REF!</definedName>
    <definedName name="EQUIPAMIENTO">#REF!</definedName>
    <definedName name="equipo">#REF!</definedName>
    <definedName name="EquipoBASE">#REF!</definedName>
    <definedName name="EquipoCIS">#REF!</definedName>
    <definedName name="EquipoFUGAS">#REF!</definedName>
    <definedName name="EquipoPAT">#REF!</definedName>
    <definedName name="EquipoPCM">#REF!</definedName>
    <definedName name="Equipos">#REF!</definedName>
    <definedName name="EquiposPC">#REF!</definedName>
    <definedName name="er">#REF!</definedName>
    <definedName name="esc1bbainy">#REF!</definedName>
    <definedName name="esc1ipe843">#REF!</definedName>
    <definedName name="esc1salfw">#REF!</definedName>
    <definedName name="ESPA">#REF!</definedName>
    <definedName name="Est">[8]GE!$I$5:$I$36</definedName>
    <definedName name="et">#REF!</definedName>
    <definedName name="ETAPA">[28]MODELO!$D$7</definedName>
    <definedName name="ex_despues">#REF!</definedName>
    <definedName name="exdesp">[17]Sheet1!#REF!</definedName>
    <definedName name="FB">#REF!</definedName>
    <definedName name="FC.DURACION">'[29]FUERA DE CONVENIO'!#REF!</definedName>
    <definedName name="FC.MES">'[30]FUERA DE CONVENIO'!$D$8</definedName>
    <definedName name="Fecha">#REF!</definedName>
    <definedName name="Fecha_Antes">#REF!</definedName>
    <definedName name="Fecha_Cierre">'[11]Datos Generales'!$C$3</definedName>
    <definedName name="Fecha_despues">#REF!</definedName>
    <definedName name="FECHAFINAL">[1]Sheet5!#REF!</definedName>
    <definedName name="FECHAFINAL1">[1]Sheet5!#REF!</definedName>
    <definedName name="FECHAINICIAL">[1]Sheet5!#REF!</definedName>
    <definedName name="FECHAINICIAL1">[1]Sheet5!#REF!</definedName>
    <definedName name="fechant">[17]Sheet1!#REF!</definedName>
    <definedName name="fechdesp">[17]Sheet1!#REF!</definedName>
    <definedName name="FG">#REF!</definedName>
    <definedName name="FIEL">#REF!</definedName>
    <definedName name="FIL">#REF!</definedName>
    <definedName name="FixedC">#REF!</definedName>
    <definedName name="Fluido">#REF!</definedName>
    <definedName name="Ford4000">#REF!</definedName>
    <definedName name="FORM">#REF!</definedName>
    <definedName name="FORMAC">#REF!</definedName>
    <definedName name="FPDe">[13]Data!$D$13</definedName>
    <definedName name="FPV">#REF!</definedName>
    <definedName name="FS">#REF!</definedName>
    <definedName name="FSDFSD">#N/A</definedName>
    <definedName name="FTF">#REF!</definedName>
    <definedName name="FU">#REF!</definedName>
    <definedName name="fyioo">#REF!</definedName>
    <definedName name="G">#REF!</definedName>
    <definedName name="G.1">#REF!</definedName>
    <definedName name="G.2">#REF!</definedName>
    <definedName name="G.3">#REF!</definedName>
    <definedName name="Gas">#REF!</definedName>
    <definedName name="GAS.INY">#REF!</definedName>
    <definedName name="GAS_A">#REF!</definedName>
    <definedName name="Gas_Antes">#REF!</definedName>
    <definedName name="Gas_despues">#REF!</definedName>
    <definedName name="gasant">[17]Sheet1!#REF!</definedName>
    <definedName name="gasdesp">[17]Sheet1!#REF!</definedName>
    <definedName name="GAST">#REF!</definedName>
    <definedName name="GDEP">#REF!</definedName>
    <definedName name="GETDAT">#REF!</definedName>
    <definedName name="GG">#REF!</definedName>
    <definedName name="GGRA">#REF!</definedName>
    <definedName name="GL">#REF!</definedName>
    <definedName name="GM3D">#REF!</definedName>
    <definedName name="GOR">#REF!</definedName>
    <definedName name="Gor_Antes">#REF!</definedName>
    <definedName name="GOR_despues">#REF!</definedName>
    <definedName name="gorant">[17]Sheet1!#REF!</definedName>
    <definedName name="GPM">#REF!</definedName>
    <definedName name="GRABAR">#REF!</definedName>
    <definedName name="GrabarCambios">[7]!GrabarCambios</definedName>
    <definedName name="GRABARDIAS">[1]Sheet6!#REF!</definedName>
    <definedName name="grade">[13]Data!$K$13</definedName>
    <definedName name="H2O">#REF!</definedName>
    <definedName name="hdp">[31]WTPO0197!#REF!</definedName>
    <definedName name="HeatValue">#REF!</definedName>
    <definedName name="HERRA">#REF!</definedName>
    <definedName name="hi">#REF!</definedName>
    <definedName name="hoja2">#REF!</definedName>
    <definedName name="hoja3">#REF!</definedName>
    <definedName name="hoja4">#REF!</definedName>
    <definedName name="hoja5">'[14]Salida Tk Bafle'!$A$7:$P$500</definedName>
    <definedName name="hoja6">'[14]Impulsion Bomba Inyectora'!$A$4:$U$502</definedName>
    <definedName name="horasp">#REF!</definedName>
    <definedName name="HP">#REF!</definedName>
    <definedName name="hsd">#REF!</definedName>
    <definedName name="HVGI">#REF!</definedName>
    <definedName name="HVGS">#REF!</definedName>
    <definedName name="HVLS">#REF!</definedName>
    <definedName name="IB">#REF!</definedName>
    <definedName name="iff">#REF!</definedName>
    <definedName name="Impuestos">#REF!</definedName>
    <definedName name="Income">#REF!</definedName>
    <definedName name="Indices">[32]Validaciones!$B$79:$B$83</definedName>
    <definedName name="INI">#REF!</definedName>
    <definedName name="INICIAL">[1]Sheet5!#REF!</definedName>
    <definedName name="inicio">#REF!</definedName>
    <definedName name="InjectionVC">[16]Datos!$F$66</definedName>
    <definedName name="Insumos_Directo_Indirecto">[33]Validaciones!$B$61:$B$63</definedName>
    <definedName name="INT">#REF!</definedName>
    <definedName name="INV" localSheetId="3" hidden="1">{#N/A,#N/A,FALSE,"RES-ANUAL";#N/A,#N/A,FALSE,"RES-CUENTA";#N/A,#N/A,FALSE,"AREA-RESP"}</definedName>
    <definedName name="INV" localSheetId="2" hidden="1">{#N/A,#N/A,FALSE,"RES-ANUAL";#N/A,#N/A,FALSE,"RES-CUENTA";#N/A,#N/A,FALSE,"AREA-RESP"}</definedName>
    <definedName name="INV" hidden="1">{#N/A,#N/A,FALSE,"RES-ANUAL";#N/A,#N/A,FALSE,"RES-CUENTA";#N/A,#N/A,FALSE,"AREA-RESP"}</definedName>
    <definedName name="Inversiones">#REF!</definedName>
    <definedName name="Investment">#REF!</definedName>
    <definedName name="Inygas">#REF!</definedName>
    <definedName name="IS">#REF!</definedName>
    <definedName name="ITB">#REF!</definedName>
    <definedName name="IVA_AÑO">[34]IVA!$C$6:$G$6</definedName>
    <definedName name="IVA_IMPORTE">[34]IVA!$C$7:$G$90</definedName>
    <definedName name="IVA_JURISDICCION">[34]IVA!$B$7:$B$90</definedName>
    <definedName name="j">#REF!</definedName>
    <definedName name="JJJF">'[6]PROD DIA Y MES'!$A$1:$P$55</definedName>
    <definedName name="KFAC">#REF!</definedName>
    <definedName name="L._DEL__MOJON_____JARILLOSA_____PTO._SILVA">#REF!</definedName>
    <definedName name="LABEL">#REF!</definedName>
    <definedName name="lapso">#REF!</definedName>
    <definedName name="Lavadero">#REF!</definedName>
    <definedName name="LIN">#REF!</definedName>
    <definedName name="ListaActividades">[35]Datos!$G$6:$G$29</definedName>
    <definedName name="ListaCombustibles">#REF!</definedName>
    <definedName name="ListaNeumaticos">#REF!</definedName>
    <definedName name="ListaSueldos">#REF!</definedName>
    <definedName name="ListaTiemposUnidades">[35]Datos!$K$6:$K$10</definedName>
    <definedName name="loistadf" localSheetId="3" hidden="1">{#N/A,#N/A,FALSE,"GENERAL";#N/A,#N/A,FALSE,"USP 1";#N/A,#N/A,FALSE,"USP 2";#N/A,#N/A,FALSE,"UTE"}</definedName>
    <definedName name="loistadf" localSheetId="2" hidden="1">{#N/A,#N/A,FALSE,"GENERAL";#N/A,#N/A,FALSE,"USP 1";#N/A,#N/A,FALSE,"USP 2";#N/A,#N/A,FALSE,"UTE"}</definedName>
    <definedName name="loistadf" hidden="1">{#N/A,#N/A,FALSE,"GENERAL";#N/A,#N/A,FALSE,"USP 1";#N/A,#N/A,FALSE,"USP 2";#N/A,#N/A,FALSE,"UTE"}</definedName>
    <definedName name="LubeF4000">#REF!</definedName>
    <definedName name="LubePerf">#REF!</definedName>
    <definedName name="LubeRanger">#REF!</definedName>
    <definedName name="LubeRetro">#REF!</definedName>
    <definedName name="M">#REF!</definedName>
    <definedName name="Macro1" localSheetId="3">'FA Dosificadores'!Macro1</definedName>
    <definedName name="Macro1" localSheetId="2">'FA Servicios'!Macro1</definedName>
    <definedName name="Macro1">[0]!Macro1</definedName>
    <definedName name="Macro10" localSheetId="3">'FA Dosificadores'!Macro10</definedName>
    <definedName name="Macro10" localSheetId="2">'FA Servicios'!Macro10</definedName>
    <definedName name="Macro10">[0]!Macro10</definedName>
    <definedName name="Macro2" localSheetId="3">'FA Dosificadores'!Macro2</definedName>
    <definedName name="Macro2" localSheetId="2">'FA Servicios'!Macro2</definedName>
    <definedName name="Macro2">[0]!Macro2</definedName>
    <definedName name="Macro20" localSheetId="3">'FA Dosificadores'!Macro20</definedName>
    <definedName name="Macro20" localSheetId="2">'FA Servicios'!Macro20</definedName>
    <definedName name="Macro20">[0]!Macro20</definedName>
    <definedName name="Macro4">[7]!Macro4</definedName>
    <definedName name="Macro6" localSheetId="3">'FA Dosificadores'!Macro6</definedName>
    <definedName name="Macro6" localSheetId="2">'FA Servicios'!Macro6</definedName>
    <definedName name="Macro6">[0]!Macro6</definedName>
    <definedName name="Macro60" localSheetId="3">'FA Dosificadores'!Macro60</definedName>
    <definedName name="Macro60" localSheetId="2">'FA Servicios'!Macro60</definedName>
    <definedName name="Macro60">[0]!Macro60</definedName>
    <definedName name="Macro7" localSheetId="3">'FA Dosificadores'!Macro7</definedName>
    <definedName name="Macro7" localSheetId="2">'FA Servicios'!Macro7</definedName>
    <definedName name="Macro7">[0]!Macro7</definedName>
    <definedName name="Macro70" localSheetId="3">'FA Dosificadores'!Macro70</definedName>
    <definedName name="Macro70" localSheetId="2">'FA Servicios'!Macro70</definedName>
    <definedName name="Macro70">[0]!Macro70</definedName>
    <definedName name="ManejoDefensivo">#REF!</definedName>
    <definedName name="Máquinas">[8]Maq!$A$6:$A$33</definedName>
    <definedName name="Materiales">[8]Mat!$A$4:$A$305</definedName>
    <definedName name="MedicinaLaboral">#REF!</definedName>
    <definedName name="MENSAJE_DIAS">[1]Sheet6!#REF!</definedName>
    <definedName name="MENU">#REF!</definedName>
    <definedName name="MENUS">#REF!</definedName>
    <definedName name="mermas">#REF!</definedName>
    <definedName name="MES">#REF!</definedName>
    <definedName name="Módulo3.Sector2">[7]!Módulo3.Sector2</definedName>
    <definedName name="Módulo4.Sector3">[7]!Módulo4.Sector3</definedName>
    <definedName name="Módulo5.Sector4">[7]!Módulo5.Sector4</definedName>
    <definedName name="Módulo6.Sector5">[7]!Módulo6.Sector5</definedName>
    <definedName name="Moneda">[11]Resumen!$X$2</definedName>
    <definedName name="movimiento">#REF!</definedName>
    <definedName name="MSG">#REF!</definedName>
    <definedName name="MSG0">#REF!</definedName>
    <definedName name="MtoF4000">#REF!</definedName>
    <definedName name="MtoPerf">#REF!</definedName>
    <definedName name="MtoRanger">#REF!</definedName>
    <definedName name="MtoRetro">#REF!</definedName>
    <definedName name="MtoTrailer">#REF!</definedName>
    <definedName name="MTR">#REF!</definedName>
    <definedName name="MTRD">#REF!</definedName>
    <definedName name="MTRT">#REF!</definedName>
    <definedName name="MW">#REF!</definedName>
    <definedName name="N°CCT">'[10]MO - Petrolero Privado'!$E$10</definedName>
    <definedName name="nbreTotal1">#REF!</definedName>
    <definedName name="nbreTotal10">#REF!</definedName>
    <definedName name="nbreTotal2">#REF!</definedName>
    <definedName name="nbreTotal3">#REF!</definedName>
    <definedName name="nbreTotal4">#REF!</definedName>
    <definedName name="nbreTotal5">#REF!</definedName>
    <definedName name="nbreTotal6">#REF!</definedName>
    <definedName name="NDATE">#REF!</definedName>
    <definedName name="Neta">#REF!</definedName>
    <definedName name="Neta_Antes">#REF!</definedName>
    <definedName name="Neta_despues">#REF!</definedName>
    <definedName name="netant">[17]Sheet1!#REF!</definedName>
    <definedName name="netdesp">[17]Sheet1!#REF!</definedName>
    <definedName name="NeumaticosF4000">#REF!</definedName>
    <definedName name="NeumaticosPerf">#REF!</definedName>
    <definedName name="NeumaticosRanger">#REF!</definedName>
    <definedName name="NeumaticosRetro">#REF!</definedName>
    <definedName name="NeumaticosTrailer">#REF!</definedName>
    <definedName name="NEUQUEN__DISTRICT">#REF!</definedName>
    <definedName name="niveles">#REF!</definedName>
    <definedName name="nro">#REF!</definedName>
    <definedName name="NROW">#REF!</definedName>
    <definedName name="NROWF">#REF!</definedName>
    <definedName name="NTIME">#REF!</definedName>
    <definedName name="NUEVA">#REF!</definedName>
    <definedName name="obs_Antes">#REF!</definedName>
    <definedName name="obs_despues">#REF!</definedName>
    <definedName name="obsant">[17]Sheet1!#REF!</definedName>
    <definedName name="obsdesp">[17]Sheet1!#REF!</definedName>
    <definedName name="OGRA">#REF!</definedName>
    <definedName name="OGRA_C">#REF!</definedName>
    <definedName name="OILMTR">#REF!</definedName>
    <definedName name="OilReserves">[16]Datos!$F$13</definedName>
    <definedName name="OILT">#REF!</definedName>
    <definedName name="OiltransC">#REF!</definedName>
    <definedName name="ola">#REF!</definedName>
    <definedName name="OPC_ELEG">[1]Sheet5!#REF!</definedName>
    <definedName name="operador">#REF!</definedName>
    <definedName name="Operadores">#REF!</definedName>
    <definedName name="ORID">#REF!</definedName>
    <definedName name="orifa">[17]Sheet1!#REF!</definedName>
    <definedName name="orifd">[17]Sheet1!#REF!</definedName>
    <definedName name="Orificio">#REF!</definedName>
    <definedName name="orificio_Antes">#REF!</definedName>
    <definedName name="orificio_despues">#REF!</definedName>
    <definedName name="ot">#REF!</definedName>
    <definedName name="OtherVC">#REF!</definedName>
    <definedName name="Otros">[8]Otros!$A$4:$A$303</definedName>
    <definedName name="Overhead">#REF!</definedName>
    <definedName name="P.1">#REF!</definedName>
    <definedName name="P.2">#REF!</definedName>
    <definedName name="P.3">#REF!</definedName>
    <definedName name="P.4">#REF!</definedName>
    <definedName name="P.5">#REF!</definedName>
    <definedName name="P.6">#REF!</definedName>
    <definedName name="P.7">#REF!</definedName>
    <definedName name="pa">#REF!</definedName>
    <definedName name="PatenteRanger">#REF!</definedName>
    <definedName name="PatenteSeguroCENT">#REF!</definedName>
    <definedName name="Pb">#REF!</definedName>
    <definedName name="Pboca">#REF!</definedName>
    <definedName name="pbp_Antes">#REF!</definedName>
    <definedName name="pbp_despues">#REF!</definedName>
    <definedName name="PC">#REF!</definedName>
    <definedName name="Pcolumna">#REF!</definedName>
    <definedName name="pdepth">[13]Data!$D$9</definedName>
    <definedName name="PEPITO" localSheetId="3" hidden="1">{#N/A,#N/A,TRUE,"OBJETIVOS";#N/A,#N/A,TRUE,"CARATA";#N/A,#N/A,TRUE,"COLUMNA";#N/A,#N/A,TRUE,"ENTUBACION";#N/A,#N/A,TRUE,"COSTOS";#N/A,#N/A,TRUE,"CAÑERIA";#N/A,#N/A,TRUE,"CRONO";#N/A,#N/A,TRUE,"BOP";#N/A,#N/A,TRUE,"PREVENTORES"}</definedName>
    <definedName name="PEPITO" localSheetId="4" hidden="1">{#N/A,#N/A,TRUE,"OBJETIVOS";#N/A,#N/A,TRUE,"CARATA";#N/A,#N/A,TRUE,"COLUMNA";#N/A,#N/A,TRUE,"ENTUBACION";#N/A,#N/A,TRUE,"COSTOS";#N/A,#N/A,TRUE,"CAÑERIA";#N/A,#N/A,TRUE,"CRONO";#N/A,#N/A,TRUE,"BOP";#N/A,#N/A,TRUE,"PREVENTORES"}</definedName>
    <definedName name="PEPITO" localSheetId="2" hidden="1">{#N/A,#N/A,TRUE,"OBJETIVOS";#N/A,#N/A,TRUE,"CARATA";#N/A,#N/A,TRUE,"COLUMNA";#N/A,#N/A,TRUE,"ENTUBACION";#N/A,#N/A,TRUE,"COSTOS";#N/A,#N/A,TRUE,"CAÑERIA";#N/A,#N/A,TRUE,"CRONO";#N/A,#N/A,TRUE,"BOP";#N/A,#N/A,TRUE,"PREVENTORES"}</definedName>
    <definedName name="PEPITO" hidden="1">{#N/A,#N/A,TRUE,"OBJETIVOS";#N/A,#N/A,TRUE,"CARATA";#N/A,#N/A,TRUE,"COLUMNA";#N/A,#N/A,TRUE,"ENTUBACION";#N/A,#N/A,TRUE,"COSTOS";#N/A,#N/A,TRUE,"CAÑERIA";#N/A,#N/A,TRUE,"CRONO";#N/A,#N/A,TRUE,"BOP";#N/A,#N/A,TRUE,"PREVENTORES"}</definedName>
    <definedName name="pepito1" localSheetId="3" hidden="1">{#N/A,#N/A,TRUE,"OBJETIVOS";#N/A,#N/A,TRUE,"CARATA";#N/A,#N/A,TRUE,"COLUMNA";#N/A,#N/A,TRUE,"ENTUBACION";#N/A,#N/A,TRUE,"COSTOS";#N/A,#N/A,TRUE,"CAÑERIA";#N/A,#N/A,TRUE,"CRONO";#N/A,#N/A,TRUE,"BOP";#N/A,#N/A,TRUE,"PREVENTORES"}</definedName>
    <definedName name="pepito1" localSheetId="4" hidden="1">{#N/A,#N/A,TRUE,"OBJETIVOS";#N/A,#N/A,TRUE,"CARATA";#N/A,#N/A,TRUE,"COLUMNA";#N/A,#N/A,TRUE,"ENTUBACION";#N/A,#N/A,TRUE,"COSTOS";#N/A,#N/A,TRUE,"CAÑERIA";#N/A,#N/A,TRUE,"CRONO";#N/A,#N/A,TRUE,"BOP";#N/A,#N/A,TRUE,"PREVENTORES"}</definedName>
    <definedName name="pepito1" localSheetId="2" hidden="1">{#N/A,#N/A,TRUE,"OBJETIVOS";#N/A,#N/A,TRUE,"CARATA";#N/A,#N/A,TRUE,"COLUMNA";#N/A,#N/A,TRUE,"ENTUBACION";#N/A,#N/A,TRUE,"COSTOS";#N/A,#N/A,TRUE,"CAÑERIA";#N/A,#N/A,TRUE,"CRONO";#N/A,#N/A,TRUE,"BOP";#N/A,#N/A,TRUE,"PREVENTORES"}</definedName>
    <definedName name="pepito1" hidden="1">{#N/A,#N/A,TRUE,"OBJETIVOS";#N/A,#N/A,TRUE,"CARATA";#N/A,#N/A,TRUE,"COLUMNA";#N/A,#N/A,TRUE,"ENTUBACION";#N/A,#N/A,TRUE,"COSTOS";#N/A,#N/A,TRUE,"CAÑERIA";#N/A,#N/A,TRUE,"CRONO";#N/A,#N/A,TRUE,"BOP";#N/A,#N/A,TRUE,"PREVENTORES"}</definedName>
    <definedName name="PERF">#REF!</definedName>
    <definedName name="Perforador">#REF!</definedName>
    <definedName name="Personal">[8]MO!$A$3:$A$128</definedName>
    <definedName name="PESOS150">#REF!</definedName>
    <definedName name="pesos600">#REF!</definedName>
    <definedName name="PESOS83">'[36]#¡REF'!$K$28</definedName>
    <definedName name="PESOS85">'[36]RESUMEN GRAL'!#REF!</definedName>
    <definedName name="Pf">#REF!</definedName>
    <definedName name="PGAS1">#REF!</definedName>
    <definedName name="PGAS2">#REF!</definedName>
    <definedName name="PGAS3">#REF!</definedName>
    <definedName name="PGAS4">#REF!</definedName>
    <definedName name="PGAS5">#REF!</definedName>
    <definedName name="PGAS6">#REF!</definedName>
    <definedName name="PHDG">#REF!</definedName>
    <definedName name="PHGAS">#REF!</definedName>
    <definedName name="PHMED">#REF!</definedName>
    <definedName name="PHRES">#REF!</definedName>
    <definedName name="PHTAN">#REF!</definedName>
    <definedName name="pilREV">'[14]Pileta Revestida'!$A$7:$P$54</definedName>
    <definedName name="Pinyeccion">#REF!</definedName>
    <definedName name="PKR">#REF!</definedName>
    <definedName name="PLA">#REF!</definedName>
    <definedName name="PLANILLAS">#REF!</definedName>
    <definedName name="PLANTA__DE__GAS__CENTENARIO">#REF!</definedName>
    <definedName name="Plinea">#REF!</definedName>
    <definedName name="PLPG1">#REF!</definedName>
    <definedName name="PLPG2">#REF!</definedName>
    <definedName name="PLPG3">#REF!</definedName>
    <definedName name="PLPG4">#REF!</definedName>
    <definedName name="plunger">[13]Data!$D$7</definedName>
    <definedName name="PM">#REF!</definedName>
    <definedName name="PMED1">#REF!</definedName>
    <definedName name="PMED2">#REF!</definedName>
    <definedName name="PMED3">#REF!</definedName>
    <definedName name="PMED4">#REF!</definedName>
    <definedName name="PMED5">#REF!</definedName>
    <definedName name="PMED6">#REF!</definedName>
    <definedName name="pozo">#REF!</definedName>
    <definedName name="Pozos">#REF!</definedName>
    <definedName name="PRES1">#REF!</definedName>
    <definedName name="PRES2">#REF!</definedName>
    <definedName name="PRES3">#REF!</definedName>
    <definedName name="PRES4">#REF!</definedName>
    <definedName name="PRES5">#REF!</definedName>
    <definedName name="PRES6">#REF!</definedName>
    <definedName name="PresionCO2">#REF!</definedName>
    <definedName name="PRIM">[1]Sheet6!#REF!</definedName>
    <definedName name="PRIM2">[1]Sheet5!#REF!</definedName>
    <definedName name="print">#REF!</definedName>
    <definedName name="Print_Area_MI">#REF!</definedName>
    <definedName name="Print_Titles_MI">#REF!</definedName>
    <definedName name="print1">#REF!,#REF!</definedName>
    <definedName name="PROCESANDO2">[1]Sheet5!#REF!</definedName>
    <definedName name="ProdCorr">#REF!</definedName>
    <definedName name="Prodexp">[16]Datos!$F$74</definedName>
    <definedName name="production">#REF!</definedName>
    <definedName name="prof">#REF!</definedName>
    <definedName name="PROVINCIA">'[10]MO - Petrolero Privado'!$E$8</definedName>
    <definedName name="PRTR">#REF!</definedName>
    <definedName name="PTAN1">#REF!</definedName>
    <definedName name="PTAN2">#REF!</definedName>
    <definedName name="PTAN3">#REF!</definedName>
    <definedName name="PTAN4">#REF!</definedName>
    <definedName name="PTAN5">#REF!</definedName>
    <definedName name="PTAN6">#REF!</definedName>
    <definedName name="PUESTO__TOUQUET">#REF!</definedName>
    <definedName name="PUN">#REF!</definedName>
    <definedName name="PZ.1">#REF!</definedName>
    <definedName name="PZ.2">#REF!</definedName>
    <definedName name="PZ.3">#REF!</definedName>
    <definedName name="PZ.4">#REF!</definedName>
    <definedName name="Qab">[37]Datos!$F$48</definedName>
    <definedName name="Qabg">#REF!</definedName>
    <definedName name="Qabo">#REF!</definedName>
    <definedName name="qfh">#REF!</definedName>
    <definedName name="QG">#REF!</definedName>
    <definedName name="Qig">#REF!</definedName>
    <definedName name="Qio">#REF!</definedName>
    <definedName name="QO">#REF!</definedName>
    <definedName name="Qs">#REF!</definedName>
    <definedName name="QUEM">#REF!</definedName>
    <definedName name="QW">#REF!</definedName>
    <definedName name="qwer">#REF!</definedName>
    <definedName name="RangerCD4x2">#REF!</definedName>
    <definedName name="RangerCD4x4">#REF!</definedName>
    <definedName name="RangerCS4x2">#REF!</definedName>
    <definedName name="RangerCS4x4">#REF!</definedName>
    <definedName name="rango_500">#REF!</definedName>
    <definedName name="rango_505">#REF!</definedName>
    <definedName name="rango_514">#REF!</definedName>
    <definedName name="rango_aclara_505">#REF!</definedName>
    <definedName name="rango_aclara_514">#REF!</definedName>
    <definedName name="rango_produccion">#REF!</definedName>
    <definedName name="rango_produccion_total">#REF!</definedName>
    <definedName name="Recover">[38]Macro1!$A$314</definedName>
    <definedName name="RECUP">#REF!</definedName>
    <definedName name="RED">#REF!</definedName>
    <definedName name="Refin">#REF!</definedName>
    <definedName name="reparacion">#REF!</definedName>
    <definedName name="RES">#REF!</definedName>
    <definedName name="residuales">#REF!</definedName>
    <definedName name="resu150">#REF!</definedName>
    <definedName name="resum600">#REF!</definedName>
    <definedName name="RETRO">#REF!</definedName>
    <definedName name="ROOT">#REF!</definedName>
    <definedName name="rotacion">#REF!</definedName>
    <definedName name="ROWS">#REF!</definedName>
    <definedName name="Roygas">#REF!</definedName>
    <definedName name="Royoil">#REF!</definedName>
    <definedName name="rpm">[13]Data!$K$9</definedName>
    <definedName name="rr">[13]Data!$H$9</definedName>
    <definedName name="s">[39]Datos!$Q$42</definedName>
    <definedName name="sal">#REF!</definedName>
    <definedName name="SALABA40">[1]Sheet4!#REF!</definedName>
    <definedName name="salAPI">#REF!</definedName>
    <definedName name="salBAF">'[14]Salida Tk Bafle'!$A$7:$P$84</definedName>
    <definedName name="Salesret">#REF!</definedName>
    <definedName name="Salinidad">#REF!</definedName>
    <definedName name="Salinidad_Antes">#REF!</definedName>
    <definedName name="Salinidad_despues">#REF!</definedName>
    <definedName name="SAPBEXdnldView" hidden="1">"BDBYBWNAUJ42UM403UEV7H72C"</definedName>
    <definedName name="SAPBEXsysID" hidden="1">"BP2"</definedName>
    <definedName name="SDAT">#REF!</definedName>
    <definedName name="Sector1">[7]!Sector1</definedName>
    <definedName name="Sector2">#N/A</definedName>
    <definedName name="SectorTanque1">[7]!SectorTanque1</definedName>
    <definedName name="SEG">[1]Sheet6!#REF!</definedName>
    <definedName name="SeguroRanger">#REF!</definedName>
    <definedName name="SELECCION">[1]Sheet5!#REF!</definedName>
    <definedName name="SEPAR">#REF!</definedName>
    <definedName name="SERIE">#REF!</definedName>
    <definedName name="sf">[13]Data!$J$14</definedName>
    <definedName name="SH">[40]InfTerm!#REF!</definedName>
    <definedName name="shdf">#REF!</definedName>
    <definedName name="sl">[13]Data!$J$5</definedName>
    <definedName name="spm">[13]Data!$L$5</definedName>
    <definedName name="spmt">[13]Data!$K$5</definedName>
    <definedName name="srdata">[13]Data!$R$3:$U$6</definedName>
    <definedName name="Srink">#REF!</definedName>
    <definedName name="srl">[13]Data!$K$16</definedName>
    <definedName name="sry">#REF!</definedName>
    <definedName name="ss">'[41]Informe Mensual'!#REF!</definedName>
    <definedName name="sss">'[41]Informe Mensual'!#REF!</definedName>
    <definedName name="ssssssss">'[42]Informe Mensual'!#REF!</definedName>
    <definedName name="STARP">#REF!</definedName>
    <definedName name="STAT">#REF!</definedName>
    <definedName name="SueldoAyudante">#REF!</definedName>
    <definedName name="SueldoOficial">#REF!</definedName>
    <definedName name="SueldoPerforador">#REF!</definedName>
    <definedName name="SueldoSupervisor">#REF!</definedName>
    <definedName name="sup">#REF!</definedName>
    <definedName name="T_Actividad">[33]Validaciones!$B$4:$B$8</definedName>
    <definedName name="T_Gremio">[33]Validaciones!$D$4:$D$38</definedName>
    <definedName name="T_Nro_CCT">[33]Validaciones!$F$4:$F$11</definedName>
    <definedName name="T_Provincia">[33]Validaciones!$B$11:$B$17</definedName>
    <definedName name="T_Relac_con_servic">[33]Validaciones!$B$39:$B$42</definedName>
    <definedName name="T_rubro">[33]Validaciones!$F$19:$F$23</definedName>
    <definedName name="T_sino">[33]Validaciones!$B$28:$B$29</definedName>
    <definedName name="T_Situac_actual">[33]Validaciones!$B$34:$B$35</definedName>
    <definedName name="T_Tipo_neumat">[43]Validaciones!$B$46:$B$47</definedName>
    <definedName name="T_UUNN">[33]Validaciones!$B$23:$B$25</definedName>
    <definedName name="TABLA.FC_IMPORTE">[30]BD_ADICIONALES.FC!$B$7:$J$13</definedName>
    <definedName name="TABLA.FC_ITEM">[30]BD_ADICIONALES.FC!$A$7:$A$13</definedName>
    <definedName name="TABLA.FC_MES">[30]BD_ADICIONALES.FC!$B$6:$J$6</definedName>
    <definedName name="TABLA.UOCRA_ADIC.UOCRA">[44]BD_ESCALAS.UOCRA!$K$103:$K$238</definedName>
    <definedName name="TABLA.UOCRA_ADIC.ZONA">[44]BD_ESCALAS.UOCRA!$F$103:$F$238</definedName>
    <definedName name="TABLA.UOCRA_AYUDA.ALIM">[44]BD_ESCALAS.UOCRA!$I$103:$I$238</definedName>
    <definedName name="TABLA.UOCRA_CAMPAMENTO">[44]BD_ESCALAS.UOCRA!$J$103:$J$238</definedName>
    <definedName name="TABLA.UOCRA_CATEGORIA">[44]BD_ESCALAS.UOCRA!$B$103:$B$238</definedName>
    <definedName name="TABLA.UOCRA_HSVIAJE">[44]BD_ESCALAS.UOCRA!$G$103:$G$238</definedName>
    <definedName name="TABLA.UOCRA_IMPORTE">[44]BD_ESCALAS.UOCRA!$E$103:$E$238</definedName>
    <definedName name="TABLA.UOCRA_MES">[44]BD_ESCALAS.UOCRA!$C$103:$C$238</definedName>
    <definedName name="TABLA.UOCRA_VIANDA">[44]BD_ESCALAS.UOCRA!$H$103:$H$238</definedName>
    <definedName name="TABLA.UOCRA_ZONA">[44]BD_ESCALAS.UOCRA!$D$103:$D$238</definedName>
    <definedName name="TABLA_CATEGORIA">[9]BD_ESCALAS.PETROLERO!$A$10:$A$105</definedName>
    <definedName name="TABLA_CCT">[9]BD_ESCALAS.PETROLERO!$C$7:$AEA$7</definedName>
    <definedName name="TABLA_IMPORTE">[9]BD_ESCALAS.PETROLERO!$C$10:$AEA$105</definedName>
    <definedName name="TABLA_MES">[9]BD_ESCALAS.PETROLERO!$C$9:$AEA$9</definedName>
    <definedName name="TABLA_TURNO">[9]BD_ESCALAS.PETROLERO!$B$10:$B$105</definedName>
    <definedName name="TABLA_ZONA">[9]BD_ESCALAS.PETROLERO!$C$8:$AEA$8</definedName>
    <definedName name="TableName">"Dummy"</definedName>
    <definedName name="Tanque2">[7]!Tanque2</definedName>
    <definedName name="Tanque3">[7]!Tanque3</definedName>
    <definedName name="Tanque4">[7]!Tanque4</definedName>
    <definedName name="Tanque5">[7]!Tanque5</definedName>
    <definedName name="Tanque6">[7]!Tanque6</definedName>
    <definedName name="TAREAS">#REF!</definedName>
    <definedName name="tarifa">#REF!</definedName>
    <definedName name="Tb">#REF!</definedName>
    <definedName name="Tboca">#REF!</definedName>
    <definedName name="TC">#REF!</definedName>
    <definedName name="TE">#REF!</definedName>
    <definedName name="TER">[1]Sheet6!#REF!</definedName>
    <definedName name="termino">#REF!</definedName>
    <definedName name="Tf">#REF!</definedName>
    <definedName name="TicketAyudante">#REF!</definedName>
    <definedName name="TicketOficial">#REF!</definedName>
    <definedName name="TicketPerforador">#REF!</definedName>
    <definedName name="TicketSupervisor">#REF!</definedName>
    <definedName name="TIME">#REF!</definedName>
    <definedName name="TIME1">#REF!</definedName>
    <definedName name="TINC">#REF!</definedName>
    <definedName name="TINT">#REF!</definedName>
    <definedName name="Tipo_Insumos">[33]Validaciones!$B$69:$B$73</definedName>
    <definedName name="TIT_POZOS_PETROLIFEROS">#REF!</definedName>
    <definedName name="Titulo">#REF!</definedName>
    <definedName name="Título">#REF!</definedName>
    <definedName name="Titulo_1">#REF!</definedName>
    <definedName name="Torque">#REF!</definedName>
    <definedName name="TOT_MES_ACTUAL_OIL">#REF!</definedName>
    <definedName name="total">#REF!</definedName>
    <definedName name="Total_Agua_OIL_Mes_Actual">#REF!</definedName>
    <definedName name="TOTAL_CENTENARIO__Field_Gas_Plant">#REF!</definedName>
    <definedName name="Total_Gas_Asoc_Mes_Actual">#REF!</definedName>
    <definedName name="total1">#REF!</definedName>
    <definedName name="total10">#REF!</definedName>
    <definedName name="total2">#REF!</definedName>
    <definedName name="total3">#REF!</definedName>
    <definedName name="total4">#REF!</definedName>
    <definedName name="total5">#REF!</definedName>
    <definedName name="total6">#REF!</definedName>
    <definedName name="TOTALFAC">#REF!</definedName>
    <definedName name="TP">#REF!</definedName>
    <definedName name="tra" localSheetId="3" hidden="1">{#N/A,#N/A,TRUE,"OBJETIVOS";#N/A,#N/A,TRUE,"CARATA";#N/A,#N/A,TRUE,"COLUMNA";#N/A,#N/A,TRUE,"ENTUBACION";#N/A,#N/A,TRUE,"COSTOS";#N/A,#N/A,TRUE,"CAÑERIA";#N/A,#N/A,TRUE,"CRONO";#N/A,#N/A,TRUE,"BOP";#N/A,#N/A,TRUE,"PREVENTORES"}</definedName>
    <definedName name="tra" localSheetId="4" hidden="1">{#N/A,#N/A,TRUE,"OBJETIVOS";#N/A,#N/A,TRUE,"CARATA";#N/A,#N/A,TRUE,"COLUMNA";#N/A,#N/A,TRUE,"ENTUBACION";#N/A,#N/A,TRUE,"COSTOS";#N/A,#N/A,TRUE,"CAÑERIA";#N/A,#N/A,TRUE,"CRONO";#N/A,#N/A,TRUE,"BOP";#N/A,#N/A,TRUE,"PREVENTORES"}</definedName>
    <definedName name="tra" localSheetId="2" hidden="1">{#N/A,#N/A,TRUE,"OBJETIVOS";#N/A,#N/A,TRUE,"CARATA";#N/A,#N/A,TRUE,"COLUMNA";#N/A,#N/A,TRUE,"ENTUBACION";#N/A,#N/A,TRUE,"COSTOS";#N/A,#N/A,TRUE,"CAÑERIA";#N/A,#N/A,TRUE,"CRONO";#N/A,#N/A,TRUE,"BOP";#N/A,#N/A,TRUE,"PREVENTORES"}</definedName>
    <definedName name="tra" hidden="1">{#N/A,#N/A,TRUE,"OBJETIVOS";#N/A,#N/A,TRUE,"CARATA";#N/A,#N/A,TRUE,"COLUMNA";#N/A,#N/A,TRUE,"ENTUBACION";#N/A,#N/A,TRUE,"COSTOS";#N/A,#N/A,TRUE,"CAÑERIA";#N/A,#N/A,TRUE,"CRONO";#N/A,#N/A,TRUE,"BOP";#N/A,#N/A,TRUE,"PREVENTORES"}</definedName>
    <definedName name="Trailer">#REF!</definedName>
    <definedName name="TrepanoII" localSheetId="3" hidden="1">{#N/A,#N/A,TRUE,"OBJETIVOS";#N/A,#N/A,TRUE,"CARATA";#N/A,#N/A,TRUE,"COLUMNA";#N/A,#N/A,TRUE,"ENTUBACION";#N/A,#N/A,TRUE,"COSTOS";#N/A,#N/A,TRUE,"CAÑERIA";#N/A,#N/A,TRUE,"CRONO";#N/A,#N/A,TRUE,"BOP";#N/A,#N/A,TRUE,"PREVENTORES"}</definedName>
    <definedName name="TrepanoII" localSheetId="4" hidden="1">{#N/A,#N/A,TRUE,"OBJETIVOS";#N/A,#N/A,TRUE,"CARATA";#N/A,#N/A,TRUE,"COLUMNA";#N/A,#N/A,TRUE,"ENTUBACION";#N/A,#N/A,TRUE,"COSTOS";#N/A,#N/A,TRUE,"CAÑERIA";#N/A,#N/A,TRUE,"CRONO";#N/A,#N/A,TRUE,"BOP";#N/A,#N/A,TRUE,"PREVENTORES"}</definedName>
    <definedName name="TrepanoII" localSheetId="2" hidden="1">{#N/A,#N/A,TRUE,"OBJETIVOS";#N/A,#N/A,TRUE,"CARATA";#N/A,#N/A,TRUE,"COLUMNA";#N/A,#N/A,TRUE,"ENTUBACION";#N/A,#N/A,TRUE,"COSTOS";#N/A,#N/A,TRUE,"CAÑERIA";#N/A,#N/A,TRUE,"CRONO";#N/A,#N/A,TRUE,"BOP";#N/A,#N/A,TRUE,"PREVENTORES"}</definedName>
    <definedName name="TrepanoII" hidden="1">{#N/A,#N/A,TRUE,"OBJETIVOS";#N/A,#N/A,TRUE,"CARATA";#N/A,#N/A,TRUE,"COLUMNA";#N/A,#N/A,TRUE,"ENTUBACION";#N/A,#N/A,TRUE,"COSTOS";#N/A,#N/A,TRUE,"CAÑERIA";#N/A,#N/A,TRUE,"CRONO";#N/A,#N/A,TRUE,"BOP";#N/A,#N/A,TRUE,"PREVENTORES"}</definedName>
    <definedName name="TrepanoIII" localSheetId="3" hidden="1">{#N/A,#N/A,TRUE,"OBJETIVOS";#N/A,#N/A,TRUE,"CARATA";#N/A,#N/A,TRUE,"COLUMNA";#N/A,#N/A,TRUE,"ENTUBACION";#N/A,#N/A,TRUE,"COSTOS";#N/A,#N/A,TRUE,"CAÑERIA";#N/A,#N/A,TRUE,"CRONO";#N/A,#N/A,TRUE,"BOP";#N/A,#N/A,TRUE,"PREVENTORES"}</definedName>
    <definedName name="TrepanoIII" localSheetId="4" hidden="1">{#N/A,#N/A,TRUE,"OBJETIVOS";#N/A,#N/A,TRUE,"CARATA";#N/A,#N/A,TRUE,"COLUMNA";#N/A,#N/A,TRUE,"ENTUBACION";#N/A,#N/A,TRUE,"COSTOS";#N/A,#N/A,TRUE,"CAÑERIA";#N/A,#N/A,TRUE,"CRONO";#N/A,#N/A,TRUE,"BOP";#N/A,#N/A,TRUE,"PREVENTORES"}</definedName>
    <definedName name="TrepanoIII" localSheetId="2" hidden="1">{#N/A,#N/A,TRUE,"OBJETIVOS";#N/A,#N/A,TRUE,"CARATA";#N/A,#N/A,TRUE,"COLUMNA";#N/A,#N/A,TRUE,"ENTUBACION";#N/A,#N/A,TRUE,"COSTOS";#N/A,#N/A,TRUE,"CAÑERIA";#N/A,#N/A,TRUE,"CRONO";#N/A,#N/A,TRUE,"BOP";#N/A,#N/A,TRUE,"PREVENTORES"}</definedName>
    <definedName name="TrepanoIII" hidden="1">{#N/A,#N/A,TRUE,"OBJETIVOS";#N/A,#N/A,TRUE,"CARATA";#N/A,#N/A,TRUE,"COLUMNA";#N/A,#N/A,TRUE,"ENTUBACION";#N/A,#N/A,TRUE,"COSTOS";#N/A,#N/A,TRUE,"CAÑERIA";#N/A,#N/A,TRUE,"CRONO";#N/A,#N/A,TRUE,"BOP";#N/A,#N/A,TRUE,"PREVENTORES"}</definedName>
    <definedName name="TSTN">#REF!</definedName>
    <definedName name="TSTT">#REF!</definedName>
    <definedName name="TT">#REF!</definedName>
    <definedName name="TUB">#REF!</definedName>
    <definedName name="Turngas">#REF!</definedName>
    <definedName name="Turnoil">#REF!</definedName>
    <definedName name="type">#REF!</definedName>
    <definedName name="UIB">[13]Data!$H$5</definedName>
    <definedName name="Unidadgor">[45]Datos!$H$50</definedName>
    <definedName name="UNION150">#REF!</definedName>
    <definedName name="UNIT">#REF!</definedName>
    <definedName name="UNITC">#REF!</definedName>
    <definedName name="UNITP">#REF!</definedName>
    <definedName name="UNITT">#REF!</definedName>
    <definedName name="UOCRA.DURACION">#REF!</definedName>
    <definedName name="UOCRA.MES">#REF!</definedName>
    <definedName name="UOCRA.ZONA">#REF!</definedName>
    <definedName name="UTS">[13]Data!$K$14</definedName>
    <definedName name="uu" localSheetId="3">'FA Dosificadores'!uu</definedName>
    <definedName name="uu" localSheetId="2">'FA Servicios'!uu</definedName>
    <definedName name="uu">[0]!uu</definedName>
    <definedName name="V0">#REF!</definedName>
    <definedName name="varios">#REF!</definedName>
    <definedName name="Vehiculos">[8]Veh!$A$6:$A$23</definedName>
    <definedName name="Vehículos">#REF!</definedName>
    <definedName name="Vestimenta">#REF!</definedName>
    <definedName name="VfluidC">[16]Datos!$F$62</definedName>
    <definedName name="VgasC">#REF!</definedName>
    <definedName name="Viandas">#REF!</definedName>
    <definedName name="VInjecC">[16]Datos!$F$66</definedName>
    <definedName name="VM">#REF!</definedName>
    <definedName name="VnpozosC">[16]Datos!$F$72</definedName>
    <definedName name="VoilC">#REF!</definedName>
    <definedName name="vp">[13]Data!$H$16</definedName>
    <definedName name="VwatC">[16]Datos!#REF!</definedName>
    <definedName name="VwellC">#REF!</definedName>
    <definedName name="wc">[13]Data!$D$15</definedName>
    <definedName name="WCOM">#REF!</definedName>
    <definedName name="WCOM1">#REF!</definedName>
    <definedName name="WELL">#REF!</definedName>
    <definedName name="WF">#REF!</definedName>
    <definedName name="Winterest">#REF!</definedName>
    <definedName name="wrn.COMPUMAT." localSheetId="3" hidden="1">{#N/A,#N/A,FALSE,"SERIE_150";#N/A,#N/A,FALSE,"SERIE_600 "}</definedName>
    <definedName name="wrn.COMPUMAT." localSheetId="4" hidden="1">{#N/A,#N/A,FALSE,"SERIE_150";#N/A,#N/A,FALSE,"SERIE_600 "}</definedName>
    <definedName name="wrn.COMPUMAT." localSheetId="2" hidden="1">{#N/A,#N/A,FALSE,"SERIE_150";#N/A,#N/A,FALSE,"SERIE_600 "}</definedName>
    <definedName name="wrn.COMPUMAT." hidden="1">{#N/A,#N/A,FALSE,"SERIE_150";#N/A,#N/A,FALSE,"SERIE_600 "}</definedName>
    <definedName name="wrn.FORECAST." localSheetId="3" hidden="1">{#N/A,#N/A,TRUE,"Summary";#N/A,#N/A,TRUE,"Summary EqRigs";#N/A,#N/A,TRUE,"Red Black";#N/A,#N/A,TRUE,"Quarter Summary";#N/A,#N/A,TRUE,"Offshore";#N/A,#N/A,TRUE,"North America";#N/A,#N/A,TRUE,"Latin America";#N/A,#N/A,TRUE,"Europe";#N/A,#N/A,TRUE,"Africa";#N/A,#N/A,TRUE,"Middle East";#N/A,#N/A,TRUE,"Asia Pacific"}</definedName>
    <definedName name="wrn.FORECAST." localSheetId="4" hidden="1">{#N/A,#N/A,TRUE,"Summary";#N/A,#N/A,TRUE,"Summary EqRigs";#N/A,#N/A,TRUE,"Red Black";#N/A,#N/A,TRUE,"Quarter Summary";#N/A,#N/A,TRUE,"Offshore";#N/A,#N/A,TRUE,"North America";#N/A,#N/A,TRUE,"Latin America";#N/A,#N/A,TRUE,"Europe";#N/A,#N/A,TRUE,"Africa";#N/A,#N/A,TRUE,"Middle East";#N/A,#N/A,TRUE,"Asia Pacific"}</definedName>
    <definedName name="wrn.FORECAST." localSheetId="2" hidden="1">{#N/A,#N/A,TRUE,"Summary";#N/A,#N/A,TRUE,"Summary EqRigs";#N/A,#N/A,TRUE,"Red Black";#N/A,#N/A,TRUE,"Quarter Summary";#N/A,#N/A,TRUE,"Offshore";#N/A,#N/A,TRUE,"North America";#N/A,#N/A,TRUE,"Latin America";#N/A,#N/A,TRUE,"Europe";#N/A,#N/A,TRUE,"Africa";#N/A,#N/A,TRUE,"Middle East";#N/A,#N/A,TRUE,"Asia Pacific"}</definedName>
    <definedName name="wrn.FORECAST." hidden="1">{#N/A,#N/A,TRUE,"Summary";#N/A,#N/A,TRUE,"Summary EqRigs";#N/A,#N/A,TRUE,"Red Black";#N/A,#N/A,TRUE,"Quarter Summary";#N/A,#N/A,TRUE,"Offshore";#N/A,#N/A,TRUE,"North America";#N/A,#N/A,TRUE,"Latin America";#N/A,#N/A,TRUE,"Europe";#N/A,#N/A,TRUE,"Africa";#N/A,#N/A,TRUE,"Middle East";#N/A,#N/A,TRUE,"Asia Pacific"}</definedName>
    <definedName name="wrn.FORECAST1." localSheetId="3" hidden="1">{#N/A,#N/A,TRUE,"Summary";#N/A,#N/A,TRUE,"Summary EqRigs";#N/A,#N/A,TRUE,"Red Black";#N/A,#N/A,TRUE,"Quarter Summary";#N/A,#N/A,TRUE,"Offshore";#N/A,#N/A,TRUE,"North America";#N/A,#N/A,TRUE,"Latin America";#N/A,#N/A,TRUE,"Europe";#N/A,#N/A,TRUE,"Africa";#N/A,#N/A,TRUE,"Middle East";#N/A,#N/A,TRUE,"Asia Pacific"}</definedName>
    <definedName name="wrn.FORECAST1." localSheetId="4" hidden="1">{#N/A,#N/A,TRUE,"Summary";#N/A,#N/A,TRUE,"Summary EqRigs";#N/A,#N/A,TRUE,"Red Black";#N/A,#N/A,TRUE,"Quarter Summary";#N/A,#N/A,TRUE,"Offshore";#N/A,#N/A,TRUE,"North America";#N/A,#N/A,TRUE,"Latin America";#N/A,#N/A,TRUE,"Europe";#N/A,#N/A,TRUE,"Africa";#N/A,#N/A,TRUE,"Middle East";#N/A,#N/A,TRUE,"Asia Pacific"}</definedName>
    <definedName name="wrn.FORECAST1." localSheetId="2" hidden="1">{#N/A,#N/A,TRUE,"Summary";#N/A,#N/A,TRUE,"Summary EqRigs";#N/A,#N/A,TRUE,"Red Black";#N/A,#N/A,TRUE,"Quarter Summary";#N/A,#N/A,TRUE,"Offshore";#N/A,#N/A,TRUE,"North America";#N/A,#N/A,TRUE,"Latin America";#N/A,#N/A,TRUE,"Europe";#N/A,#N/A,TRUE,"Africa";#N/A,#N/A,TRUE,"Middle East";#N/A,#N/A,TRUE,"Asia Pacific"}</definedName>
    <definedName name="wrn.FORECAST1." hidden="1">{#N/A,#N/A,TRUE,"Summary";#N/A,#N/A,TRUE,"Summary EqRigs";#N/A,#N/A,TRUE,"Red Black";#N/A,#N/A,TRUE,"Quarter Summary";#N/A,#N/A,TRUE,"Offshore";#N/A,#N/A,TRUE,"North America";#N/A,#N/A,TRUE,"Latin America";#N/A,#N/A,TRUE,"Europe";#N/A,#N/A,TRUE,"Africa";#N/A,#N/A,TRUE,"Middle East";#N/A,#N/A,TRUE,"Asia Pacific"}</definedName>
    <definedName name="wrn.INDIRECTOS." localSheetId="3" hidden="1">{#N/A,#N/A,FALSE,"FASE81";#N/A,#N/A,FALSE,"FASE83";#N/A,#N/A,FALSE,"FASE85"}</definedName>
    <definedName name="wrn.INDIRECTOS." localSheetId="4" hidden="1">{#N/A,#N/A,FALSE,"FASE81";#N/A,#N/A,FALSE,"FASE83";#N/A,#N/A,FALSE,"FASE85"}</definedName>
    <definedName name="wrn.INDIRECTOS." localSheetId="2" hidden="1">{#N/A,#N/A,FALSE,"FASE81";#N/A,#N/A,FALSE,"FASE83";#N/A,#N/A,FALSE,"FASE85"}</definedName>
    <definedName name="wrn.INDIRECTOS." hidden="1">{#N/A,#N/A,FALSE,"FASE81";#N/A,#N/A,FALSE,"FASE83";#N/A,#N/A,FALSE,"FASE85"}</definedName>
    <definedName name="wrn.LISTADOC." localSheetId="3" hidden="1">{#N/A,#N/A,FALSE,"GENERAL";#N/A,#N/A,FALSE,"USP 1";#N/A,#N/A,FALSE,"USP 2";#N/A,#N/A,FALSE,"UTE"}</definedName>
    <definedName name="wrn.LISTADOC." localSheetId="4" hidden="1">{#N/A,#N/A,FALSE,"GENERAL";#N/A,#N/A,FALSE,"USP 1";#N/A,#N/A,FALSE,"USP 2";#N/A,#N/A,FALSE,"UTE"}</definedName>
    <definedName name="wrn.LISTADOC." localSheetId="2" hidden="1">{#N/A,#N/A,FALSE,"GENERAL";#N/A,#N/A,FALSE,"USP 1";#N/A,#N/A,FALSE,"USP 2";#N/A,#N/A,FALSE,"UTE"}</definedName>
    <definedName name="wrn.LISTADOC." hidden="1">{#N/A,#N/A,FALSE,"GENERAL";#N/A,#N/A,FALSE,"USP 1";#N/A,#N/A,FALSE,"USP 2";#N/A,#N/A,FALSE,"UTE"}</definedName>
    <definedName name="wrn.nnn." localSheetId="3" hidden="1">{#N/A,#N/A,FALSE,"RES-ANUAL";#N/A,#N/A,FALSE,"RES-CUENTA";#N/A,#N/A,FALSE,"AREA-RESP"}</definedName>
    <definedName name="wrn.nnn." localSheetId="2" hidden="1">{#N/A,#N/A,FALSE,"RES-ANUAL";#N/A,#N/A,FALSE,"RES-CUENTA";#N/A,#N/A,FALSE,"AREA-RESP"}</definedName>
    <definedName name="wrn.nnn." hidden="1">{#N/A,#N/A,FALSE,"RES-ANUAL";#N/A,#N/A,FALSE,"RES-CUENTA";#N/A,#N/A,FALSE,"AREA-RESP"}</definedName>
    <definedName name="wrn.Payroll." localSheetId="3" hidden="1">{#N/A,#N/A,TRUE,"Summary";"Payroll - Aust Permanent",#N/A,TRUE,"Australia -Permanent";"Payroll - Aust Casuals",#N/A,TRUE,"Australia -Casuals";"Payroll - NZ",#N/A,TRUE,"NZ";"Payroll - PNG",#N/A,TRUE,"PNG";"Payroll - Singapore",#N/A,TRUE,"Singapore"}</definedName>
    <definedName name="wrn.Payroll." localSheetId="4" hidden="1">{#N/A,#N/A,TRUE,"Summary";"Payroll - Aust Permanent",#N/A,TRUE,"Australia -Permanent";"Payroll - Aust Casuals",#N/A,TRUE,"Australia -Casuals";"Payroll - NZ",#N/A,TRUE,"NZ";"Payroll - PNG",#N/A,TRUE,"PNG";"Payroll - Singapore",#N/A,TRUE,"Singapore"}</definedName>
    <definedName name="wrn.Payroll." localSheetId="2" hidden="1">{#N/A,#N/A,TRUE,"Summary";"Payroll - Aust Permanent",#N/A,TRUE,"Australia -Permanent";"Payroll - Aust Casuals",#N/A,TRUE,"Australia -Casuals";"Payroll - NZ",#N/A,TRUE,"NZ";"Payroll - PNG",#N/A,TRUE,"PNG";"Payroll - Singapore",#N/A,TRUE,"Singapore"}</definedName>
    <definedName name="wrn.Payroll." hidden="1">{#N/A,#N/A,TRUE,"Summary";"Payroll - Aust Permanent",#N/A,TRUE,"Australia -Permanent";"Payroll - Aust Casuals",#N/A,TRUE,"Australia -Casuals";"Payroll - NZ",#N/A,TRUE,"NZ";"Payroll - PNG",#N/A,TRUE,"PNG";"Payroll - Singapore",#N/A,TRUE,"Singapore"}</definedName>
    <definedName name="wrn.pcinv96." localSheetId="3" hidden="1">{#N/A,#N/A,TRUE,"DESARROLLO";#N/A,#N/A,TRUE,"MANTENIMIENTO";#N/A,#N/A,TRUE,"MENSUAL";#N/A,#N/A,TRUE,"PORCUENTA";#N/A,#N/A,TRUE,"DETALLE"}</definedName>
    <definedName name="wrn.pcinv96." localSheetId="2" hidden="1">{#N/A,#N/A,TRUE,"DESARROLLO";#N/A,#N/A,TRUE,"MANTENIMIENTO";#N/A,#N/A,TRUE,"MENSUAL";#N/A,#N/A,TRUE,"PORCUENTA";#N/A,#N/A,TRUE,"DETALLE"}</definedName>
    <definedName name="wrn.pcinv96." hidden="1">{#N/A,#N/A,TRUE,"DESARROLLO";#N/A,#N/A,TRUE,"MANTENIMIENTO";#N/A,#N/A,TRUE,"MENSUAL";#N/A,#N/A,TRUE,"PORCUENTA";#N/A,#N/A,TRUE,"DETALLE"}</definedName>
    <definedName name="wrn.PEPE." localSheetId="3" hidden="1">{#N/A,#N/A,TRUE,"OBJETIVOS";#N/A,#N/A,TRUE,"CARATA";#N/A,#N/A,TRUE,"COLUMNA";#N/A,#N/A,TRUE,"ENTUBACION";#N/A,#N/A,TRUE,"COSTOS";#N/A,#N/A,TRUE,"CAÑERIA";#N/A,#N/A,TRUE,"CRONO";#N/A,#N/A,TRUE,"BOP";#N/A,#N/A,TRUE,"PREVENTORES"}</definedName>
    <definedName name="wrn.PEPE." localSheetId="4" hidden="1">{#N/A,#N/A,TRUE,"OBJETIVOS";#N/A,#N/A,TRUE,"CARATA";#N/A,#N/A,TRUE,"COLUMNA";#N/A,#N/A,TRUE,"ENTUBACION";#N/A,#N/A,TRUE,"COSTOS";#N/A,#N/A,TRUE,"CAÑERIA";#N/A,#N/A,TRUE,"CRONO";#N/A,#N/A,TRUE,"BOP";#N/A,#N/A,TRUE,"PREVENTORES"}</definedName>
    <definedName name="wrn.PEPE." localSheetId="2" hidden="1">{#N/A,#N/A,TRUE,"OBJETIVOS";#N/A,#N/A,TRUE,"CARATA";#N/A,#N/A,TRUE,"COLUMNA";#N/A,#N/A,TRUE,"ENTUBACION";#N/A,#N/A,TRUE,"COSTOS";#N/A,#N/A,TRUE,"CAÑERIA";#N/A,#N/A,TRUE,"CRONO";#N/A,#N/A,TRUE,"BOP";#N/A,#N/A,TRUE,"PREVENTORES"}</definedName>
    <definedName name="wrn.PEPE." hidden="1">{#N/A,#N/A,TRUE,"OBJETIVOS";#N/A,#N/A,TRUE,"CARATA";#N/A,#N/A,TRUE,"COLUMNA";#N/A,#N/A,TRUE,"ENTUBACION";#N/A,#N/A,TRUE,"COSTOS";#N/A,#N/A,TRUE,"CAÑERIA";#N/A,#N/A,TRUE,"CRONO";#N/A,#N/A,TRUE,"BOP";#N/A,#N/A,TRUE,"PREVENTORES"}</definedName>
    <definedName name="wrn.Sale_Local_Q2." localSheetId="3" hidden="1">{"Sales_Local_Q2",#N/A,FALSE,"Q1_2000"}</definedName>
    <definedName name="wrn.Sale_Local_Q2." localSheetId="4" hidden="1">{"Sales_Local_Q2",#N/A,FALSE,"Q1_2000"}</definedName>
    <definedName name="wrn.Sale_Local_Q2." localSheetId="2" hidden="1">{"Sales_Local_Q2",#N/A,FALSE,"Q1_2000"}</definedName>
    <definedName name="wrn.Sale_Local_Q2." hidden="1">{"Sales_Local_Q2",#N/A,FALSE,"Q1_2000"}</definedName>
    <definedName name="wrn.Sale_Local_Q4." localSheetId="3" hidden="1">{"Sales_Local_Q4",#N/A,FALSE,"Q4_1999"}</definedName>
    <definedName name="wrn.Sale_Local_Q4." localSheetId="4" hidden="1">{"Sales_Local_Q4",#N/A,FALSE,"Q4_1999"}</definedName>
    <definedName name="wrn.Sale_Local_Q4." localSheetId="2" hidden="1">{"Sales_Local_Q4",#N/A,FALSE,"Q4_1999"}</definedName>
    <definedName name="wrn.Sale_Local_Q4." hidden="1">{"Sales_Local_Q4",#N/A,FALSE,"Q4_1999"}</definedName>
    <definedName name="WSAL">#REF!</definedName>
    <definedName name="WTI_01">[15]Tablas!$E$4</definedName>
    <definedName name="WTI_02">[15]Tablas!$E$5</definedName>
    <definedName name="WTI_03">[15]Tablas!$E$6</definedName>
    <definedName name="WTI_04">[15]Tablas!$E$7</definedName>
    <definedName name="WTI_05">[15]Tablas!$E$8</definedName>
    <definedName name="WTI_06">[15]Tablas!$E$9</definedName>
    <definedName name="WTI_07">[15]Tablas!$E$10</definedName>
    <definedName name="WTI_08">[15]Tablas!$E$11</definedName>
    <definedName name="WTI_09">[15]Tablas!$E$12</definedName>
    <definedName name="WTI_10">[15]Tablas!$E$13</definedName>
    <definedName name="WTI_11">[15]Tablas!$E$14</definedName>
    <definedName name="WTI_12">[15]Tablas!$E$15</definedName>
    <definedName name="wtrhy">#REF!</definedName>
    <definedName name="ww">#REF!</definedName>
    <definedName name="wwww">#REF!</definedName>
    <definedName name="X">'[23]500'!$A$1:$N$61</definedName>
    <definedName name="xxx">#REF!</definedName>
    <definedName name="xxxx">#REF!</definedName>
    <definedName name="Y">#REF!</definedName>
    <definedName name="Y_2">#REF!</definedName>
    <definedName name="YACI">#REF!</definedName>
    <definedName name="Yacimiento">[27]Hoja1!$B$57:$B$65</definedName>
    <definedName name="yak">#REF!</definedName>
    <definedName name="yar">#REF!</definedName>
    <definedName name="Yes_No">'[18]Coef.'!$J$112:$J$113</definedName>
    <definedName name="Z">#REF!</definedName>
    <definedName name="zagz">#REF!</definedName>
    <definedName name="ZAP">#REF!</definedName>
    <definedName name="Zb">#REF!</definedName>
    <definedName name="zdgjzfg">#REF!</definedName>
    <definedName name="Zona">[33]Validaciones!$B$51:$B$57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6" i="7" l="1"/>
  <c r="I36" i="7"/>
  <c r="J34" i="7"/>
  <c r="I34" i="7"/>
  <c r="J33" i="7"/>
  <c r="I33" i="7"/>
  <c r="L37" i="9" l="1"/>
  <c r="K37" i="9"/>
  <c r="K27" i="9"/>
  <c r="E13" i="9"/>
  <c r="C8" i="9"/>
  <c r="L37" i="8"/>
  <c r="K37" i="8"/>
  <c r="J27" i="8"/>
  <c r="E13" i="8"/>
  <c r="C8" i="8"/>
  <c r="L37" i="7"/>
  <c r="K37" i="7"/>
  <c r="L36" i="7"/>
  <c r="J27" i="7"/>
  <c r="E13" i="7"/>
  <c r="F6" i="5"/>
  <c r="F7" i="5"/>
  <c r="F8" i="5"/>
  <c r="F9" i="5"/>
  <c r="F5" i="5"/>
  <c r="B37" i="1" l="1"/>
  <c r="J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tc={88F2011C-DE28-4061-B41E-892D22AF1789}</author>
  </authors>
  <commentList>
    <comment ref="J27" authorId="0" shapeId="0" xr:uid="{88F2011C-DE28-4061-B41E-892D22AF1789}">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la TPF</t>
      </text>
    </comment>
  </commentList>
</comments>
</file>

<file path=xl/sharedStrings.xml><?xml version="1.0" encoding="utf-8"?>
<sst xmlns="http://schemas.openxmlformats.org/spreadsheetml/2006/main" count="390" uniqueCount="190">
  <si>
    <t>SERVICIOS DE TRATAMIENTOS QUÍMICOS DE FLUIDOS DE PRODUCCIÓN EN YACIMIENTOS AGUADA VILLANUEVA Y MESETA BUENA ESPERANZA</t>
  </si>
  <si>
    <t>OFERENTE:</t>
  </si>
  <si>
    <t xml:space="preserve">CONTACTO COMERCIAL: </t>
  </si>
  <si>
    <t>Mail:</t>
  </si>
  <si>
    <t>Teléfono:</t>
  </si>
  <si>
    <t>FECHA OFERTA:</t>
  </si>
  <si>
    <t>INSTRUCCIONES: Vuestra oferta comercial debe dividirse en las siguientes secciones:</t>
  </si>
  <si>
    <r>
      <t>1) PRIMERA SECCIÓN:</t>
    </r>
    <r>
      <rPr>
        <sz val="11"/>
        <rFont val="Calibri"/>
        <family val="2"/>
        <scheme val="minor"/>
      </rPr>
      <t xml:space="preserve"> PLANILLA DE COTIZACION</t>
    </r>
  </si>
  <si>
    <t>Completar en la presente planilla los ítems solicitados, y agregar/modificar según sea necesario de acuerdo a su Propuesta Técnica.</t>
  </si>
  <si>
    <t>Cotizar en las celdas marcadas en Amarillo cada ítem en la moneda y unidad indicada, sin IVA.</t>
  </si>
  <si>
    <t>En la hoja 'Datos Producción' se detalla el escenario probable de la licitación y datos de input para la estimación de costo mensual.</t>
  </si>
  <si>
    <r>
      <t>2) SEGUNDA SECCIÓN:</t>
    </r>
    <r>
      <rPr>
        <sz val="11"/>
        <rFont val="Calibri"/>
        <family val="2"/>
        <scheme val="minor"/>
      </rPr>
      <t xml:space="preserve"> LISTA DE PRECIOS</t>
    </r>
  </si>
  <si>
    <t>Completar en la planilla correspondiente el listado completo de productos químicos asociados al proceso licitatorio.</t>
  </si>
  <si>
    <r>
      <t>3) TERCERA SECCION:</t>
    </r>
    <r>
      <rPr>
        <sz val="11"/>
        <rFont val="Calibri"/>
        <family val="2"/>
        <scheme val="minor"/>
      </rPr>
      <t xml:space="preserve"> ACTUALIZACION DE TARIFAS</t>
    </r>
  </si>
  <si>
    <t>Completar en cada una de las planillas de acuerdo a la Estructura de Costos de cada categoría cotizada.</t>
  </si>
  <si>
    <t>1) PRIMERA SECCIÓN: PLANILLA DE COTIZACION</t>
  </si>
  <si>
    <t>Tratamiento</t>
  </si>
  <si>
    <t>Producto/Nombre Comercial</t>
  </si>
  <si>
    <t>Composición del proveedor</t>
  </si>
  <si>
    <t>Composición requerida por Pluspetrol</t>
  </si>
  <si>
    <t>Dosis</t>
  </si>
  <si>
    <t>UM</t>
  </si>
  <si>
    <t>Precio</t>
  </si>
  <si>
    <t>Moneda/UM</t>
  </si>
  <si>
    <t>Cantidad mensual estimada AV</t>
  </si>
  <si>
    <t>Cantidad mensual estimada MBE</t>
  </si>
  <si>
    <t>Nitriloamida / Cloruro de amonio</t>
  </si>
  <si>
    <t>ppm</t>
  </si>
  <si>
    <t>USD/lts</t>
  </si>
  <si>
    <t>A demanda</t>
  </si>
  <si>
    <t>Etanolamina / Dietanolamina</t>
  </si>
  <si>
    <t>Glicol / Formaldehído</t>
  </si>
  <si>
    <t>lt/MMm3/ppm H2S</t>
  </si>
  <si>
    <t>Metanol / Isopropanol</t>
  </si>
  <si>
    <t>Sales del ácido etidrónico &amp; etanolamina (1:1,5M) / Etilenglicol</t>
  </si>
  <si>
    <t>Modalidad COMPRA</t>
  </si>
  <si>
    <t>Item</t>
  </si>
  <si>
    <t>Moneda</t>
  </si>
  <si>
    <t>ARS/mes</t>
  </si>
  <si>
    <t>USD</t>
  </si>
  <si>
    <t>SERVICIOS</t>
  </si>
  <si>
    <t>Frecuencia</t>
  </si>
  <si>
    <t>1 x mes</t>
  </si>
  <si>
    <t>N/A</t>
  </si>
  <si>
    <t>Servicio de Análisis de Laboratorio</t>
  </si>
  <si>
    <t>2 x mes + eventual</t>
  </si>
  <si>
    <t>ARS/día adicional</t>
  </si>
  <si>
    <t>Servicio de Reposición</t>
  </si>
  <si>
    <t>Servicio de Recorredores de Instalaciones de Campo</t>
  </si>
  <si>
    <t>5 x mes + eventual</t>
  </si>
  <si>
    <t>Pronóstico de producción</t>
  </si>
  <si>
    <t>Total</t>
  </si>
  <si>
    <t>LTac</t>
  </si>
  <si>
    <t>AV</t>
  </si>
  <si>
    <t>MBE</t>
  </si>
  <si>
    <t>Oil Rate</t>
  </si>
  <si>
    <t>Gas Rate</t>
  </si>
  <si>
    <t>WGR</t>
  </si>
  <si>
    <t>Water Rate</t>
  </si>
  <si>
    <t>Sm3/d</t>
  </si>
  <si>
    <t>Mm3/d </t>
  </si>
  <si>
    <t>m3 agua/Mm3 gas</t>
  </si>
  <si>
    <r>
      <rPr>
        <u/>
        <sz val="11"/>
        <color theme="1"/>
        <rFont val="Calibri"/>
        <family val="2"/>
        <scheme val="minor"/>
      </rPr>
      <t>NOTA</t>
    </r>
    <r>
      <rPr>
        <sz val="11"/>
        <color theme="1"/>
        <rFont val="Calibri"/>
        <family val="2"/>
        <scheme val="minor"/>
      </rPr>
      <t>: El pronóstico de producción representa sólo una estimación preliminar del escenario futuro de acuerdo al contexto actual. El mismo podrá variar en tiempo y volúmenes de acuerdo al desarrollo del proyecto. De ninguna manera puede tomarse como un escenario concreto y un compromiso de volumen de trabajo a futuro.</t>
    </r>
  </si>
  <si>
    <r>
      <t xml:space="preserve">2) SEGUNDA SECCIÓN: </t>
    </r>
    <r>
      <rPr>
        <sz val="14"/>
        <rFont val="Calibri"/>
        <family val="2"/>
        <scheme val="minor"/>
      </rPr>
      <t>LISTA DE PRECIOS</t>
    </r>
  </si>
  <si>
    <t>PRODUCTOS QUIMICOS</t>
  </si>
  <si>
    <t>Producto</t>
  </si>
  <si>
    <t>Observaciones</t>
  </si>
  <si>
    <r>
      <t xml:space="preserve">3) TERCERA SECCIÓN: </t>
    </r>
    <r>
      <rPr>
        <sz val="14"/>
        <rFont val="Calibri"/>
        <family val="2"/>
      </rPr>
      <t>ACTUALIZACION DE TARIFAS</t>
    </r>
  </si>
  <si>
    <t>Indicar Moneda de la Oferta:</t>
  </si>
  <si>
    <t>ARS</t>
  </si>
  <si>
    <t>P1 =</t>
  </si>
  <si>
    <t>P0 x {CF% + PQ% x PQ1/PQ0 + CV% x [(GG% x GG1/GG0 + GO% x GO1/GO0) x ID0/ID1]}</t>
  </si>
  <si>
    <t>P0:</t>
  </si>
  <si>
    <t>Precio base</t>
  </si>
  <si>
    <t>P1:</t>
  </si>
  <si>
    <t>Precio ajustado</t>
  </si>
  <si>
    <t>EL DISPARADOR PARA AJUSTE DE TARIFAS:</t>
  </si>
  <si>
    <t>NOTA: Las tarifas se actulizarán cuando la fórmula anterior supere dicho porcentaje.</t>
  </si>
  <si>
    <r>
      <t>3) TERCERA SECCIÓN:</t>
    </r>
    <r>
      <rPr>
        <sz val="14"/>
        <color indexed="30"/>
        <rFont val="Calibri"/>
        <family val="2"/>
      </rPr>
      <t xml:space="preserve"> "ESTRUCTURA DE AJUSTE DE TARIFAS "</t>
    </r>
  </si>
  <si>
    <t>Donde:</t>
  </si>
  <si>
    <r>
      <t>1) La tarifa estará compuesta por una parte fija y otra variable</t>
    </r>
    <r>
      <rPr>
        <b/>
        <sz val="12"/>
        <color indexed="10"/>
        <rFont val="Calibri"/>
        <family val="2"/>
      </rPr>
      <t xml:space="preserve"> (Favor de completar el porcentajes [%] fijo y variable)</t>
    </r>
    <r>
      <rPr>
        <b/>
        <sz val="12"/>
        <rFont val="Calibri"/>
        <family val="2"/>
      </rPr>
      <t>.</t>
    </r>
  </si>
  <si>
    <t>ESTRUCTURA</t>
  </si>
  <si>
    <t>DESCRIPCIÓN</t>
  </si>
  <si>
    <t>INCIDENCIA
[%]</t>
  </si>
  <si>
    <t>CF</t>
  </si>
  <si>
    <t>Costo Fijo</t>
  </si>
  <si>
    <t>Porcentaje de la tarifa que se mantendrá fija durante el acuerdo.</t>
  </si>
  <si>
    <t>CV</t>
  </si>
  <si>
    <t>Costo Variable</t>
  </si>
  <si>
    <t>Porcentaje de la tarifa que se verá alcanzado por la formula de ajuste.</t>
  </si>
  <si>
    <t>DEBE DAR 100%</t>
  </si>
  <si>
    <r>
      <t xml:space="preserve">2) La porción variable evolucionará en función de los siguientes indices </t>
    </r>
    <r>
      <rPr>
        <b/>
        <sz val="12"/>
        <color indexed="10"/>
        <rFont val="Calibri"/>
        <family val="2"/>
      </rPr>
      <t>(Favor de completar el factor de incidencia de cada índice propuesto)</t>
    </r>
    <r>
      <rPr>
        <sz val="12"/>
        <color indexed="10"/>
        <rFont val="Calibri"/>
        <family val="2"/>
      </rPr>
      <t>.</t>
    </r>
  </si>
  <si>
    <t>ÍNDICE</t>
  </si>
  <si>
    <t>COMPONENTE DEL COSTO</t>
  </si>
  <si>
    <t>FACTOR DE INCIDENCIA
[%]</t>
  </si>
  <si>
    <t>GGi</t>
  </si>
  <si>
    <t>Gastos Generales en moneda local</t>
  </si>
  <si>
    <r>
      <t xml:space="preserve">IPIM INDEC Nivel Gral o específico - </t>
    </r>
    <r>
      <rPr>
        <sz val="12"/>
        <rFont val="Calibri"/>
        <family val="2"/>
      </rPr>
      <t>Mes anterior al de aplicación de la fórmula. Detallar cuál aplica en caso de no ser el general</t>
    </r>
    <r>
      <rPr>
        <b/>
        <sz val="12"/>
        <rFont val="Calibri"/>
        <family val="2"/>
      </rPr>
      <t xml:space="preserve">
Fuente: </t>
    </r>
    <r>
      <rPr>
        <sz val="12"/>
        <rFont val="Calibri"/>
        <family val="2"/>
      </rPr>
      <t>INDEC (http://www.indec.mecon.ar/)</t>
    </r>
  </si>
  <si>
    <t>Fb</t>
  </si>
  <si>
    <t>GOi</t>
  </si>
  <si>
    <t>Combustible (Gas Oil)</t>
  </si>
  <si>
    <r>
      <t xml:space="preserve">Precio Mensual en Bocas de Expendio del Litro de Gas Oil Grado 2 - </t>
    </r>
    <r>
      <rPr>
        <sz val="12"/>
        <rFont val="Calibri"/>
        <family val="2"/>
      </rPr>
      <t xml:space="preserve">EESS ACA - YPF - Neuquén - Ministerio de Energía y Minería. </t>
    </r>
    <r>
      <rPr>
        <b/>
        <sz val="12"/>
        <rFont val="Calibri"/>
        <family val="2"/>
      </rPr>
      <t xml:space="preserve">
Fuente: </t>
    </r>
    <r>
      <rPr>
        <sz val="12"/>
        <rFont val="Calibri"/>
        <family val="2"/>
      </rPr>
      <t>Sec. De Energía (http://www.minem.gob.ar/)</t>
    </r>
  </si>
  <si>
    <t>Fc</t>
  </si>
  <si>
    <t>PQ</t>
  </si>
  <si>
    <t>Productos Químicos</t>
  </si>
  <si>
    <r>
      <t xml:space="preserve">WPU 06 - PPI Commodity data for Chemicals and allied products, not seasonally adjusted
Fuente: </t>
    </r>
    <r>
      <rPr>
        <sz val="12"/>
        <rFont val="Calibri"/>
        <family val="2"/>
        <scheme val="minor"/>
      </rPr>
      <t>U.S. Bureau of Labor Statistics</t>
    </r>
  </si>
  <si>
    <t>Fa</t>
  </si>
  <si>
    <t>IDi</t>
  </si>
  <si>
    <t>Dólar</t>
  </si>
  <si>
    <r>
      <t xml:space="preserve">Variación Dólar: </t>
    </r>
    <r>
      <rPr>
        <sz val="12"/>
        <rFont val="Calibri"/>
        <family val="2"/>
      </rPr>
      <t>Cotización del Banco Nación tipo Vendedor "Divisa", valor histórico - Último día hábil del mes anterior al de aplicación.</t>
    </r>
    <r>
      <rPr>
        <b/>
        <sz val="12"/>
        <rFont val="Calibri"/>
        <family val="2"/>
      </rPr>
      <t xml:space="preserve">
Fuente: </t>
    </r>
    <r>
      <rPr>
        <sz val="12"/>
        <rFont val="Calibri"/>
        <family val="2"/>
      </rPr>
      <t>Banco Nación (http://www.bna.com.ar/)</t>
    </r>
  </si>
  <si>
    <t>Fd</t>
  </si>
  <si>
    <t>NOTAS:</t>
  </si>
  <si>
    <t>(1) Fórmula de Ajuste:</t>
  </si>
  <si>
    <t>(2) Pagos Extraordinarios de Mano de Obra:</t>
  </si>
  <si>
    <t>En caso que resultare un pago extraordinario, (o un pago que no pueda ser reflejado en el valor de la cuadrilla) surgido de una resolución/acta o acuerdo homologado por la Autoridad de Competente correspondiente, el costo, será abonado por la COMPAÑÍA en forma adicional al resto de las tarifas, sin que ello implique modificación del tarifario vigente, siempre y cuando el CONTRATISTA acreditare:</t>
  </si>
  <si>
    <t xml:space="preserve">1-El aumento extraordinario mediante prueba suficiente; </t>
  </si>
  <si>
    <t>2-Comprobante de pago del extra-costo;</t>
  </si>
  <si>
    <t>Para determinar el monto a reconocer, se calculará en base a la cantidad de días en que estuvo el servicio operativo en el mes (Cant. Dias Operat. Mes. ), de la siguiente forma:</t>
  </si>
  <si>
    <t>Monto a Abonar = (Cant. Dias Operat. Mes. )x (Monto del Pago extraordinario) / (20 días operativos mensuales)</t>
  </si>
  <si>
    <t>Una vez cumplido los requisitos anteriormente mencionados, y previa aprobación por parte de la COMPAÑÍA, se procederá al pago de la suma reconocida. En el caso que dicho pago extraordinario, por disposición de Autoridad Competente pasara a formar parte de la remuneración habitual, el monto que se hubiera reconocido en tal concepto se tomará a cuenta de las sumas que correspondieran de conformidad con lo previsto en el párrafo anterior, a la vez que pasará a formar parte del cálculo del valor de la cuadrilla del mes que corresponda.</t>
  </si>
  <si>
    <t>DOSIFICADORES</t>
  </si>
  <si>
    <t>MOi</t>
  </si>
  <si>
    <t xml:space="preserve">Mano Obra </t>
  </si>
  <si>
    <r>
      <t xml:space="preserve">Acuerdo Sindicatos: </t>
    </r>
    <r>
      <rPr>
        <sz val="12"/>
        <rFont val="Calibri"/>
        <family val="2"/>
      </rPr>
      <t xml:space="preserve">Según acuerdos del sindicato que más se ajuste al servicio de referencia. </t>
    </r>
    <r>
      <rPr>
        <b/>
        <sz val="12"/>
        <color indexed="10"/>
        <rFont val="Calibri"/>
        <family val="2"/>
      </rPr>
      <t>(Aclarar cuál será)</t>
    </r>
  </si>
  <si>
    <t>Gastos Generales</t>
  </si>
  <si>
    <r>
      <t xml:space="preserve">IPIM INDEC Nivel Gral - </t>
    </r>
    <r>
      <rPr>
        <sz val="12"/>
        <rFont val="Calibri"/>
        <family val="2"/>
      </rPr>
      <t xml:space="preserve">Mes anterior al de aplicación de la fórmula. </t>
    </r>
    <r>
      <rPr>
        <b/>
        <sz val="12"/>
        <rFont val="Calibri"/>
        <family val="2"/>
      </rPr>
      <t xml:space="preserve">
Fuente: </t>
    </r>
    <r>
      <rPr>
        <sz val="12"/>
        <rFont val="Calibri"/>
        <family val="2"/>
      </rPr>
      <t>INDEC (http://www.indec.mecon.ar/)</t>
    </r>
  </si>
  <si>
    <t>IC108</t>
  </si>
  <si>
    <t>PHB626</t>
  </si>
  <si>
    <t>SB14</t>
  </si>
  <si>
    <t>IC5400</t>
  </si>
  <si>
    <t>Polimeros / Organofosfonatos</t>
  </si>
  <si>
    <t>monoetenolamina</t>
  </si>
  <si>
    <t>Metanol</t>
  </si>
  <si>
    <t>Organofosfonatos (sal nitrogenada) /Etilenglicol</t>
  </si>
  <si>
    <t>Copolimeros con grupos ácidos fosfonicos, sulfónicos y carbóxilicos</t>
  </si>
  <si>
    <t>Notas</t>
  </si>
  <si>
    <t>A</t>
  </si>
  <si>
    <t>B</t>
  </si>
  <si>
    <t>C</t>
  </si>
  <si>
    <t>50 (D)</t>
  </si>
  <si>
    <r>
      <t>B. Depende de la concentración inicial y final, del contenido de humedad y del tiempo de contacto. En función de la experiencia en zona similares 15-20 lts/kg H</t>
    </r>
    <r>
      <rPr>
        <vertAlign val="subscript"/>
        <sz val="11"/>
        <color theme="1"/>
        <rFont val="Calibri"/>
        <family val="2"/>
        <scheme val="minor"/>
      </rPr>
      <t>2</t>
    </r>
    <r>
      <rPr>
        <sz val="11"/>
        <color theme="1"/>
        <rFont val="Calibri"/>
        <family val="2"/>
        <scheme val="minor"/>
      </rPr>
      <t>S a secuestrar</t>
    </r>
  </si>
  <si>
    <t>C. Depende del contenido de agua libre, humedad y temeperatura de sub enfriamiento requerido</t>
  </si>
  <si>
    <t>D. Se ofrece alternativamente el inhibidor IC7001 (Copolimeros con grupos ácidos fosfonicos, sulfónicos y carbóxilicos)</t>
  </si>
  <si>
    <t>IC7001</t>
  </si>
  <si>
    <t>1. PROVISIÓN DE PRODUCTOS QUÍMICOS</t>
  </si>
  <si>
    <t>1.1 Inhibidor de halita</t>
  </si>
  <si>
    <t>1. 2 Neutralizante pH glicol</t>
  </si>
  <si>
    <t>1. 3 Secuestrante de H2S (no nitrogenado)</t>
  </si>
  <si>
    <t>1.4 Inhibidor de hidratos termodinámico</t>
  </si>
  <si>
    <t>1.5 Inhibidor de incrustaciones agua (pozos, TPF)</t>
  </si>
  <si>
    <t>2. ALQUILER DE DOSIFICADORES</t>
  </si>
  <si>
    <t>2.1 Alquiler de dosificadores eléctricos alta presión</t>
  </si>
  <si>
    <t>2. 2 Alquiler de skid dosificador con doble bomba eléctrica alta presión</t>
  </si>
  <si>
    <t>2. 3 Alquiler de skid dosificador sin bomba</t>
  </si>
  <si>
    <t>2.4 Alquiler de skid dosificador autónomo solar de alta presión</t>
  </si>
  <si>
    <t xml:space="preserve">2.5 Sensor de nivel para control de dosificación </t>
  </si>
  <si>
    <t>1.Los valores de renta de los Ítems 2.1, 2.2, 2.3, 2.4 y 2.5, comtemplan mantenimiento preventico/correctivo</t>
  </si>
  <si>
    <t>3. SERVICIOS</t>
  </si>
  <si>
    <t>3.1. Servicio Asistencia Técnica y Representante de EHS</t>
  </si>
  <si>
    <t>3.2. Servicio de Análisis de Laboratorio</t>
  </si>
  <si>
    <t>3.3. Servicio de Reposición</t>
  </si>
  <si>
    <t>3.4. Servicio de Recorredores de Instalaciones de Campo</t>
  </si>
  <si>
    <t>2. No se incluye instalación y desinstalación, pera ello se propone emplear la tarifa  de día adicional del servicio de reposición (Ítem 3.3)</t>
  </si>
  <si>
    <t>1. El precio de día adicional de los ítems 3.2, 3.3 y 3.4 corresponden a días hábiles de 8 a 17hs. En el caso de requerirse en días no hábiles o fuera de los horarios indicados, corresponden las siguiente tarifas:</t>
  </si>
  <si>
    <t>Ítem</t>
  </si>
  <si>
    <t>Hs 50% (ARS)</t>
  </si>
  <si>
    <t>Hs 100% (ARS)</t>
  </si>
  <si>
    <t>2. Ítem3.2 contempla el monitoreo de residuales de fosfonato (3 a 6 puntos), análisis de cupones de incrustación (2 puntos) y monitoreo de H2S quincenal (2 puntos)</t>
  </si>
  <si>
    <t>BSH970</t>
  </si>
  <si>
    <t>heterociclo alquilado en solución hidroalcohólica/terpolímero</t>
  </si>
  <si>
    <t>50 ppm</t>
  </si>
  <si>
    <t>litro</t>
  </si>
  <si>
    <t>La dosis depende del pH inicial y del pH objetivo</t>
  </si>
  <si>
    <t>Ver observaciones</t>
  </si>
  <si>
    <t>Depende de la concentración inicial y final, del contenido de humedad y del tiempo de contacto. En función de la experiencia en zona similares 15-20 lts/kg H2S a secuestrar</t>
  </si>
  <si>
    <t>Depende del contenido de agua libre, humedad y temeperatura de sub enfriamiento requerido</t>
  </si>
  <si>
    <t>Se ofrece el ihibidor IC7001 para ser considerado com alternativa (ver planilla de cotización)</t>
  </si>
  <si>
    <t>MES BASE</t>
  </si>
  <si>
    <t>VALOR BASE</t>
  </si>
  <si>
    <t>Mes base</t>
  </si>
  <si>
    <t>Valor base</t>
  </si>
  <si>
    <r>
      <t xml:space="preserve">Acuerdo Sindicatos: </t>
    </r>
    <r>
      <rPr>
        <sz val="12"/>
        <rFont val="Calibri"/>
        <family val="2"/>
      </rPr>
      <t xml:space="preserve">Según acuerdos del sindicato que más se ajuste al servicio de referencia. </t>
    </r>
    <r>
      <rPr>
        <b/>
        <sz val="12"/>
        <color indexed="10"/>
        <rFont val="Calibri"/>
        <family val="2"/>
      </rPr>
      <t>(644/12 Petroleros Privados Neuquén)</t>
    </r>
  </si>
  <si>
    <r>
      <t>Precio Mensual Sec. de Energia.</t>
    </r>
    <r>
      <rPr>
        <sz val="12"/>
        <rFont val="Calibri"/>
        <family val="2"/>
        <scheme val="minor"/>
      </rPr>
      <t xml:space="preserve"> Precio Gasoil Grado 3, venta al público. Fuente: http://res1104.se.gob.ar/consultaprecios.eess.php</t>
    </r>
  </si>
  <si>
    <t>ene-24 (último día hábil)</t>
  </si>
  <si>
    <t xml:space="preserve">Disparador del Ajuste: Las tarifas serán actualizadas siempre y cuando el resultado de aplicar la fórmula de ajuste sea +/- “3”%.
Las nuevas tarifas aprobadas por PLUSPETROL entrarán en vigencia desde la fecha que PLUSPETROL especifique en la notificación formal al Contratista, ya sea mediante la firma de una adenda al Contrato/Acuerdo o mediante el nuevo envío de este Acuerdo Marco revisionado. 
Asimismo, PLUSPETROL estará autorizado a aplicar una reducción en las tarifas en caso que la fórmula de ajuste de como resultado una baja de tarifas.
La fórmula se correrá mensualmente con los valores de índices publicados los días 10 de cada mes, o día hábil siguiente. En el caso de publicación de valores posteriores a la fecha de corte indicada precedentemente, los mismos serán considerados en la siguiente actualización de tarifas. Por tal motivo, no quedará habilitada la solicitud por parte del Contratista de retroactivos por las eventuales diferencias de los índices considerados para la Actualización de tarifas.  
En caso de producirse una variación que supere el Disparador de Ajuste, se actualizarán las tarifas automáticamente.
</t>
  </si>
  <si>
    <t>3. Ítem 2.5: implica la instalción del un sistema de telemetría (Controlador, sensor y estructura) contemplando el costo de transmisión.</t>
  </si>
  <si>
    <t>ítem</t>
  </si>
  <si>
    <t xml:space="preserve">Disparador del Ajuste: Las tarifas serán actualizadas siempre y cuando el resultado de aplicar la fórmula de ajuste sea +/- 3%.
Las nuevas tarifas aprobadas por PLUSPETROL entrarán en vigencia desde la fecha que PLUSPETROL especifique en la notificación formal al Contratista, ya sea mediante la firma de una adenda al Contrato/Acuerdo o mediante el nuevo envío de este Acuerdo Marco revisionado. 
Asimismo, PLUSPETROL estará autorizado a aplicar una reducción en las tarifas en caso que la fórmula de ajuste de como resultado una baja de tarifas.
La fórmula se correrá mensualmente con los valores de índices publicados los días 10 de cada mes, o día hábil siguiente. En el caso de publicación de valores posteriores a la fecha de corte indicada precedentemente, los mismos serán considerados en la siguiente actualización de tarifas. Por tal motivo, no quedará habilitada la solicitud por parte del Contratista de retroactivos por las eventuales diferencias de los índices considerados para la Actualización de tarifas.  
En caso de producirse una variación que supere el Disparador de Ajuste, se actualizarán las tarifas automáticamente.
</t>
  </si>
  <si>
    <t>Disparador del Ajuste: Las tarifas serán actualizadas siempre y cuando el resultado de aplicar la fórmula de ajuste sea +/- 3%.
Las nuevas tarifas aprobadas por PLUSPETROL entrarán en vigencia desde la fecha que PLUSPETROL especifique en la notificación formal al Contratista, ya sea mediante la firma de una adenda al Contrato/Acuerdo o mediante el nuevo envío de este Acuerdo Marco revisionado. 
Asimismo, PLUSPETROL estará autorizado a aplicar una reducción en las tarifas en caso que la fórmula de ajuste de como resultado una baja de tarifas.
La fórmula se correrá mensualmente con los valores de índices publicados los días 10 de cada mes, o día hábil siguiente. En el caso de publicación de valores posteriores a la fecha de corte indicada precedentemente, los mismos serán considerados en la siguiente actualización de tarifas. Por tal motivo, no quedará habilitada la solicitud por parte del Contratista de retroactivos por las eventuales diferencias de los índices considerados para la Actualización de tarifas.  
En caso de producirse una variación que supere el Disparador de Ajuste, se actualizarán las tarifas automáticamente.</t>
  </si>
  <si>
    <t>USD/lt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</si>
</sst>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_ * #,##0_ ;_ * \-#,##0_ ;_ * &quot;-&quot;??_ ;_ @_ "/>
    <numFmt numFmtId="166" formatCode="0.0%"/>
    <numFmt numFmtId="167" formatCode="_ * #,##0.00_ ;_ * \-#,##0.00_ ;_ * &quot;-&quot;??_ ;_ @_ "/>
    <numFmt numFmtId="168" formatCode="0.0000"/>
  </numFmts>
  <fonts count="43"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
      <sz val="10"/>
      <name val="Arial"/>
      <family val="2"/>
    </font>
    <font>
      <b/>
      <sz val="14"/>
      <color rgb="FF0070C0"/>
      <name val="Calibri"/>
      <family val="2"/>
      <scheme val="minor"/>
    </font>
    <font>
      <sz val="14"/>
      <color indexed="30"/>
      <name val="Calibri"/>
      <family val="2"/>
    </font>
    <font>
      <b/>
      <sz val="14"/>
      <color theme="1"/>
      <name val="Calibri"/>
      <family val="2"/>
      <scheme val="minor"/>
    </font>
    <font>
      <sz val="10"/>
      <color theme="0"/>
      <name val="Arial"/>
      <family val="2"/>
    </font>
    <font>
      <b/>
      <sz val="14"/>
      <color theme="3"/>
      <name val="Calibri"/>
      <family val="2"/>
      <scheme val="minor"/>
    </font>
    <font>
      <b/>
      <sz val="12"/>
      <name val="Calibri"/>
      <family val="2"/>
      <scheme val="minor"/>
    </font>
    <font>
      <sz val="12"/>
      <name val="Calibri"/>
      <family val="2"/>
      <scheme val="minor"/>
    </font>
    <font>
      <sz val="11"/>
      <color rgb="FF7030A0"/>
      <name val="Calibri"/>
      <family val="2"/>
      <scheme val="minor"/>
    </font>
    <font>
      <sz val="11"/>
      <color theme="6" tint="-0.499984740745262"/>
      <name val="Calibri"/>
      <family val="2"/>
      <scheme val="minor"/>
    </font>
    <font>
      <sz val="11"/>
      <name val="Calibri"/>
      <family val="2"/>
      <scheme val="minor"/>
    </font>
    <font>
      <b/>
      <sz val="11"/>
      <name val="Calibri"/>
      <family val="2"/>
      <scheme val="minor"/>
    </font>
    <font>
      <b/>
      <sz val="12"/>
      <color indexed="10"/>
      <name val="Calibri"/>
      <family val="2"/>
    </font>
    <font>
      <b/>
      <sz val="12"/>
      <name val="Calibri"/>
      <family val="2"/>
    </font>
    <font>
      <b/>
      <i/>
      <sz val="11"/>
      <name val="Calibri"/>
      <family val="2"/>
      <scheme val="minor"/>
    </font>
    <font>
      <b/>
      <sz val="11"/>
      <color rgb="FFFF0000"/>
      <name val="Calibri"/>
      <family val="2"/>
      <scheme val="minor"/>
    </font>
    <font>
      <sz val="12"/>
      <color indexed="10"/>
      <name val="Calibri"/>
      <family val="2"/>
    </font>
    <font>
      <b/>
      <sz val="14"/>
      <color rgb="FFFF0000"/>
      <name val="Calibri"/>
      <family val="2"/>
      <scheme val="minor"/>
    </font>
    <font>
      <sz val="12"/>
      <name val="Calibri"/>
      <family val="2"/>
    </font>
    <font>
      <sz val="12"/>
      <color rgb="FFFF0000"/>
      <name val="Calibri"/>
      <family val="2"/>
      <scheme val="minor"/>
    </font>
    <font>
      <i/>
      <sz val="11"/>
      <name val="Calibri"/>
      <family val="2"/>
      <scheme val="minor"/>
    </font>
    <font>
      <b/>
      <sz val="14"/>
      <color rgb="FF7030A0"/>
      <name val="Calibri"/>
      <family val="2"/>
      <scheme val="minor"/>
    </font>
    <font>
      <b/>
      <sz val="14"/>
      <color rgb="FF00B050"/>
      <name val="Calibri"/>
      <family val="2"/>
      <scheme val="minor"/>
    </font>
    <font>
      <b/>
      <sz val="14"/>
      <name val="Calibri"/>
      <family val="2"/>
      <scheme val="minor"/>
    </font>
    <font>
      <b/>
      <sz val="16"/>
      <name val="Calibri"/>
      <family val="2"/>
      <scheme val="minor"/>
    </font>
    <font>
      <sz val="12"/>
      <color theme="1"/>
      <name val="Calibri"/>
      <family val="2"/>
      <scheme val="minor"/>
    </font>
    <font>
      <b/>
      <i/>
      <sz val="16"/>
      <color theme="0"/>
      <name val="Calibri"/>
      <family val="2"/>
      <scheme val="minor"/>
    </font>
    <font>
      <b/>
      <i/>
      <sz val="12"/>
      <name val="Calibri"/>
      <family val="2"/>
      <scheme val="minor"/>
    </font>
    <font>
      <b/>
      <i/>
      <sz val="10"/>
      <name val="Arial"/>
      <family val="2"/>
    </font>
    <font>
      <i/>
      <sz val="10"/>
      <name val="Arial"/>
      <family val="2"/>
    </font>
    <font>
      <b/>
      <sz val="11"/>
      <color indexed="12"/>
      <name val="Calibri"/>
      <family val="2"/>
      <scheme val="minor"/>
    </font>
    <font>
      <b/>
      <u/>
      <sz val="12"/>
      <name val="Calibri"/>
      <family val="2"/>
      <scheme val="minor"/>
    </font>
    <font>
      <sz val="14"/>
      <name val="Calibri"/>
      <family val="2"/>
    </font>
    <font>
      <sz val="14"/>
      <name val="Calibri"/>
      <family val="2"/>
      <scheme val="minor"/>
    </font>
    <font>
      <u/>
      <sz val="11"/>
      <color theme="1"/>
      <name val="Calibri"/>
      <family val="2"/>
      <scheme val="minor"/>
    </font>
    <font>
      <vertAlign val="subscript"/>
      <sz val="11"/>
      <color theme="1"/>
      <name val="Calibri"/>
      <family val="2"/>
      <scheme val="minor"/>
    </font>
    <font>
      <b/>
      <sz val="9"/>
      <color rgb="FF000000"/>
      <name val="Exo"/>
    </font>
    <font>
      <sz val="9"/>
      <color rgb="FF000000"/>
      <name val="Exo"/>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4" tint="-0.249977111117893"/>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medium">
        <color rgb="FFFF0000"/>
      </left>
      <right style="medium">
        <color rgb="FFFF0000"/>
      </right>
      <top style="medium">
        <color rgb="FFFF0000"/>
      </top>
      <bottom style="medium">
        <color rgb="FFFF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right style="hair">
        <color indexed="64"/>
      </right>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right style="medium">
        <color indexed="64"/>
      </right>
      <top/>
      <bottom style="hair">
        <color indexed="64"/>
      </bottom>
      <diagonal/>
    </border>
    <border>
      <left style="medium">
        <color indexed="64"/>
      </left>
      <right style="medium">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bottom style="hair">
        <color indexed="64"/>
      </bottom>
      <diagonal/>
    </border>
    <border>
      <left style="medium">
        <color indexed="64"/>
      </left>
      <right/>
      <top style="medium">
        <color indexed="64"/>
      </top>
      <bottom style="hair">
        <color indexed="64"/>
      </bottom>
      <diagonal/>
    </border>
    <border>
      <left style="hair">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hair">
        <color indexed="64"/>
      </right>
      <top/>
      <bottom style="medium">
        <color indexed="64"/>
      </bottom>
      <diagonal/>
    </border>
    <border>
      <left style="hair">
        <color indexed="64"/>
      </left>
      <right style="medium">
        <color indexed="64"/>
      </right>
      <top/>
      <bottom style="medium">
        <color indexed="64"/>
      </bottom>
      <diagonal/>
    </border>
    <border>
      <left style="dashed">
        <color indexed="64"/>
      </left>
      <right/>
      <top style="dashed">
        <color indexed="64"/>
      </top>
      <bottom/>
      <diagonal/>
    </border>
    <border>
      <left/>
      <right/>
      <top style="dashed">
        <color indexed="64"/>
      </top>
      <bottom/>
      <diagonal/>
    </border>
    <border>
      <left/>
      <right style="dashed">
        <color indexed="64"/>
      </right>
      <top style="dashed">
        <color indexed="64"/>
      </top>
      <bottom/>
      <diagonal/>
    </border>
    <border>
      <left style="dashed">
        <color indexed="64"/>
      </left>
      <right/>
      <top/>
      <bottom/>
      <diagonal/>
    </border>
    <border>
      <left/>
      <right style="dashed">
        <color indexed="64"/>
      </right>
      <top/>
      <bottom/>
      <diagonal/>
    </border>
    <border>
      <left style="dashed">
        <color indexed="64"/>
      </left>
      <right/>
      <top/>
      <bottom style="dashed">
        <color indexed="64"/>
      </bottom>
      <diagonal/>
    </border>
    <border>
      <left/>
      <right/>
      <top/>
      <bottom style="dashed">
        <color indexed="64"/>
      </bottom>
      <diagonal/>
    </border>
    <border>
      <left/>
      <right style="dashed">
        <color indexed="64"/>
      </right>
      <top/>
      <bottom style="dashed">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top/>
      <bottom style="thin">
        <color indexed="64"/>
      </bottom>
      <diagonal/>
    </border>
    <border>
      <left style="medium">
        <color indexed="64"/>
      </left>
      <right/>
      <top style="hair">
        <color indexed="64"/>
      </top>
      <bottom/>
      <diagonal/>
    </border>
    <border>
      <left style="medium">
        <color indexed="64"/>
      </left>
      <right style="medium">
        <color indexed="64"/>
      </right>
      <top style="hair">
        <color indexed="64"/>
      </top>
      <bottom/>
      <diagonal/>
    </border>
    <border>
      <left/>
      <right/>
      <top style="hair">
        <color indexed="64"/>
      </top>
      <bottom/>
      <diagonal/>
    </border>
    <border>
      <left/>
      <right style="medium">
        <color indexed="64"/>
      </right>
      <top style="hair">
        <color indexed="64"/>
      </top>
      <bottom/>
      <diagonal/>
    </border>
    <border>
      <left/>
      <right style="hair">
        <color indexed="64"/>
      </right>
      <top style="hair">
        <color indexed="64"/>
      </top>
      <bottom/>
      <diagonal/>
    </border>
    <border>
      <left style="hair">
        <color indexed="64"/>
      </left>
      <right style="medium">
        <color indexed="64"/>
      </right>
      <top style="hair">
        <color indexed="64"/>
      </top>
      <bottom/>
      <diagonal/>
    </border>
    <border>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s>
  <cellStyleXfs count="7">
    <xf numFmtId="0" fontId="0" fillId="0" borderId="0"/>
    <xf numFmtId="43" fontId="1" fillId="0" borderId="0" applyFont="0" applyFill="0" applyBorder="0" applyAlignment="0" applyProtection="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7" fontId="1" fillId="0" borderId="0" applyFont="0" applyFill="0" applyBorder="0" applyAlignment="0" applyProtection="0"/>
  </cellStyleXfs>
  <cellXfs count="287">
    <xf numFmtId="0" fontId="0" fillId="0" borderId="0" xfId="0"/>
    <xf numFmtId="0" fontId="0" fillId="0" borderId="0" xfId="0" applyAlignment="1">
      <alignment vertical="top"/>
    </xf>
    <xf numFmtId="3" fontId="0" fillId="0" borderId="0" xfId="0" applyNumberFormat="1"/>
    <xf numFmtId="43" fontId="0" fillId="0" borderId="0" xfId="1" applyFont="1" applyFill="1" applyBorder="1"/>
    <xf numFmtId="43" fontId="2" fillId="0" borderId="0" xfId="1" applyFont="1" applyFill="1" applyBorder="1" applyAlignment="1">
      <alignment horizontal="center"/>
    </xf>
    <xf numFmtId="0" fontId="2" fillId="0" borderId="0" xfId="0" applyFont="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2" fillId="0" borderId="1" xfId="0" applyFont="1" applyBorder="1" applyAlignment="1">
      <alignment horizontal="center" vertical="top"/>
    </xf>
    <xf numFmtId="0" fontId="2" fillId="0" borderId="1" xfId="0" applyFont="1" applyBorder="1" applyAlignment="1">
      <alignment horizontal="center"/>
    </xf>
    <xf numFmtId="0" fontId="5" fillId="3" borderId="0" xfId="2" applyFill="1"/>
    <xf numFmtId="0" fontId="6" fillId="3" borderId="0" xfId="2" applyFont="1" applyFill="1"/>
    <xf numFmtId="0" fontId="8" fillId="2" borderId="18" xfId="2" applyFont="1" applyFill="1" applyBorder="1" applyAlignment="1">
      <alignment horizontal="center"/>
    </xf>
    <xf numFmtId="0" fontId="9" fillId="3" borderId="0" xfId="2" applyFont="1" applyFill="1"/>
    <xf numFmtId="0" fontId="10" fillId="3" borderId="0" xfId="2" applyFont="1" applyFill="1" applyAlignment="1">
      <alignment horizontal="right" vertical="center" wrapText="1"/>
    </xf>
    <xf numFmtId="0" fontId="6" fillId="3" borderId="0" xfId="2" applyFont="1" applyFill="1" applyAlignment="1">
      <alignment horizontal="left" vertical="center"/>
    </xf>
    <xf numFmtId="0" fontId="11" fillId="3" borderId="0" xfId="2" applyFont="1" applyFill="1" applyAlignment="1">
      <alignment horizontal="right" vertical="center" wrapText="1"/>
    </xf>
    <xf numFmtId="0" fontId="12" fillId="3" borderId="0" xfId="2" applyFont="1" applyFill="1" applyAlignment="1">
      <alignment horizontal="left" vertical="center"/>
    </xf>
    <xf numFmtId="0" fontId="12" fillId="3" borderId="0" xfId="2" applyFont="1" applyFill="1"/>
    <xf numFmtId="0" fontId="4" fillId="3" borderId="0" xfId="2" applyFont="1" applyFill="1" applyAlignment="1">
      <alignment horizontal="center"/>
    </xf>
    <xf numFmtId="0" fontId="13" fillId="3" borderId="0" xfId="2" applyFont="1" applyFill="1" applyAlignment="1">
      <alignment horizontal="center"/>
    </xf>
    <xf numFmtId="0" fontId="14" fillId="3" borderId="0" xfId="2" applyFont="1" applyFill="1" applyAlignment="1">
      <alignment horizontal="center"/>
    </xf>
    <xf numFmtId="0" fontId="15" fillId="3" borderId="0" xfId="2" applyFont="1" applyFill="1" applyAlignment="1">
      <alignment horizontal="center"/>
    </xf>
    <xf numFmtId="0" fontId="16" fillId="3" borderId="0" xfId="3" applyFont="1" applyFill="1" applyAlignment="1">
      <alignment horizontal="left" vertical="top"/>
    </xf>
    <xf numFmtId="0" fontId="11" fillId="3" borderId="0" xfId="3" applyFont="1" applyFill="1" applyAlignment="1">
      <alignment horizontal="left" vertical="top"/>
    </xf>
    <xf numFmtId="0" fontId="16" fillId="3" borderId="0" xfId="3" applyFont="1" applyFill="1" applyAlignment="1">
      <alignment horizontal="left" vertical="center"/>
    </xf>
    <xf numFmtId="0" fontId="16" fillId="3" borderId="0" xfId="3" applyFont="1" applyFill="1" applyAlignment="1">
      <alignment horizontal="left" vertical="top" wrapText="1"/>
    </xf>
    <xf numFmtId="165" fontId="5" fillId="3" borderId="0" xfId="4" applyNumberFormat="1" applyFont="1" applyFill="1"/>
    <xf numFmtId="0" fontId="12" fillId="3" borderId="0" xfId="3" applyFont="1" applyFill="1" applyAlignment="1">
      <alignment vertical="top" wrapText="1"/>
    </xf>
    <xf numFmtId="0" fontId="12" fillId="3" borderId="0" xfId="3" applyFont="1" applyFill="1" applyAlignment="1">
      <alignment horizontal="left" vertical="top" wrapText="1"/>
    </xf>
    <xf numFmtId="0" fontId="12" fillId="3" borderId="0" xfId="3" applyFont="1" applyFill="1" applyAlignment="1">
      <alignment horizontal="left" vertical="top"/>
    </xf>
    <xf numFmtId="0" fontId="19" fillId="3" borderId="0" xfId="3" applyFont="1" applyFill="1" applyAlignment="1">
      <alignment horizontal="center" vertical="center"/>
    </xf>
    <xf numFmtId="0" fontId="15" fillId="3" borderId="0" xfId="3" applyFont="1" applyFill="1" applyAlignment="1">
      <alignment horizontal="justify" vertical="center" wrapText="1"/>
    </xf>
    <xf numFmtId="3" fontId="16" fillId="3" borderId="0" xfId="3" applyNumberFormat="1" applyFont="1" applyFill="1" applyAlignment="1">
      <alignment horizontal="center" vertical="center"/>
    </xf>
    <xf numFmtId="0" fontId="11" fillId="4" borderId="19" xfId="2" applyFont="1" applyFill="1" applyBorder="1" applyAlignment="1">
      <alignment horizontal="center" vertical="center" wrapText="1"/>
    </xf>
    <xf numFmtId="0" fontId="11" fillId="3" borderId="23" xfId="2" applyFont="1" applyFill="1" applyBorder="1" applyAlignment="1">
      <alignment horizontal="center" vertical="center" wrapText="1"/>
    </xf>
    <xf numFmtId="0" fontId="11" fillId="3" borderId="24" xfId="2" applyFont="1" applyFill="1" applyBorder="1" applyAlignment="1">
      <alignment horizontal="left" vertical="center" wrapText="1"/>
    </xf>
    <xf numFmtId="0" fontId="11" fillId="3" borderId="29" xfId="2" applyFont="1" applyFill="1" applyBorder="1" applyAlignment="1">
      <alignment horizontal="center" vertical="center" wrapText="1"/>
    </xf>
    <xf numFmtId="0" fontId="11" fillId="3" borderId="30" xfId="2" applyFont="1" applyFill="1" applyBorder="1" applyAlignment="1">
      <alignment horizontal="left" vertical="center" wrapText="1"/>
    </xf>
    <xf numFmtId="0" fontId="19" fillId="3" borderId="0" xfId="3" applyFont="1" applyFill="1" applyAlignment="1">
      <alignment horizontal="left" vertical="center"/>
    </xf>
    <xf numFmtId="0" fontId="15" fillId="3" borderId="0" xfId="3" applyFont="1" applyFill="1" applyAlignment="1">
      <alignment horizontal="left" vertical="center" wrapText="1"/>
    </xf>
    <xf numFmtId="166" fontId="11" fillId="3" borderId="19" xfId="5" applyNumberFormat="1" applyFont="1" applyFill="1" applyBorder="1" applyAlignment="1">
      <alignment horizontal="center" vertical="center" wrapText="1"/>
    </xf>
    <xf numFmtId="3" fontId="20" fillId="3" borderId="0" xfId="3" applyNumberFormat="1" applyFont="1" applyFill="1" applyAlignment="1">
      <alignment horizontal="left" vertical="center"/>
    </xf>
    <xf numFmtId="3" fontId="20" fillId="3" borderId="0" xfId="3" applyNumberFormat="1" applyFont="1" applyFill="1" applyAlignment="1">
      <alignment horizontal="center" vertical="center"/>
    </xf>
    <xf numFmtId="0" fontId="12" fillId="3" borderId="0" xfId="3" applyFont="1" applyFill="1" applyAlignment="1">
      <alignment horizontal="left" vertical="center"/>
    </xf>
    <xf numFmtId="0" fontId="16" fillId="3" borderId="0" xfId="2" applyFont="1" applyFill="1" applyAlignment="1">
      <alignment horizontal="center" vertical="top" wrapText="1"/>
    </xf>
    <xf numFmtId="0" fontId="22" fillId="3" borderId="34" xfId="2" applyFont="1" applyFill="1" applyBorder="1" applyAlignment="1">
      <alignment horizontal="center" vertical="center" wrapText="1"/>
    </xf>
    <xf numFmtId="9" fontId="12" fillId="3" borderId="23" xfId="2" applyNumberFormat="1" applyFont="1" applyFill="1" applyBorder="1" applyAlignment="1">
      <alignment horizontal="center" vertical="center" wrapText="1"/>
    </xf>
    <xf numFmtId="0" fontId="11" fillId="3" borderId="24" xfId="2" applyFont="1" applyFill="1" applyBorder="1" applyAlignment="1">
      <alignment horizontal="center" vertical="center" wrapText="1"/>
    </xf>
    <xf numFmtId="0" fontId="25" fillId="3" borderId="0" xfId="3" applyFont="1" applyFill="1" applyAlignment="1">
      <alignment vertical="center"/>
    </xf>
    <xf numFmtId="0" fontId="26" fillId="3" borderId="37" xfId="2" applyFont="1" applyFill="1" applyBorder="1" applyAlignment="1">
      <alignment horizontal="center" vertical="center" wrapText="1"/>
    </xf>
    <xf numFmtId="0" fontId="11" fillId="3" borderId="38" xfId="2" applyFont="1" applyFill="1" applyBorder="1" applyAlignment="1">
      <alignment horizontal="center" vertical="center" wrapText="1"/>
    </xf>
    <xf numFmtId="0" fontId="11" fillId="3" borderId="41" xfId="2" applyFont="1" applyFill="1" applyBorder="1" applyAlignment="1">
      <alignment horizontal="center" vertical="center" wrapText="1"/>
    </xf>
    <xf numFmtId="0" fontId="25" fillId="3" borderId="0" xfId="3" applyFont="1" applyFill="1" applyAlignment="1">
      <alignment vertical="top"/>
    </xf>
    <xf numFmtId="0" fontId="27" fillId="3" borderId="43" xfId="2" applyFont="1" applyFill="1" applyBorder="1" applyAlignment="1">
      <alignment horizontal="center" vertical="center" wrapText="1"/>
    </xf>
    <xf numFmtId="17" fontId="12" fillId="3" borderId="29" xfId="2" applyNumberFormat="1" applyFont="1" applyFill="1" applyBorder="1" applyAlignment="1">
      <alignment horizontal="center" vertical="center" wrapText="1"/>
    </xf>
    <xf numFmtId="0" fontId="11" fillId="3" borderId="30" xfId="2" applyFont="1" applyFill="1" applyBorder="1" applyAlignment="1">
      <alignment horizontal="center" vertical="center" wrapText="1"/>
    </xf>
    <xf numFmtId="0" fontId="28" fillId="3" borderId="45" xfId="2" applyFont="1" applyFill="1" applyBorder="1" applyAlignment="1">
      <alignment horizontal="center" vertical="center" wrapText="1"/>
    </xf>
    <xf numFmtId="0" fontId="11" fillId="3" borderId="46" xfId="2" applyFont="1" applyFill="1" applyBorder="1" applyAlignment="1">
      <alignment horizontal="center" vertical="center" wrapText="1"/>
    </xf>
    <xf numFmtId="0" fontId="12" fillId="3" borderId="46" xfId="2" applyFont="1" applyFill="1" applyBorder="1" applyAlignment="1">
      <alignment horizontal="center" vertical="center" wrapText="1"/>
    </xf>
    <xf numFmtId="0" fontId="11" fillId="3" borderId="47" xfId="2" applyFont="1" applyFill="1" applyBorder="1" applyAlignment="1">
      <alignment horizontal="center" vertical="center" wrapText="1"/>
    </xf>
    <xf numFmtId="9" fontId="24" fillId="3" borderId="48" xfId="5" applyFont="1" applyFill="1" applyBorder="1" applyAlignment="1">
      <alignment horizontal="center" vertical="center" wrapText="1"/>
    </xf>
    <xf numFmtId="0" fontId="16" fillId="3" borderId="0" xfId="3" applyFont="1" applyFill="1" applyAlignment="1">
      <alignment horizontal="center" vertical="center" wrapText="1"/>
    </xf>
    <xf numFmtId="0" fontId="12" fillId="3" borderId="0" xfId="3" applyFont="1" applyFill="1" applyAlignment="1">
      <alignment horizontal="justify" vertical="center" wrapText="1"/>
    </xf>
    <xf numFmtId="0" fontId="2" fillId="3" borderId="0" xfId="2" applyFont="1" applyFill="1" applyAlignment="1">
      <alignment horizontal="right"/>
    </xf>
    <xf numFmtId="0" fontId="15" fillId="3" borderId="0" xfId="3" applyFont="1" applyFill="1" applyAlignment="1">
      <alignment horizontal="center" vertical="top"/>
    </xf>
    <xf numFmtId="0" fontId="11" fillId="3" borderId="0" xfId="3" applyFont="1" applyFill="1" applyAlignment="1">
      <alignment horizontal="center" vertical="center" wrapText="1"/>
    </xf>
    <xf numFmtId="3" fontId="4" fillId="3" borderId="0" xfId="3" applyNumberFormat="1" applyFont="1" applyFill="1" applyAlignment="1">
      <alignment horizontal="center" vertical="center"/>
    </xf>
    <xf numFmtId="0" fontId="15" fillId="3" borderId="0" xfId="3" applyFont="1" applyFill="1" applyAlignment="1">
      <alignment vertical="top"/>
    </xf>
    <xf numFmtId="0" fontId="11" fillId="3" borderId="0" xfId="3" applyFont="1" applyFill="1" applyAlignment="1">
      <alignment horizontal="right" vertical="center"/>
    </xf>
    <xf numFmtId="0" fontId="15" fillId="3" borderId="0" xfId="3" applyFont="1" applyFill="1" applyAlignment="1">
      <alignment horizontal="justify" vertical="top" wrapText="1"/>
    </xf>
    <xf numFmtId="3" fontId="3" fillId="0" borderId="6" xfId="0" applyNumberFormat="1" applyFont="1" applyBorder="1"/>
    <xf numFmtId="3" fontId="3" fillId="0" borderId="8" xfId="0" applyNumberFormat="1" applyFont="1" applyBorder="1"/>
    <xf numFmtId="3" fontId="3" fillId="0" borderId="3" xfId="0" applyNumberFormat="1" applyFont="1" applyBorder="1"/>
    <xf numFmtId="9" fontId="24" fillId="2" borderId="42" xfId="5" applyFont="1" applyFill="1" applyBorder="1" applyAlignment="1">
      <alignment horizontal="center" vertical="center" wrapText="1"/>
    </xf>
    <xf numFmtId="9" fontId="24" fillId="2" borderId="44" xfId="5" applyFont="1" applyFill="1" applyBorder="1" applyAlignment="1">
      <alignment horizontal="center" vertical="center" wrapText="1"/>
    </xf>
    <xf numFmtId="9" fontId="24" fillId="2" borderId="36" xfId="5" applyFont="1" applyFill="1" applyBorder="1" applyAlignment="1">
      <alignment horizontal="center" vertical="center" wrapText="1"/>
    </xf>
    <xf numFmtId="9" fontId="12" fillId="2" borderId="28" xfId="5" applyFont="1" applyFill="1" applyBorder="1" applyAlignment="1">
      <alignment horizontal="center" vertical="center" wrapText="1"/>
    </xf>
    <xf numFmtId="9" fontId="12" fillId="2" borderId="33" xfId="5" applyFont="1" applyFill="1" applyBorder="1" applyAlignment="1">
      <alignment horizontal="center" vertical="center" wrapText="1"/>
    </xf>
    <xf numFmtId="9" fontId="24" fillId="2" borderId="48" xfId="5" applyFont="1" applyFill="1" applyBorder="1" applyAlignment="1">
      <alignment horizontal="center" vertical="center" wrapText="1"/>
    </xf>
    <xf numFmtId="43" fontId="1" fillId="0" borderId="5" xfId="1" applyFont="1" applyFill="1" applyBorder="1" applyAlignment="1">
      <alignment horizontal="center"/>
    </xf>
    <xf numFmtId="0" fontId="19" fillId="3" borderId="0" xfId="3" applyFont="1" applyFill="1" applyAlignment="1">
      <alignment vertical="center"/>
    </xf>
    <xf numFmtId="0" fontId="1" fillId="0" borderId="0" xfId="0" applyFont="1"/>
    <xf numFmtId="0" fontId="32" fillId="5" borderId="12" xfId="3" applyFont="1" applyFill="1" applyBorder="1" applyAlignment="1">
      <alignment horizontal="right" vertical="center"/>
    </xf>
    <xf numFmtId="0" fontId="19" fillId="0" borderId="14" xfId="3" applyFont="1" applyBorder="1" applyAlignment="1">
      <alignment vertical="center"/>
    </xf>
    <xf numFmtId="0" fontId="19" fillId="5" borderId="14" xfId="3" applyFont="1" applyFill="1" applyBorder="1" applyAlignment="1">
      <alignment horizontal="right" vertical="center"/>
    </xf>
    <xf numFmtId="0" fontId="19" fillId="0" borderId="13" xfId="3" applyFont="1" applyBorder="1" applyAlignment="1">
      <alignment vertical="center"/>
    </xf>
    <xf numFmtId="0" fontId="32" fillId="3" borderId="0" xfId="3" applyFont="1" applyFill="1" applyAlignment="1">
      <alignment vertical="center"/>
    </xf>
    <xf numFmtId="3" fontId="16" fillId="0" borderId="0" xfId="3" applyNumberFormat="1" applyFont="1" applyAlignment="1">
      <alignment horizontal="left" vertical="top"/>
    </xf>
    <xf numFmtId="0" fontId="33" fillId="0" borderId="0" xfId="3" applyFont="1" applyAlignment="1">
      <alignment horizontal="center" vertical="center" wrapText="1"/>
    </xf>
    <xf numFmtId="0" fontId="34" fillId="0" borderId="0" xfId="3" applyFont="1" applyAlignment="1">
      <alignment vertical="center"/>
    </xf>
    <xf numFmtId="3" fontId="35" fillId="0" borderId="0" xfId="3" applyNumberFormat="1" applyFont="1" applyAlignment="1">
      <alignment horizontal="left" vertical="top"/>
    </xf>
    <xf numFmtId="0" fontId="36" fillId="0" borderId="0" xfId="0" applyFont="1" applyAlignment="1">
      <alignment horizontal="left"/>
    </xf>
    <xf numFmtId="0" fontId="30" fillId="0" borderId="0" xfId="0" applyFont="1"/>
    <xf numFmtId="3" fontId="15" fillId="0" borderId="0" xfId="3" applyNumberFormat="1" applyFont="1" applyAlignment="1">
      <alignment horizontal="left" vertical="top"/>
    </xf>
    <xf numFmtId="3" fontId="8" fillId="6" borderId="19" xfId="0" applyNumberFormat="1" applyFont="1" applyFill="1" applyBorder="1" applyAlignment="1">
      <alignment horizontal="center"/>
    </xf>
    <xf numFmtId="0" fontId="0" fillId="0" borderId="0" xfId="0" applyAlignment="1">
      <alignment horizontal="center"/>
    </xf>
    <xf numFmtId="3" fontId="0" fillId="0" borderId="4" xfId="0" applyNumberFormat="1" applyBorder="1" applyAlignment="1">
      <alignment horizontal="left"/>
    </xf>
    <xf numFmtId="3" fontId="0" fillId="0" borderId="7" xfId="0" applyNumberFormat="1" applyBorder="1" applyAlignment="1">
      <alignment horizontal="left"/>
    </xf>
    <xf numFmtId="3" fontId="0" fillId="0" borderId="4" xfId="0" applyNumberFormat="1" applyBorder="1"/>
    <xf numFmtId="3" fontId="0" fillId="0" borderId="7" xfId="0" applyNumberFormat="1" applyBorder="1"/>
    <xf numFmtId="3" fontId="0" fillId="0" borderId="2" xfId="0" applyNumberFormat="1" applyBorder="1"/>
    <xf numFmtId="3" fontId="0" fillId="0" borderId="62" xfId="0" applyNumberFormat="1" applyBorder="1" applyAlignment="1">
      <alignment horizontal="left"/>
    </xf>
    <xf numFmtId="0" fontId="0" fillId="0" borderId="62" xfId="0" applyBorder="1"/>
    <xf numFmtId="0" fontId="0" fillId="0" borderId="62" xfId="0" applyBorder="1" applyAlignment="1">
      <alignment horizontal="center"/>
    </xf>
    <xf numFmtId="0" fontId="0" fillId="0" borderId="63" xfId="0" applyBorder="1" applyAlignment="1">
      <alignment horizontal="center"/>
    </xf>
    <xf numFmtId="0" fontId="0" fillId="0" borderId="64" xfId="0" applyBorder="1"/>
    <xf numFmtId="43" fontId="0" fillId="0" borderId="64" xfId="1" applyFont="1" applyFill="1" applyBorder="1"/>
    <xf numFmtId="0" fontId="6" fillId="7" borderId="0" xfId="2" applyFont="1" applyFill="1"/>
    <xf numFmtId="0" fontId="28" fillId="7" borderId="0" xfId="2" applyFont="1" applyFill="1"/>
    <xf numFmtId="0" fontId="11" fillId="7" borderId="0" xfId="2" applyFont="1" applyFill="1"/>
    <xf numFmtId="0" fontId="0" fillId="0" borderId="10" xfId="0" applyBorder="1" applyAlignment="1">
      <alignment horizontal="center" vertical="center"/>
    </xf>
    <xf numFmtId="0" fontId="0" fillId="0" borderId="0" xfId="0" applyAlignment="1">
      <alignment vertical="center"/>
    </xf>
    <xf numFmtId="3" fontId="0" fillId="0" borderId="10" xfId="0" applyNumberFormat="1" applyBorder="1" applyAlignment="1">
      <alignment horizontal="left" vertical="center"/>
    </xf>
    <xf numFmtId="0" fontId="2" fillId="0" borderId="13" xfId="0" applyFont="1" applyBorder="1" applyAlignment="1">
      <alignment horizontal="center" vertical="top"/>
    </xf>
    <xf numFmtId="0" fontId="2" fillId="0" borderId="12" xfId="0" applyFont="1" applyBorder="1" applyAlignment="1">
      <alignment horizontal="center"/>
    </xf>
    <xf numFmtId="3" fontId="0" fillId="0" borderId="9" xfId="0" applyNumberFormat="1" applyBorder="1" applyAlignment="1">
      <alignment horizontal="left" vertical="center"/>
    </xf>
    <xf numFmtId="3" fontId="0" fillId="0" borderId="11" xfId="0" applyNumberFormat="1" applyBorder="1" applyAlignment="1">
      <alignment horizontal="left" vertical="center"/>
    </xf>
    <xf numFmtId="0" fontId="0" fillId="0" borderId="9" xfId="0" applyBorder="1" applyAlignment="1">
      <alignment horizontal="center" vertical="center"/>
    </xf>
    <xf numFmtId="0" fontId="0" fillId="0" borderId="11" xfId="0" applyBorder="1" applyAlignment="1">
      <alignment horizontal="center" vertical="center"/>
    </xf>
    <xf numFmtId="3" fontId="0" fillId="0" borderId="2" xfId="0" applyNumberFormat="1" applyBorder="1" applyAlignment="1">
      <alignment horizontal="left"/>
    </xf>
    <xf numFmtId="43" fontId="1" fillId="0" borderId="0" xfId="1" applyFont="1" applyFill="1" applyBorder="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165" fontId="0" fillId="0" borderId="0" xfId="6" applyNumberFormat="1" applyFont="1" applyBorder="1"/>
    <xf numFmtId="0" fontId="0" fillId="0" borderId="0" xfId="0" applyAlignment="1">
      <alignment horizontal="center" vertical="center" wrapText="1"/>
    </xf>
    <xf numFmtId="0" fontId="3"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168" fontId="0" fillId="0" borderId="1" xfId="0" applyNumberFormat="1" applyBorder="1" applyAlignment="1">
      <alignment horizontal="center" vertical="center" wrapText="1"/>
    </xf>
    <xf numFmtId="1" fontId="0" fillId="0" borderId="1" xfId="0" applyNumberFormat="1" applyBorder="1" applyAlignment="1">
      <alignment horizontal="center" vertical="center" wrapText="1"/>
    </xf>
    <xf numFmtId="43" fontId="0" fillId="0" borderId="9" xfId="1" applyFont="1" applyFill="1" applyBorder="1" applyAlignment="1">
      <alignment horizontal="center" vertical="center"/>
    </xf>
    <xf numFmtId="43" fontId="0" fillId="0" borderId="10" xfId="1" applyFont="1" applyFill="1" applyBorder="1" applyAlignment="1">
      <alignment horizontal="center" vertical="center"/>
    </xf>
    <xf numFmtId="1" fontId="0" fillId="0" borderId="10" xfId="1" applyNumberFormat="1" applyFont="1" applyFill="1" applyBorder="1" applyAlignment="1">
      <alignment horizontal="center" vertical="center"/>
    </xf>
    <xf numFmtId="3" fontId="0" fillId="0" borderId="9" xfId="0" applyNumberFormat="1" applyBorder="1" applyAlignment="1">
      <alignment horizontal="center" vertical="center"/>
    </xf>
    <xf numFmtId="3" fontId="0" fillId="0" borderId="10" xfId="0" applyNumberFormat="1" applyBorder="1" applyAlignment="1">
      <alignment horizontal="center" vertical="center"/>
    </xf>
    <xf numFmtId="3" fontId="0" fillId="0" borderId="11" xfId="0" applyNumberFormat="1" applyBorder="1" applyAlignment="1">
      <alignment horizontal="center" vertical="center"/>
    </xf>
    <xf numFmtId="3" fontId="0" fillId="0" borderId="0" xfId="0" applyNumberFormat="1" applyBorder="1" applyAlignment="1">
      <alignment horizontal="left" vertical="center"/>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vertical="center"/>
    </xf>
    <xf numFmtId="0" fontId="0" fillId="0" borderId="0" xfId="0" applyFill="1" applyBorder="1" applyAlignment="1">
      <alignment horizontal="center" vertical="center" wrapText="1"/>
    </xf>
    <xf numFmtId="43" fontId="0" fillId="0" borderId="0" xfId="1" applyFont="1" applyFill="1" applyBorder="1" applyAlignment="1">
      <alignment vertical="center"/>
    </xf>
    <xf numFmtId="3" fontId="0" fillId="0" borderId="1" xfId="0" applyNumberFormat="1" applyBorder="1" applyAlignment="1">
      <alignment horizontal="left" vertical="center"/>
    </xf>
    <xf numFmtId="0" fontId="0" fillId="0" borderId="1" xfId="0" applyBorder="1" applyAlignment="1">
      <alignment horizontal="center" vertical="center"/>
    </xf>
    <xf numFmtId="43" fontId="0" fillId="0" borderId="1" xfId="1" applyFont="1" applyFill="1" applyBorder="1" applyAlignment="1">
      <alignment horizontal="center" vertical="center"/>
    </xf>
    <xf numFmtId="3" fontId="2" fillId="0" borderId="0" xfId="0" applyNumberFormat="1" applyFont="1" applyBorder="1" applyAlignment="1">
      <alignment horizontal="left" vertical="center"/>
    </xf>
    <xf numFmtId="3" fontId="0" fillId="0" borderId="0" xfId="0" applyNumberFormat="1" applyBorder="1"/>
    <xf numFmtId="3" fontId="3" fillId="0" borderId="0" xfId="0" applyNumberFormat="1" applyFont="1" applyBorder="1"/>
    <xf numFmtId="0" fontId="0" fillId="0" borderId="0" xfId="0" applyBorder="1" applyAlignment="1">
      <alignment horizontal="center"/>
    </xf>
    <xf numFmtId="3" fontId="2" fillId="0" borderId="0" xfId="0" applyNumberFormat="1" applyFont="1" applyFill="1" applyBorder="1" applyAlignment="1">
      <alignment horizontal="center"/>
    </xf>
    <xf numFmtId="0" fontId="0" fillId="0" borderId="0" xfId="0" applyFill="1" applyBorder="1" applyAlignment="1">
      <alignment horizontal="center"/>
    </xf>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Border="1" applyAlignment="1">
      <alignment horizontal="left"/>
    </xf>
    <xf numFmtId="3" fontId="0" fillId="0" borderId="1" xfId="0" applyNumberFormat="1" applyFill="1" applyBorder="1" applyAlignment="1">
      <alignment horizontal="center"/>
    </xf>
    <xf numFmtId="0" fontId="0" fillId="0" borderId="1" xfId="0" applyBorder="1" applyAlignment="1">
      <alignment horizontal="center"/>
    </xf>
    <xf numFmtId="3" fontId="0" fillId="0" borderId="1" xfId="0" applyNumberFormat="1" applyBorder="1" applyAlignment="1">
      <alignment horizontal="center"/>
    </xf>
    <xf numFmtId="3" fontId="2" fillId="0" borderId="0" xfId="0" applyNumberFormat="1" applyFont="1" applyFill="1" applyBorder="1" applyAlignment="1">
      <alignment horizontal="left"/>
    </xf>
    <xf numFmtId="0" fontId="2" fillId="0" borderId="12"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3" xfId="0" applyFont="1" applyBorder="1" applyAlignment="1">
      <alignment horizontal="center" vertical="center" wrapText="1"/>
    </xf>
    <xf numFmtId="0" fontId="5" fillId="3" borderId="0" xfId="2" applyFill="1" applyAlignment="1">
      <alignment horizontal="left" vertical="center" wrapText="1"/>
    </xf>
    <xf numFmtId="0" fontId="15" fillId="3" borderId="0" xfId="3" applyFont="1" applyFill="1" applyAlignment="1">
      <alignment horizontal="left" vertical="top" wrapText="1"/>
    </xf>
    <xf numFmtId="0" fontId="15" fillId="3" borderId="0" xfId="3" applyFont="1" applyFill="1" applyAlignment="1">
      <alignment horizontal="left" vertical="top" indent="5"/>
    </xf>
    <xf numFmtId="0" fontId="11" fillId="4" borderId="20" xfId="2" applyFont="1" applyFill="1" applyBorder="1" applyAlignment="1">
      <alignment horizontal="center" vertical="center" wrapText="1"/>
    </xf>
    <xf numFmtId="0" fontId="11" fillId="4" borderId="22" xfId="2" applyFont="1" applyFill="1" applyBorder="1" applyAlignment="1">
      <alignment horizontal="center" vertical="center" wrapText="1"/>
    </xf>
    <xf numFmtId="0" fontId="0" fillId="0" borderId="64" xfId="0" applyBorder="1" applyAlignment="1">
      <alignment horizontal="center"/>
    </xf>
    <xf numFmtId="0" fontId="0" fillId="0" borderId="0" xfId="0" applyAlignment="1">
      <alignment wrapText="1"/>
    </xf>
    <xf numFmtId="0" fontId="0" fillId="0" borderId="62" xfId="0" applyBorder="1" applyAlignment="1">
      <alignment horizontal="left"/>
    </xf>
    <xf numFmtId="17" fontId="12" fillId="3" borderId="38" xfId="2" applyNumberFormat="1" applyFont="1" applyFill="1" applyBorder="1" applyAlignment="1">
      <alignment horizontal="center" vertical="center" wrapText="1"/>
    </xf>
    <xf numFmtId="2" fontId="12" fillId="3" borderId="38" xfId="2" applyNumberFormat="1" applyFont="1" applyFill="1" applyBorder="1" applyAlignment="1">
      <alignment horizontal="center" vertical="center" wrapText="1"/>
    </xf>
    <xf numFmtId="17" fontId="12" fillId="3" borderId="23" xfId="2" applyNumberFormat="1" applyFont="1" applyFill="1" applyBorder="1" applyAlignment="1">
      <alignment horizontal="center" vertical="center" wrapText="1"/>
    </xf>
    <xf numFmtId="2" fontId="12" fillId="3" borderId="23" xfId="2" applyNumberFormat="1" applyFont="1" applyFill="1" applyBorder="1" applyAlignment="1">
      <alignment horizontal="center" vertical="center" wrapText="1"/>
    </xf>
    <xf numFmtId="0" fontId="27" fillId="3" borderId="66" xfId="2" applyFont="1" applyFill="1" applyBorder="1" applyAlignment="1">
      <alignment horizontal="center" vertical="center" wrapText="1"/>
    </xf>
    <xf numFmtId="0" fontId="11" fillId="3" borderId="67" xfId="2" applyFont="1" applyFill="1" applyBorder="1" applyAlignment="1">
      <alignment horizontal="center" vertical="center" wrapText="1"/>
    </xf>
    <xf numFmtId="17" fontId="12" fillId="3" borderId="67" xfId="2" applyNumberFormat="1" applyFont="1" applyFill="1" applyBorder="1" applyAlignment="1">
      <alignment horizontal="center" vertical="center" wrapText="1"/>
    </xf>
    <xf numFmtId="2" fontId="12" fillId="3" borderId="67" xfId="2" applyNumberFormat="1" applyFont="1" applyFill="1" applyBorder="1" applyAlignment="1">
      <alignment horizontal="center" vertical="center" wrapText="1"/>
    </xf>
    <xf numFmtId="0" fontId="11" fillId="3" borderId="70" xfId="2" applyFont="1" applyFill="1" applyBorder="1" applyAlignment="1">
      <alignment horizontal="center" vertical="center" wrapText="1"/>
    </xf>
    <xf numFmtId="9" fontId="24" fillId="2" borderId="71" xfId="5" applyFont="1" applyFill="1" applyBorder="1" applyAlignment="1">
      <alignment horizontal="center" vertical="center" wrapText="1"/>
    </xf>
    <xf numFmtId="0" fontId="28" fillId="3" borderId="20" xfId="2" applyFont="1" applyFill="1" applyBorder="1" applyAlignment="1">
      <alignment horizontal="center" vertical="center" wrapText="1"/>
    </xf>
    <xf numFmtId="0" fontId="11" fillId="3" borderId="19"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1" fillId="3" borderId="72" xfId="2" applyFont="1" applyFill="1" applyBorder="1" applyAlignment="1">
      <alignment horizontal="center" vertical="center" wrapText="1"/>
    </xf>
    <xf numFmtId="9" fontId="24" fillId="2" borderId="73" xfId="5" applyFont="1" applyFill="1" applyBorder="1" applyAlignment="1">
      <alignment horizontal="center" vertical="center" wrapText="1"/>
    </xf>
    <xf numFmtId="0" fontId="31" fillId="8" borderId="59" xfId="3" applyFont="1" applyFill="1" applyBorder="1" applyAlignment="1">
      <alignment horizontal="center" vertical="center" wrapText="1"/>
    </xf>
    <xf numFmtId="0" fontId="31" fillId="8" borderId="60" xfId="3" applyFont="1" applyFill="1" applyBorder="1" applyAlignment="1">
      <alignment horizontal="center" vertical="center" wrapText="1"/>
    </xf>
    <xf numFmtId="0" fontId="31" fillId="8" borderId="61" xfId="3" applyFont="1" applyFill="1" applyBorder="1" applyAlignment="1">
      <alignment horizontal="center" vertical="center" wrapText="1"/>
    </xf>
    <xf numFmtId="0" fontId="2" fillId="0" borderId="0" xfId="0" applyFont="1" applyAlignment="1">
      <alignment horizontal="center"/>
    </xf>
    <xf numFmtId="0" fontId="2" fillId="0" borderId="0" xfId="0" applyFont="1" applyAlignment="1">
      <alignment horizontal="center" vertical="center"/>
    </xf>
    <xf numFmtId="0" fontId="2" fillId="0" borderId="12" xfId="0" applyFont="1" applyBorder="1" applyAlignment="1">
      <alignment horizontal="center" vertical="top"/>
    </xf>
    <xf numFmtId="0" fontId="2" fillId="0" borderId="13" xfId="0" applyFont="1" applyBorder="1" applyAlignment="1">
      <alignment horizontal="center" vertical="top"/>
    </xf>
    <xf numFmtId="0" fontId="2" fillId="0" borderId="4" xfId="0" applyFont="1" applyBorder="1" applyAlignment="1">
      <alignment horizontal="center"/>
    </xf>
    <xf numFmtId="0" fontId="2" fillId="0" borderId="6" xfId="0" applyFont="1" applyBorder="1" applyAlignment="1">
      <alignment horizontal="center"/>
    </xf>
    <xf numFmtId="0" fontId="19" fillId="0" borderId="14" xfId="3" applyFont="1" applyBorder="1" applyAlignment="1">
      <alignment horizontal="center" vertical="center"/>
    </xf>
    <xf numFmtId="0" fontId="19" fillId="0" borderId="13" xfId="3" applyFont="1" applyBorder="1" applyAlignment="1">
      <alignment horizontal="center" vertical="center"/>
    </xf>
    <xf numFmtId="0" fontId="28" fillId="6" borderId="12" xfId="2" applyFont="1" applyFill="1" applyBorder="1" applyAlignment="1">
      <alignment horizontal="center"/>
    </xf>
    <xf numFmtId="0" fontId="28" fillId="6" borderId="14" xfId="2" applyFont="1" applyFill="1" applyBorder="1" applyAlignment="1">
      <alignment horizontal="center"/>
    </xf>
    <xf numFmtId="0" fontId="28" fillId="6" borderId="13" xfId="2" applyFont="1" applyFill="1" applyBorder="1" applyAlignment="1">
      <alignment horizontal="center"/>
    </xf>
    <xf numFmtId="0" fontId="16" fillId="3" borderId="54" xfId="3" applyFont="1" applyFill="1" applyBorder="1" applyAlignment="1">
      <alignment horizontal="left" vertical="top" indent="5"/>
    </xf>
    <xf numFmtId="0" fontId="16" fillId="3" borderId="55" xfId="3" applyFont="1" applyFill="1" applyBorder="1" applyAlignment="1">
      <alignment horizontal="left" vertical="top" indent="5"/>
    </xf>
    <xf numFmtId="0" fontId="16" fillId="3" borderId="56" xfId="3" applyFont="1" applyFill="1" applyBorder="1" applyAlignment="1">
      <alignment horizontal="left" vertical="top" indent="5"/>
    </xf>
    <xf numFmtId="0" fontId="5" fillId="3" borderId="0" xfId="2" applyFill="1" applyAlignment="1">
      <alignment horizontal="left" vertical="center" wrapText="1"/>
    </xf>
    <xf numFmtId="0" fontId="15" fillId="3" borderId="0" xfId="3" applyFont="1" applyFill="1" applyAlignment="1">
      <alignment horizontal="left" vertical="top" wrapText="1"/>
    </xf>
    <xf numFmtId="0" fontId="15" fillId="3" borderId="0" xfId="3" applyFont="1" applyFill="1" applyAlignment="1">
      <alignment horizontal="left" vertical="top" indent="5"/>
    </xf>
    <xf numFmtId="0" fontId="2" fillId="3" borderId="49" xfId="2" applyFont="1" applyFill="1" applyBorder="1" applyAlignment="1">
      <alignment horizontal="left" vertical="center" wrapText="1"/>
    </xf>
    <xf numFmtId="0" fontId="2" fillId="3" borderId="50" xfId="2" applyFont="1" applyFill="1" applyBorder="1" applyAlignment="1">
      <alignment horizontal="left" vertical="center" wrapText="1"/>
    </xf>
    <xf numFmtId="0" fontId="2" fillId="3" borderId="51" xfId="2" applyFont="1" applyFill="1" applyBorder="1" applyAlignment="1">
      <alignment horizontal="left" vertical="center" wrapText="1"/>
    </xf>
    <xf numFmtId="0" fontId="2" fillId="3" borderId="52" xfId="2" applyFont="1" applyFill="1" applyBorder="1" applyAlignment="1">
      <alignment horizontal="left" vertical="center" wrapText="1"/>
    </xf>
    <xf numFmtId="0" fontId="2" fillId="3" borderId="0" xfId="2" applyFont="1" applyFill="1" applyAlignment="1">
      <alignment horizontal="left" vertical="center" wrapText="1"/>
    </xf>
    <xf numFmtId="0" fontId="2" fillId="3" borderId="53" xfId="2" applyFont="1" applyFill="1" applyBorder="1" applyAlignment="1">
      <alignment horizontal="left" vertical="center" wrapText="1"/>
    </xf>
    <xf numFmtId="0" fontId="11" fillId="4" borderId="20" xfId="2" applyFont="1" applyFill="1" applyBorder="1" applyAlignment="1">
      <alignment horizontal="center" vertical="center" wrapText="1"/>
    </xf>
    <xf numFmtId="0" fontId="11" fillId="4" borderId="21" xfId="2" applyFont="1" applyFill="1" applyBorder="1" applyAlignment="1">
      <alignment horizontal="center" vertical="center" wrapText="1"/>
    </xf>
    <xf numFmtId="0" fontId="11" fillId="4" borderId="22" xfId="2" applyFont="1" applyFill="1" applyBorder="1" applyAlignment="1">
      <alignment horizontal="center" vertical="center" wrapText="1"/>
    </xf>
    <xf numFmtId="0" fontId="11" fillId="3" borderId="35" xfId="2" applyFont="1" applyFill="1" applyBorder="1" applyAlignment="1">
      <alignment horizontal="left" vertical="center" wrapText="1"/>
    </xf>
    <xf numFmtId="0" fontId="11" fillId="3" borderId="26" xfId="2" applyFont="1" applyFill="1" applyBorder="1" applyAlignment="1">
      <alignment horizontal="left" vertical="center" wrapText="1"/>
    </xf>
    <xf numFmtId="0" fontId="11" fillId="3" borderId="27" xfId="2" applyFont="1" applyFill="1" applyBorder="1" applyAlignment="1">
      <alignment horizontal="left" vertical="center" wrapText="1"/>
    </xf>
    <xf numFmtId="0" fontId="11" fillId="3" borderId="37" xfId="2" applyFont="1" applyFill="1" applyBorder="1" applyAlignment="1">
      <alignment horizontal="left" vertical="center" wrapText="1"/>
    </xf>
    <xf numFmtId="0" fontId="11" fillId="3" borderId="39" xfId="2" applyFont="1" applyFill="1" applyBorder="1" applyAlignment="1">
      <alignment horizontal="left" vertical="center" wrapText="1"/>
    </xf>
    <xf numFmtId="0" fontId="11" fillId="3" borderId="40" xfId="2" applyFont="1" applyFill="1" applyBorder="1" applyAlignment="1">
      <alignment horizontal="left" vertical="center" wrapText="1"/>
    </xf>
    <xf numFmtId="0" fontId="11" fillId="3" borderId="66" xfId="2" applyFont="1" applyFill="1" applyBorder="1" applyAlignment="1">
      <alignment horizontal="left" vertical="center" wrapText="1"/>
    </xf>
    <xf numFmtId="0" fontId="11" fillId="3" borderId="68" xfId="2" applyFont="1" applyFill="1" applyBorder="1" applyAlignment="1">
      <alignment horizontal="left" vertical="center" wrapText="1"/>
    </xf>
    <xf numFmtId="0" fontId="11" fillId="3" borderId="69" xfId="2" applyFont="1" applyFill="1" applyBorder="1" applyAlignment="1">
      <alignment horizontal="left" vertical="center" wrapText="1"/>
    </xf>
    <xf numFmtId="0" fontId="11" fillId="3" borderId="20" xfId="2" applyFont="1" applyFill="1" applyBorder="1" applyAlignment="1">
      <alignment horizontal="left" vertical="center" wrapText="1"/>
    </xf>
    <xf numFmtId="0" fontId="11" fillId="3" borderId="21" xfId="2" applyFont="1" applyFill="1" applyBorder="1" applyAlignment="1">
      <alignment horizontal="left" vertical="center" wrapText="1"/>
    </xf>
    <xf numFmtId="0" fontId="11" fillId="3" borderId="22" xfId="2" applyFont="1" applyFill="1" applyBorder="1" applyAlignment="1">
      <alignment horizontal="left" vertical="center" wrapText="1"/>
    </xf>
    <xf numFmtId="0" fontId="29" fillId="6" borderId="12" xfId="2" applyFont="1" applyFill="1" applyBorder="1" applyAlignment="1">
      <alignment horizontal="center"/>
    </xf>
    <xf numFmtId="0" fontId="29" fillId="6" borderId="14" xfId="2" applyFont="1" applyFill="1" applyBorder="1" applyAlignment="1">
      <alignment horizontal="center"/>
    </xf>
    <xf numFmtId="0" fontId="29" fillId="6" borderId="13" xfId="2" applyFont="1" applyFill="1" applyBorder="1" applyAlignment="1">
      <alignment horizontal="center"/>
    </xf>
    <xf numFmtId="0" fontId="8" fillId="3" borderId="15" xfId="2" applyFont="1" applyFill="1" applyBorder="1" applyAlignment="1">
      <alignment horizontal="left"/>
    </xf>
    <xf numFmtId="0" fontId="8" fillId="3" borderId="16" xfId="2" applyFont="1" applyFill="1" applyBorder="1" applyAlignment="1">
      <alignment horizontal="left"/>
    </xf>
    <xf numFmtId="0" fontId="8" fillId="3" borderId="17" xfId="2" applyFont="1" applyFill="1" applyBorder="1" applyAlignment="1">
      <alignment horizontal="left"/>
    </xf>
    <xf numFmtId="0" fontId="11" fillId="3" borderId="0" xfId="3" applyFont="1" applyFill="1" applyAlignment="1">
      <alignment horizontal="left" vertical="center"/>
    </xf>
    <xf numFmtId="0" fontId="12" fillId="3" borderId="25" xfId="2" applyFont="1" applyFill="1" applyBorder="1" applyAlignment="1">
      <alignment horizontal="center" vertical="center" wrapText="1"/>
    </xf>
    <xf numFmtId="0" fontId="12" fillId="3" borderId="26" xfId="2" applyFont="1" applyFill="1" applyBorder="1" applyAlignment="1">
      <alignment horizontal="center" vertical="center" wrapText="1"/>
    </xf>
    <xf numFmtId="0" fontId="12" fillId="3" borderId="27" xfId="2" applyFont="1" applyFill="1" applyBorder="1" applyAlignment="1">
      <alignment horizontal="center" vertical="center" wrapText="1"/>
    </xf>
    <xf numFmtId="0" fontId="12" fillId="3" borderId="31" xfId="2" applyFont="1" applyFill="1" applyBorder="1" applyAlignment="1">
      <alignment horizontal="center" vertical="center" wrapText="1"/>
    </xf>
    <xf numFmtId="0" fontId="12" fillId="3" borderId="32" xfId="2" applyFont="1" applyFill="1" applyBorder="1" applyAlignment="1">
      <alignment horizontal="center" vertical="center" wrapText="1"/>
    </xf>
    <xf numFmtId="0" fontId="12" fillId="3" borderId="33" xfId="2" applyFont="1" applyFill="1" applyBorder="1" applyAlignment="1">
      <alignment horizontal="center" vertical="center" wrapText="1"/>
    </xf>
    <xf numFmtId="0" fontId="11" fillId="3" borderId="43" xfId="2" applyFont="1" applyFill="1" applyBorder="1" applyAlignment="1">
      <alignment horizontal="left" vertical="center" wrapText="1"/>
    </xf>
    <xf numFmtId="0" fontId="11" fillId="3" borderId="32" xfId="2" applyFont="1" applyFill="1" applyBorder="1" applyAlignment="1">
      <alignment horizontal="left" vertical="center" wrapText="1"/>
    </xf>
    <xf numFmtId="0" fontId="11" fillId="3" borderId="33" xfId="2" applyFont="1" applyFill="1" applyBorder="1" applyAlignment="1">
      <alignment horizontal="left" vertical="center" wrapText="1"/>
    </xf>
    <xf numFmtId="0" fontId="12" fillId="3" borderId="25" xfId="2" applyFont="1" applyFill="1" applyBorder="1" applyAlignment="1">
      <alignment horizontal="left" vertical="center" wrapText="1"/>
    </xf>
    <xf numFmtId="0" fontId="12" fillId="3" borderId="26" xfId="2" applyFont="1" applyFill="1" applyBorder="1" applyAlignment="1">
      <alignment horizontal="left" vertical="center" wrapText="1"/>
    </xf>
    <xf numFmtId="0" fontId="12" fillId="3" borderId="27" xfId="2" applyFont="1" applyFill="1" applyBorder="1" applyAlignment="1">
      <alignment horizontal="left" vertical="center" wrapText="1"/>
    </xf>
    <xf numFmtId="0" fontId="12" fillId="3" borderId="31" xfId="2" applyFont="1" applyFill="1" applyBorder="1" applyAlignment="1">
      <alignment horizontal="left" vertical="center" wrapText="1"/>
    </xf>
    <xf numFmtId="0" fontId="12" fillId="3" borderId="32" xfId="2" applyFont="1" applyFill="1" applyBorder="1" applyAlignment="1">
      <alignment horizontal="left" vertical="center" wrapText="1"/>
    </xf>
    <xf numFmtId="0" fontId="12" fillId="3" borderId="33" xfId="2" applyFont="1" applyFill="1" applyBorder="1" applyAlignment="1">
      <alignment horizontal="left" vertical="center" wrapText="1"/>
    </xf>
    <xf numFmtId="0" fontId="11" fillId="3" borderId="45" xfId="2" applyFont="1" applyFill="1" applyBorder="1" applyAlignment="1">
      <alignment horizontal="left" vertical="center" wrapText="1"/>
    </xf>
    <xf numFmtId="0" fontId="11" fillId="3" borderId="57" xfId="2" applyFont="1" applyFill="1" applyBorder="1" applyAlignment="1">
      <alignment horizontal="left" vertical="center" wrapText="1"/>
    </xf>
    <xf numFmtId="0" fontId="11" fillId="3" borderId="58" xfId="2" applyFont="1" applyFill="1" applyBorder="1" applyAlignment="1">
      <alignment horizontal="left" vertical="center" wrapText="1"/>
    </xf>
    <xf numFmtId="0" fontId="2" fillId="0" borderId="12"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3" xfId="0" applyFont="1" applyBorder="1" applyAlignment="1">
      <alignment horizontal="center" vertical="center" wrapText="1"/>
    </xf>
    <xf numFmtId="0" fontId="0" fillId="0" borderId="0" xfId="0" applyAlignment="1">
      <alignment horizontal="center" vertical="center" wrapText="1"/>
    </xf>
    <xf numFmtId="3" fontId="41" fillId="0" borderId="4" xfId="1" applyNumberFormat="1" applyFont="1" applyFill="1" applyBorder="1" applyAlignment="1">
      <alignment horizontal="center" vertical="center"/>
    </xf>
    <xf numFmtId="2" fontId="12" fillId="3" borderId="29" xfId="2" applyNumberFormat="1" applyFont="1" applyFill="1" applyBorder="1" applyAlignment="1">
      <alignment horizontal="center" vertical="center" wrapText="1"/>
    </xf>
    <xf numFmtId="0" fontId="0" fillId="0" borderId="9" xfId="0" applyFill="1" applyBorder="1" applyAlignment="1">
      <alignment horizontal="center" vertical="center"/>
    </xf>
    <xf numFmtId="0" fontId="0" fillId="0" borderId="4" xfId="0" applyFill="1" applyBorder="1" applyAlignment="1">
      <alignment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0" borderId="7" xfId="0" applyFill="1" applyBorder="1" applyAlignment="1">
      <alignment vertical="center"/>
    </xf>
    <xf numFmtId="0" fontId="0" fillId="0" borderId="8" xfId="0" applyFill="1" applyBorder="1" applyAlignment="1">
      <alignment horizontal="center" vertical="center"/>
    </xf>
    <xf numFmtId="0" fontId="0" fillId="0" borderId="11" xfId="0" applyFill="1" applyBorder="1" applyAlignment="1">
      <alignment horizontal="center" vertical="center"/>
    </xf>
    <xf numFmtId="0" fontId="0" fillId="0" borderId="2" xfId="0" applyFill="1" applyBorder="1" applyAlignment="1">
      <alignment vertical="center"/>
    </xf>
    <xf numFmtId="0" fontId="0" fillId="0" borderId="11" xfId="0" applyFill="1" applyBorder="1" applyAlignment="1">
      <alignment horizontal="center" vertical="center" wrapText="1"/>
    </xf>
    <xf numFmtId="0" fontId="0" fillId="0" borderId="3" xfId="0" applyFill="1" applyBorder="1" applyAlignment="1">
      <alignment horizontal="center" vertical="center"/>
    </xf>
    <xf numFmtId="3" fontId="41" fillId="0" borderId="7" xfId="0" applyNumberFormat="1" applyFont="1" applyFill="1" applyBorder="1" applyAlignment="1">
      <alignment horizontal="center" vertical="center"/>
    </xf>
    <xf numFmtId="3" fontId="41" fillId="0" borderId="2" xfId="0" applyNumberFormat="1" applyFont="1" applyFill="1" applyBorder="1" applyAlignment="1">
      <alignment horizontal="center" vertical="center"/>
    </xf>
    <xf numFmtId="2" fontId="42" fillId="0" borderId="9" xfId="1" applyNumberFormat="1" applyFont="1" applyFill="1" applyBorder="1" applyAlignment="1">
      <alignment horizontal="center" vertical="center"/>
    </xf>
    <xf numFmtId="2" fontId="42" fillId="0" borderId="10" xfId="1" applyNumberFormat="1" applyFont="1" applyFill="1" applyBorder="1" applyAlignment="1">
      <alignment horizontal="center" vertical="center"/>
    </xf>
    <xf numFmtId="2" fontId="42" fillId="0" borderId="11" xfId="1" applyNumberFormat="1" applyFon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horizontal="center" vertical="center" wrapText="1"/>
    </xf>
    <xf numFmtId="43" fontId="0" fillId="0" borderId="1" xfId="1" applyFont="1" applyFill="1" applyBorder="1" applyAlignment="1">
      <alignment vertical="center"/>
    </xf>
    <xf numFmtId="3" fontId="2" fillId="0" borderId="4" xfId="1" applyNumberFormat="1" applyFont="1" applyFill="1" applyBorder="1" applyAlignment="1">
      <alignment horizontal="center"/>
    </xf>
    <xf numFmtId="3" fontId="2" fillId="0" borderId="7" xfId="1" applyNumberFormat="1" applyFont="1" applyFill="1" applyBorder="1" applyAlignment="1">
      <alignment horizontal="center"/>
    </xf>
    <xf numFmtId="3" fontId="2" fillId="0" borderId="7" xfId="0" applyNumberFormat="1" applyFont="1" applyFill="1" applyBorder="1" applyAlignment="1">
      <alignment horizontal="center"/>
    </xf>
    <xf numFmtId="3" fontId="2" fillId="0" borderId="2" xfId="0" applyNumberFormat="1" applyFont="1" applyFill="1" applyBorder="1" applyAlignment="1">
      <alignment horizontal="center"/>
    </xf>
    <xf numFmtId="3" fontId="2" fillId="0" borderId="0" xfId="1" applyNumberFormat="1" applyFont="1" applyFill="1" applyBorder="1" applyAlignment="1">
      <alignment horizontal="center"/>
    </xf>
    <xf numFmtId="3" fontId="2" fillId="0" borderId="0" xfId="0" applyNumberFormat="1" applyFont="1" applyFill="1" applyAlignment="1">
      <alignment horizontal="center"/>
    </xf>
    <xf numFmtId="3" fontId="2" fillId="0" borderId="65" xfId="0" applyNumberFormat="1" applyFont="1" applyFill="1" applyBorder="1" applyAlignment="1">
      <alignment horizontal="center"/>
    </xf>
  </cellXfs>
  <cellStyles count="7">
    <cellStyle name="Comma 2" xfId="1" xr:uid="{00000000-0005-0000-0000-000000000000}"/>
    <cellStyle name="Comma 2 2" xfId="6" xr:uid="{00000000-0005-0000-0000-000001000000}"/>
    <cellStyle name="Comma 3" xfId="4" xr:uid="{00000000-0005-0000-0000-000002000000}"/>
    <cellStyle name="Normal" xfId="0" builtinId="0"/>
    <cellStyle name="Normal 2 29" xfId="3" xr:uid="{00000000-0005-0000-0000-000004000000}"/>
    <cellStyle name="Normal 3" xfId="2" xr:uid="{00000000-0005-0000-0000-000005000000}"/>
    <cellStyle name="Percent 2" xfId="5" xr:uid="{00000000-0005-0000-0000-00000600000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externalLink" Target="externalLinks/externalLink20.xml"/><Relationship Id="rId39" Type="http://schemas.openxmlformats.org/officeDocument/2006/relationships/externalLink" Target="externalLinks/externalLink33.xml"/><Relationship Id="rId21" Type="http://schemas.openxmlformats.org/officeDocument/2006/relationships/externalLink" Target="externalLinks/externalLink15.xml"/><Relationship Id="rId34" Type="http://schemas.openxmlformats.org/officeDocument/2006/relationships/externalLink" Target="externalLinks/externalLink28.xml"/><Relationship Id="rId42" Type="http://schemas.openxmlformats.org/officeDocument/2006/relationships/externalLink" Target="externalLinks/externalLink36.xml"/><Relationship Id="rId47" Type="http://schemas.openxmlformats.org/officeDocument/2006/relationships/externalLink" Target="externalLinks/externalLink41.xml"/><Relationship Id="rId50" Type="http://schemas.openxmlformats.org/officeDocument/2006/relationships/externalLink" Target="externalLinks/externalLink44.xml"/><Relationship Id="rId55" Type="http://schemas.microsoft.com/office/2017/10/relationships/person" Target="persons/person.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externalLink" Target="externalLinks/externalLink10.xml"/><Relationship Id="rId29" Type="http://schemas.openxmlformats.org/officeDocument/2006/relationships/externalLink" Target="externalLinks/externalLink23.xml"/><Relationship Id="rId11" Type="http://schemas.openxmlformats.org/officeDocument/2006/relationships/externalLink" Target="externalLinks/externalLink5.xml"/><Relationship Id="rId24" Type="http://schemas.openxmlformats.org/officeDocument/2006/relationships/externalLink" Target="externalLinks/externalLink18.xml"/><Relationship Id="rId32" Type="http://schemas.openxmlformats.org/officeDocument/2006/relationships/externalLink" Target="externalLinks/externalLink26.xml"/><Relationship Id="rId37" Type="http://schemas.openxmlformats.org/officeDocument/2006/relationships/externalLink" Target="externalLinks/externalLink31.xml"/><Relationship Id="rId40" Type="http://schemas.openxmlformats.org/officeDocument/2006/relationships/externalLink" Target="externalLinks/externalLink34.xml"/><Relationship Id="rId45" Type="http://schemas.openxmlformats.org/officeDocument/2006/relationships/externalLink" Target="externalLinks/externalLink39.xml"/><Relationship Id="rId53" Type="http://schemas.openxmlformats.org/officeDocument/2006/relationships/styles" Target="styles.xml"/><Relationship Id="rId58" Type="http://schemas.openxmlformats.org/officeDocument/2006/relationships/customXml" Target="../customXml/item2.xml"/><Relationship Id="rId5" Type="http://schemas.openxmlformats.org/officeDocument/2006/relationships/worksheet" Target="worksheets/sheet5.xml"/><Relationship Id="rId19"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externalLink" Target="externalLinks/externalLink21.xml"/><Relationship Id="rId30" Type="http://schemas.openxmlformats.org/officeDocument/2006/relationships/externalLink" Target="externalLinks/externalLink24.xml"/><Relationship Id="rId35" Type="http://schemas.openxmlformats.org/officeDocument/2006/relationships/externalLink" Target="externalLinks/externalLink29.xml"/><Relationship Id="rId43" Type="http://schemas.openxmlformats.org/officeDocument/2006/relationships/externalLink" Target="externalLinks/externalLink37.xml"/><Relationship Id="rId48" Type="http://schemas.openxmlformats.org/officeDocument/2006/relationships/externalLink" Target="externalLinks/externalLink42.xml"/><Relationship Id="rId56" Type="http://schemas.openxmlformats.org/officeDocument/2006/relationships/calcChain" Target="calcChain.xml"/><Relationship Id="rId8" Type="http://schemas.openxmlformats.org/officeDocument/2006/relationships/externalLink" Target="externalLinks/externalLink2.xml"/><Relationship Id="rId51" Type="http://schemas.openxmlformats.org/officeDocument/2006/relationships/externalLink" Target="externalLinks/externalLink45.xml"/><Relationship Id="rId3" Type="http://schemas.openxmlformats.org/officeDocument/2006/relationships/worksheet" Target="worksheets/sheet3.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externalLink" Target="externalLinks/externalLink19.xml"/><Relationship Id="rId33" Type="http://schemas.openxmlformats.org/officeDocument/2006/relationships/externalLink" Target="externalLinks/externalLink27.xml"/><Relationship Id="rId38" Type="http://schemas.openxmlformats.org/officeDocument/2006/relationships/externalLink" Target="externalLinks/externalLink32.xml"/><Relationship Id="rId46" Type="http://schemas.openxmlformats.org/officeDocument/2006/relationships/externalLink" Target="externalLinks/externalLink40.xml"/><Relationship Id="rId59" Type="http://schemas.openxmlformats.org/officeDocument/2006/relationships/customXml" Target="../customXml/item3.xml"/><Relationship Id="rId20" Type="http://schemas.openxmlformats.org/officeDocument/2006/relationships/externalLink" Target="externalLinks/externalLink14.xml"/><Relationship Id="rId41" Type="http://schemas.openxmlformats.org/officeDocument/2006/relationships/externalLink" Target="externalLinks/externalLink35.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28" Type="http://schemas.openxmlformats.org/officeDocument/2006/relationships/externalLink" Target="externalLinks/externalLink22.xml"/><Relationship Id="rId36" Type="http://schemas.openxmlformats.org/officeDocument/2006/relationships/externalLink" Target="externalLinks/externalLink30.xml"/><Relationship Id="rId49" Type="http://schemas.openxmlformats.org/officeDocument/2006/relationships/externalLink" Target="externalLinks/externalLink43.xml"/><Relationship Id="rId57" Type="http://schemas.openxmlformats.org/officeDocument/2006/relationships/customXml" Target="../customXml/item1.xml"/><Relationship Id="rId10" Type="http://schemas.openxmlformats.org/officeDocument/2006/relationships/externalLink" Target="externalLinks/externalLink4.xml"/><Relationship Id="rId31" Type="http://schemas.openxmlformats.org/officeDocument/2006/relationships/externalLink" Target="externalLinks/externalLink25.xml"/><Relationship Id="rId44" Type="http://schemas.openxmlformats.org/officeDocument/2006/relationships/externalLink" Target="externalLinks/externalLink38.xml"/><Relationship Id="rId5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85725</xdr:colOff>
      <xdr:row>1</xdr:row>
      <xdr:rowOff>1</xdr:rowOff>
    </xdr:from>
    <xdr:to>
      <xdr:col>6</xdr:col>
      <xdr:colOff>568325</xdr:colOff>
      <xdr:row>2</xdr:row>
      <xdr:rowOff>11513</xdr:rowOff>
    </xdr:to>
    <xdr:pic>
      <xdr:nvPicPr>
        <xdr:cNvPr id="2" name="Picture 1" descr="http://giemdp.com.ar/w/images/Pluspetrol%20logo.jp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27925" y="190501"/>
          <a:ext cx="1539875" cy="544912"/>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67236</xdr:colOff>
      <xdr:row>31</xdr:row>
      <xdr:rowOff>112059</xdr:rowOff>
    </xdr:from>
    <xdr:to>
      <xdr:col>20</xdr:col>
      <xdr:colOff>466559</xdr:colOff>
      <xdr:row>33</xdr:row>
      <xdr:rowOff>310067</xdr:rowOff>
    </xdr:to>
    <xdr:pic>
      <xdr:nvPicPr>
        <xdr:cNvPr id="2" name="Imagen 1">
          <a:extLst>
            <a:ext uri="{FF2B5EF4-FFF2-40B4-BE49-F238E27FC236}">
              <a16:creationId xmlns:a16="http://schemas.microsoft.com/office/drawing/2014/main" id="{F4A6CBC9-E7EA-49E9-98F8-410D5BBA3C4D}"/>
            </a:ext>
          </a:extLst>
        </xdr:cNvPr>
        <xdr:cNvPicPr>
          <a:picLocks noChangeAspect="1"/>
        </xdr:cNvPicPr>
      </xdr:nvPicPr>
      <xdr:blipFill>
        <a:blip xmlns:r="http://schemas.openxmlformats.org/officeDocument/2006/relationships" r:embed="rId1"/>
        <a:stretch>
          <a:fillRect/>
        </a:stretch>
      </xdr:blipFill>
      <xdr:spPr>
        <a:xfrm>
          <a:off x="13716561" y="6474759"/>
          <a:ext cx="2837723" cy="1607708"/>
        </a:xfrm>
        <a:prstGeom prst="rect">
          <a:avLst/>
        </a:prstGeom>
      </xdr:spPr>
    </xdr:pic>
    <xdr:clientData/>
  </xdr:twoCellAnchor>
  <xdr:twoCellAnchor editAs="oneCell">
    <xdr:from>
      <xdr:col>15</xdr:col>
      <xdr:colOff>56030</xdr:colOff>
      <xdr:row>39</xdr:row>
      <xdr:rowOff>168089</xdr:rowOff>
    </xdr:from>
    <xdr:to>
      <xdr:col>31</xdr:col>
      <xdr:colOff>148161</xdr:colOff>
      <xdr:row>42</xdr:row>
      <xdr:rowOff>1216065</xdr:rowOff>
    </xdr:to>
    <xdr:pic>
      <xdr:nvPicPr>
        <xdr:cNvPr id="3" name="Imagen 2">
          <a:extLst>
            <a:ext uri="{FF2B5EF4-FFF2-40B4-BE49-F238E27FC236}">
              <a16:creationId xmlns:a16="http://schemas.microsoft.com/office/drawing/2014/main" id="{86C45D12-4584-462E-BC6A-1DD9DEABB415}"/>
            </a:ext>
          </a:extLst>
        </xdr:cNvPr>
        <xdr:cNvPicPr>
          <a:picLocks noChangeAspect="1"/>
        </xdr:cNvPicPr>
      </xdr:nvPicPr>
      <xdr:blipFill>
        <a:blip xmlns:r="http://schemas.openxmlformats.org/officeDocument/2006/relationships" r:embed="rId2"/>
        <a:stretch>
          <a:fillRect/>
        </a:stretch>
      </xdr:blipFill>
      <xdr:spPr>
        <a:xfrm>
          <a:off x="13095755" y="10664639"/>
          <a:ext cx="9845731" cy="1619476"/>
        </a:xfrm>
        <a:prstGeom prst="rect">
          <a:avLst/>
        </a:prstGeom>
      </xdr:spPr>
    </xdr:pic>
    <xdr:clientData/>
  </xdr:twoCellAnchor>
  <xdr:twoCellAnchor editAs="oneCell">
    <xdr:from>
      <xdr:col>14</xdr:col>
      <xdr:colOff>504264</xdr:colOff>
      <xdr:row>33</xdr:row>
      <xdr:rowOff>218082</xdr:rowOff>
    </xdr:from>
    <xdr:to>
      <xdr:col>30</xdr:col>
      <xdr:colOff>115518</xdr:colOff>
      <xdr:row>37</xdr:row>
      <xdr:rowOff>156756</xdr:rowOff>
    </xdr:to>
    <xdr:pic>
      <xdr:nvPicPr>
        <xdr:cNvPr id="4" name="Imagen 3">
          <a:extLst>
            <a:ext uri="{FF2B5EF4-FFF2-40B4-BE49-F238E27FC236}">
              <a16:creationId xmlns:a16="http://schemas.microsoft.com/office/drawing/2014/main" id="{11A8777D-49AE-437A-811B-8B50B9DD9EFD}"/>
            </a:ext>
          </a:extLst>
        </xdr:cNvPr>
        <xdr:cNvPicPr>
          <a:picLocks noChangeAspect="1"/>
        </xdr:cNvPicPr>
      </xdr:nvPicPr>
      <xdr:blipFill>
        <a:blip xmlns:r="http://schemas.openxmlformats.org/officeDocument/2006/relationships" r:embed="rId3"/>
        <a:stretch>
          <a:fillRect/>
        </a:stretch>
      </xdr:blipFill>
      <xdr:spPr>
        <a:xfrm>
          <a:off x="12934389" y="7990482"/>
          <a:ext cx="9364854" cy="2262774"/>
        </a:xfrm>
        <a:prstGeom prst="rect">
          <a:avLst/>
        </a:prstGeom>
      </xdr:spPr>
    </xdr:pic>
    <xdr:clientData/>
  </xdr:twoCellAnchor>
  <xdr:twoCellAnchor editAs="oneCell">
    <xdr:from>
      <xdr:col>15</xdr:col>
      <xdr:colOff>78441</xdr:colOff>
      <xdr:row>43</xdr:row>
      <xdr:rowOff>22412</xdr:rowOff>
    </xdr:from>
    <xdr:to>
      <xdr:col>25</xdr:col>
      <xdr:colOff>333694</xdr:colOff>
      <xdr:row>52</xdr:row>
      <xdr:rowOff>146494</xdr:rowOff>
    </xdr:to>
    <xdr:pic>
      <xdr:nvPicPr>
        <xdr:cNvPr id="5" name="Imagen 4">
          <a:extLst>
            <a:ext uri="{FF2B5EF4-FFF2-40B4-BE49-F238E27FC236}">
              <a16:creationId xmlns:a16="http://schemas.microsoft.com/office/drawing/2014/main" id="{CEE49728-A995-4346-AE25-12AD7C6EF8D8}"/>
            </a:ext>
          </a:extLst>
        </xdr:cNvPr>
        <xdr:cNvPicPr>
          <a:picLocks noChangeAspect="1"/>
        </xdr:cNvPicPr>
      </xdr:nvPicPr>
      <xdr:blipFill>
        <a:blip xmlns:r="http://schemas.openxmlformats.org/officeDocument/2006/relationships" r:embed="rId4"/>
        <a:stretch>
          <a:fillRect/>
        </a:stretch>
      </xdr:blipFill>
      <xdr:spPr>
        <a:xfrm>
          <a:off x="13118166" y="12328712"/>
          <a:ext cx="6351253" cy="1838582"/>
        </a:xfrm>
        <a:prstGeom prst="rect">
          <a:avLst/>
        </a:prstGeom>
      </xdr:spPr>
    </xdr:pic>
    <xdr:clientData/>
  </xdr:twoCellAnchor>
  <xdr:oneCellAnchor>
    <xdr:from>
      <xdr:col>2</xdr:col>
      <xdr:colOff>981604</xdr:colOff>
      <xdr:row>24</xdr:row>
      <xdr:rowOff>185207</xdr:rowOff>
    </xdr:from>
    <xdr:ext cx="5897563" cy="722313"/>
    <mc:AlternateContent xmlns:mc="http://schemas.openxmlformats.org/markup-compatibility/2006">
      <mc:Choice xmlns:a14="http://schemas.microsoft.com/office/drawing/2010/main" Requires="a14">
        <xdr:sp macro="" textlink="">
          <xdr:nvSpPr>
            <xdr:cNvPr id="6" name="CuadroTexto 5">
              <a:extLst>
                <a:ext uri="{FF2B5EF4-FFF2-40B4-BE49-F238E27FC236}">
                  <a16:creationId xmlns:a16="http://schemas.microsoft.com/office/drawing/2014/main" id="{2EECA1BD-DCD4-49CA-A492-E332562D03FD}"/>
                </a:ext>
              </a:extLst>
            </xdr:cNvPr>
            <xdr:cNvSpPr txBox="1"/>
          </xdr:nvSpPr>
          <xdr:spPr>
            <a:xfrm>
              <a:off x="2399771" y="5148790"/>
              <a:ext cx="5897563" cy="722313"/>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lang="es-AR" sz="1200" b="1">
                  <a:solidFill>
                    <a:schemeClr val="tx1"/>
                  </a:solidFill>
                  <a:effectLst/>
                  <a:ea typeface="+mn-ea"/>
                  <a:cs typeface="+mn-cs"/>
                </a:rPr>
                <a:t>  </a:t>
              </a:r>
              <a14:m>
                <m:oMath xmlns:m="http://schemas.openxmlformats.org/officeDocument/2006/math">
                  <m:sSub>
                    <m:sSubPr>
                      <m:ctrlPr>
                        <a:rPr lang="es-AR" sz="1200" b="1" i="1">
                          <a:solidFill>
                            <a:schemeClr val="tx1"/>
                          </a:solidFill>
                          <a:effectLst/>
                          <a:latin typeface="Cambria Math" panose="02040503050406030204" pitchFamily="18" charset="0"/>
                          <a:ea typeface="+mn-ea"/>
                          <a:cs typeface="+mn-cs"/>
                        </a:rPr>
                      </m:ctrlPr>
                    </m:sSubPr>
                    <m:e>
                      <m:r>
                        <a:rPr lang="es-AR" sz="1200" b="1" i="1">
                          <a:solidFill>
                            <a:schemeClr val="tx1"/>
                          </a:solidFill>
                          <a:effectLst/>
                          <a:latin typeface="Cambria Math" panose="02040503050406030204" pitchFamily="18" charset="0"/>
                          <a:ea typeface="+mn-ea"/>
                          <a:cs typeface="+mn-cs"/>
                        </a:rPr>
                        <m:t>𝑻𝑺</m:t>
                      </m:r>
                    </m:e>
                    <m:sub>
                      <m:r>
                        <a:rPr lang="es-AR" sz="1200" b="1" i="1">
                          <a:solidFill>
                            <a:schemeClr val="tx1"/>
                          </a:solidFill>
                          <a:effectLst/>
                          <a:latin typeface="Cambria Math" panose="02040503050406030204" pitchFamily="18" charset="0"/>
                          <a:ea typeface="+mn-ea"/>
                          <a:cs typeface="+mn-cs"/>
                        </a:rPr>
                        <m:t>𝒏</m:t>
                      </m:r>
                    </m:sub>
                  </m:sSub>
                  <m:r>
                    <a:rPr lang="es-AR" sz="1200" b="1" i="1">
                      <a:solidFill>
                        <a:schemeClr val="tx1"/>
                      </a:solidFill>
                      <a:effectLst/>
                      <a:latin typeface="Cambria Math" panose="02040503050406030204" pitchFamily="18" charset="0"/>
                      <a:ea typeface="+mn-ea"/>
                      <a:cs typeface="+mn-cs"/>
                    </a:rPr>
                    <m:t> (</m:t>
                  </m:r>
                  <m:r>
                    <a:rPr lang="es-ES" sz="1200" b="1" i="1">
                      <a:solidFill>
                        <a:schemeClr val="tx1"/>
                      </a:solidFill>
                      <a:effectLst/>
                      <a:latin typeface="Cambria Math" panose="02040503050406030204" pitchFamily="18" charset="0"/>
                      <a:ea typeface="+mn-ea"/>
                      <a:cs typeface="+mn-cs"/>
                    </a:rPr>
                    <m:t>𝑨𝑹𝑺</m:t>
                  </m:r>
                  <m:r>
                    <a:rPr lang="es-AR" sz="1200" b="1" i="1">
                      <a:solidFill>
                        <a:schemeClr val="tx1"/>
                      </a:solidFill>
                      <a:effectLst/>
                      <a:latin typeface="Cambria Math" panose="02040503050406030204" pitchFamily="18" charset="0"/>
                      <a:ea typeface="+mn-ea"/>
                      <a:cs typeface="+mn-cs"/>
                    </a:rPr>
                    <m:t>)=</m:t>
                  </m:r>
                  <m:r>
                    <a:rPr lang="es-AR" sz="1200" b="1" i="1">
                      <a:solidFill>
                        <a:schemeClr val="tx1"/>
                      </a:solidFill>
                      <a:effectLst/>
                      <a:latin typeface="Cambria Math" panose="02040503050406030204" pitchFamily="18" charset="0"/>
                      <a:ea typeface="+mn-ea"/>
                      <a:cs typeface="+mn-cs"/>
                    </a:rPr>
                    <m:t>𝑻𝑺𝒐</m:t>
                  </m:r>
                  <m:r>
                    <a:rPr lang="es-AR" sz="1200" b="1" i="1">
                      <a:solidFill>
                        <a:schemeClr val="tx1"/>
                      </a:solidFill>
                      <a:effectLst/>
                      <a:latin typeface="Cambria Math" panose="02040503050406030204" pitchFamily="18" charset="0"/>
                      <a:ea typeface="+mn-ea"/>
                      <a:cs typeface="+mn-cs"/>
                    </a:rPr>
                    <m:t> ×</m:t>
                  </m:r>
                  <m:r>
                    <a:rPr lang="es-AR" sz="1200" b="0" i="1">
                      <a:solidFill>
                        <a:schemeClr val="tx1"/>
                      </a:solidFill>
                      <a:effectLst/>
                      <a:latin typeface="Cambria Math" panose="02040503050406030204" pitchFamily="18" charset="0"/>
                      <a:ea typeface="+mn-ea"/>
                      <a:cs typeface="+mn-cs"/>
                    </a:rPr>
                    <m:t> (</m:t>
                  </m:r>
                  <m:r>
                    <a:rPr lang="es-ES" sz="1200" b="1" i="1">
                      <a:solidFill>
                        <a:schemeClr val="tx1"/>
                      </a:solidFill>
                      <a:effectLst/>
                      <a:latin typeface="Cambria Math" panose="02040503050406030204" pitchFamily="18" charset="0"/>
                      <a:ea typeface="+mn-ea"/>
                      <a:cs typeface="+mn-cs"/>
                    </a:rPr>
                    <m:t>𝟓𝟓</m:t>
                  </m:r>
                  <m:r>
                    <a:rPr lang="es-ES" sz="1200" b="1" i="1">
                      <a:solidFill>
                        <a:schemeClr val="tx1"/>
                      </a:solidFill>
                      <a:effectLst/>
                      <a:latin typeface="Cambria Math" panose="02040503050406030204" pitchFamily="18" charset="0"/>
                      <a:ea typeface="+mn-ea"/>
                      <a:cs typeface="+mn-cs"/>
                    </a:rPr>
                    <m:t>%×</m:t>
                  </m:r>
                  <m:f>
                    <m:fPr>
                      <m:ctrlPr>
                        <a:rPr lang="es-AR" sz="1200" b="1" i="1">
                          <a:solidFill>
                            <a:schemeClr val="tx1"/>
                          </a:solidFill>
                          <a:effectLst/>
                          <a:latin typeface="Cambria Math" panose="02040503050406030204" pitchFamily="18" charset="0"/>
                          <a:ea typeface="+mn-ea"/>
                          <a:cs typeface="+mn-cs"/>
                        </a:rPr>
                      </m:ctrlPr>
                    </m:fPr>
                    <m:num>
                      <m:sSub>
                        <m:sSubPr>
                          <m:ctrlPr>
                            <a:rPr lang="es-AR" sz="1200" b="1" i="1">
                              <a:solidFill>
                                <a:schemeClr val="tx1"/>
                              </a:solidFill>
                              <a:effectLst/>
                              <a:latin typeface="Cambria Math" panose="02040503050406030204" pitchFamily="18" charset="0"/>
                              <a:ea typeface="+mn-ea"/>
                              <a:cs typeface="+mn-cs"/>
                            </a:rPr>
                          </m:ctrlPr>
                        </m:sSubPr>
                        <m:e>
                          <m:r>
                            <a:rPr lang="es-AR" sz="1200" b="1" i="1">
                              <a:solidFill>
                                <a:schemeClr val="tx1"/>
                              </a:solidFill>
                              <a:effectLst/>
                              <a:latin typeface="Cambria Math" panose="02040503050406030204" pitchFamily="18" charset="0"/>
                              <a:ea typeface="+mn-ea"/>
                              <a:cs typeface="+mn-cs"/>
                            </a:rPr>
                            <m:t>𝑴𝑶</m:t>
                          </m:r>
                        </m:e>
                        <m:sub>
                          <m:r>
                            <a:rPr lang="es-AR" sz="1200" b="1" i="1">
                              <a:solidFill>
                                <a:schemeClr val="tx1"/>
                              </a:solidFill>
                              <a:effectLst/>
                              <a:latin typeface="Cambria Math" panose="02040503050406030204" pitchFamily="18" charset="0"/>
                              <a:ea typeface="+mn-ea"/>
                              <a:cs typeface="+mn-cs"/>
                            </a:rPr>
                            <m:t>𝒏</m:t>
                          </m:r>
                        </m:sub>
                      </m:sSub>
                    </m:num>
                    <m:den>
                      <m:sSub>
                        <m:sSubPr>
                          <m:ctrlPr>
                            <a:rPr lang="es-AR" sz="1200" b="1" i="1">
                              <a:solidFill>
                                <a:schemeClr val="tx1"/>
                              </a:solidFill>
                              <a:effectLst/>
                              <a:latin typeface="Cambria Math" panose="02040503050406030204" pitchFamily="18" charset="0"/>
                              <a:ea typeface="+mn-ea"/>
                              <a:cs typeface="+mn-cs"/>
                            </a:rPr>
                          </m:ctrlPr>
                        </m:sSubPr>
                        <m:e>
                          <m:r>
                            <a:rPr lang="es-AR" sz="1200" b="1" i="1">
                              <a:solidFill>
                                <a:schemeClr val="tx1"/>
                              </a:solidFill>
                              <a:effectLst/>
                              <a:latin typeface="Cambria Math" panose="02040503050406030204" pitchFamily="18" charset="0"/>
                              <a:ea typeface="+mn-ea"/>
                              <a:cs typeface="+mn-cs"/>
                            </a:rPr>
                            <m:t>𝑴𝑶</m:t>
                          </m:r>
                        </m:e>
                        <m:sub>
                          <m:r>
                            <a:rPr lang="es-AR" sz="1200" b="1" i="1">
                              <a:solidFill>
                                <a:schemeClr val="tx1"/>
                              </a:solidFill>
                              <a:effectLst/>
                              <a:latin typeface="Cambria Math" panose="02040503050406030204" pitchFamily="18" charset="0"/>
                              <a:ea typeface="+mn-ea"/>
                              <a:cs typeface="+mn-cs"/>
                            </a:rPr>
                            <m:t>𝒐</m:t>
                          </m:r>
                        </m:sub>
                      </m:sSub>
                    </m:den>
                  </m:f>
                  <m:r>
                    <a:rPr lang="es-AR" sz="1200" b="1" i="1">
                      <a:solidFill>
                        <a:schemeClr val="tx1"/>
                      </a:solidFill>
                      <a:effectLst/>
                      <a:latin typeface="Cambria Math" panose="02040503050406030204" pitchFamily="18" charset="0"/>
                      <a:ea typeface="+mn-ea"/>
                      <a:cs typeface="+mn-cs"/>
                    </a:rPr>
                    <m:t>+</m:t>
                  </m:r>
                  <m:r>
                    <a:rPr lang="es-ES" sz="1200" b="1" i="1">
                      <a:solidFill>
                        <a:schemeClr val="tx1"/>
                      </a:solidFill>
                      <a:effectLst/>
                      <a:latin typeface="Cambria Math" panose="02040503050406030204" pitchFamily="18" charset="0"/>
                      <a:ea typeface="+mn-ea"/>
                      <a:cs typeface="+mn-cs"/>
                    </a:rPr>
                    <m:t>𝟏𝟎</m:t>
                  </m:r>
                  <m:r>
                    <a:rPr lang="es-AR" sz="1200" b="1" i="1">
                      <a:solidFill>
                        <a:schemeClr val="tx1"/>
                      </a:solidFill>
                      <a:effectLst/>
                      <a:latin typeface="Cambria Math" panose="02040503050406030204" pitchFamily="18" charset="0"/>
                      <a:ea typeface="+mn-ea"/>
                      <a:cs typeface="+mn-cs"/>
                    </a:rPr>
                    <m:t>%×</m:t>
                  </m:r>
                  <m:f>
                    <m:fPr>
                      <m:ctrlPr>
                        <a:rPr lang="es-AR" sz="1200" b="1" i="1">
                          <a:solidFill>
                            <a:schemeClr val="tx1"/>
                          </a:solidFill>
                          <a:effectLst/>
                          <a:latin typeface="Cambria Math" panose="02040503050406030204" pitchFamily="18" charset="0"/>
                          <a:ea typeface="+mn-ea"/>
                          <a:cs typeface="+mn-cs"/>
                        </a:rPr>
                      </m:ctrlPr>
                    </m:fPr>
                    <m:num>
                      <m:sSub>
                        <m:sSubPr>
                          <m:ctrlPr>
                            <a:rPr lang="es-AR" sz="1200" b="1" i="1">
                              <a:solidFill>
                                <a:schemeClr val="tx1"/>
                              </a:solidFill>
                              <a:effectLst/>
                              <a:latin typeface="Cambria Math" panose="02040503050406030204" pitchFamily="18" charset="0"/>
                              <a:ea typeface="+mn-ea"/>
                              <a:cs typeface="+mn-cs"/>
                            </a:rPr>
                          </m:ctrlPr>
                        </m:sSubPr>
                        <m:e>
                          <m:r>
                            <a:rPr lang="es-AR" sz="1200" b="1" i="1">
                              <a:solidFill>
                                <a:schemeClr val="tx1"/>
                              </a:solidFill>
                              <a:effectLst/>
                              <a:latin typeface="Cambria Math" panose="02040503050406030204" pitchFamily="18" charset="0"/>
                              <a:ea typeface="+mn-ea"/>
                              <a:cs typeface="+mn-cs"/>
                            </a:rPr>
                            <m:t>𝑮𝑶</m:t>
                          </m:r>
                        </m:e>
                        <m:sub>
                          <m:r>
                            <a:rPr lang="es-AR" sz="1200" b="1" i="1">
                              <a:solidFill>
                                <a:schemeClr val="tx1"/>
                              </a:solidFill>
                              <a:effectLst/>
                              <a:latin typeface="Cambria Math" panose="02040503050406030204" pitchFamily="18" charset="0"/>
                              <a:ea typeface="+mn-ea"/>
                              <a:cs typeface="+mn-cs"/>
                            </a:rPr>
                            <m:t>𝒏</m:t>
                          </m:r>
                        </m:sub>
                      </m:sSub>
                    </m:num>
                    <m:den>
                      <m:sSub>
                        <m:sSubPr>
                          <m:ctrlPr>
                            <a:rPr lang="es-AR" sz="1200" b="1" i="1">
                              <a:solidFill>
                                <a:schemeClr val="tx1"/>
                              </a:solidFill>
                              <a:effectLst/>
                              <a:latin typeface="Cambria Math" panose="02040503050406030204" pitchFamily="18" charset="0"/>
                              <a:ea typeface="+mn-ea"/>
                              <a:cs typeface="+mn-cs"/>
                            </a:rPr>
                          </m:ctrlPr>
                        </m:sSubPr>
                        <m:e>
                          <m:r>
                            <a:rPr lang="es-AR" sz="1200" b="1" i="1">
                              <a:solidFill>
                                <a:schemeClr val="tx1"/>
                              </a:solidFill>
                              <a:effectLst/>
                              <a:latin typeface="Cambria Math" panose="02040503050406030204" pitchFamily="18" charset="0"/>
                              <a:ea typeface="+mn-ea"/>
                              <a:cs typeface="+mn-cs"/>
                            </a:rPr>
                            <m:t>𝑮𝑶</m:t>
                          </m:r>
                        </m:e>
                        <m:sub>
                          <m:r>
                            <a:rPr lang="es-AR" sz="1200" b="1" i="1">
                              <a:solidFill>
                                <a:schemeClr val="tx1"/>
                              </a:solidFill>
                              <a:effectLst/>
                              <a:latin typeface="Cambria Math" panose="02040503050406030204" pitchFamily="18" charset="0"/>
                              <a:ea typeface="+mn-ea"/>
                              <a:cs typeface="+mn-cs"/>
                            </a:rPr>
                            <m:t>𝒐</m:t>
                          </m:r>
                        </m:sub>
                      </m:sSub>
                    </m:den>
                  </m:f>
                  <m:r>
                    <m:rPr>
                      <m:nor/>
                    </m:rPr>
                    <a:rPr lang="es-AR" sz="1200" b="1">
                      <a:solidFill>
                        <a:schemeClr val="tx1"/>
                      </a:solidFill>
                      <a:effectLst/>
                      <a:latin typeface="+mn-lt"/>
                      <a:ea typeface="+mn-ea"/>
                      <a:cs typeface="+mn-cs"/>
                    </a:rPr>
                    <m:t> </m:t>
                  </m:r>
                  <m:r>
                    <a:rPr lang="es-AR" sz="1200" b="1" i="1">
                      <a:solidFill>
                        <a:schemeClr val="tx1"/>
                      </a:solidFill>
                      <a:effectLst/>
                      <a:latin typeface="Cambria Math" panose="02040503050406030204" pitchFamily="18" charset="0"/>
                      <a:ea typeface="+mn-ea"/>
                      <a:cs typeface="+mn-cs"/>
                    </a:rPr>
                    <m:t>+</m:t>
                  </m:r>
                  <m:r>
                    <a:rPr lang="es-ES" sz="1200" b="1" i="1">
                      <a:solidFill>
                        <a:schemeClr val="tx1"/>
                      </a:solidFill>
                      <a:effectLst/>
                      <a:latin typeface="Cambria Math" panose="02040503050406030204" pitchFamily="18" charset="0"/>
                      <a:ea typeface="+mn-ea"/>
                      <a:cs typeface="+mn-cs"/>
                    </a:rPr>
                    <m:t>𝟑𝟎</m:t>
                  </m:r>
                  <m:r>
                    <a:rPr lang="es-AR" sz="1200" b="1" i="1">
                      <a:solidFill>
                        <a:schemeClr val="tx1"/>
                      </a:solidFill>
                      <a:effectLst/>
                      <a:latin typeface="Cambria Math" panose="02040503050406030204" pitchFamily="18" charset="0"/>
                      <a:ea typeface="+mn-ea"/>
                      <a:cs typeface="+mn-cs"/>
                    </a:rPr>
                    <m:t>%×</m:t>
                  </m:r>
                  <m:f>
                    <m:fPr>
                      <m:ctrlPr>
                        <a:rPr lang="es-AR" sz="1200" b="1" i="1">
                          <a:solidFill>
                            <a:schemeClr val="tx1"/>
                          </a:solidFill>
                          <a:effectLst/>
                          <a:latin typeface="Cambria Math" panose="02040503050406030204" pitchFamily="18" charset="0"/>
                          <a:ea typeface="+mn-ea"/>
                          <a:cs typeface="+mn-cs"/>
                        </a:rPr>
                      </m:ctrlPr>
                    </m:fPr>
                    <m:num>
                      <m:sSub>
                        <m:sSubPr>
                          <m:ctrlPr>
                            <a:rPr lang="es-AR" sz="1200" b="1" i="1">
                              <a:solidFill>
                                <a:schemeClr val="tx1"/>
                              </a:solidFill>
                              <a:effectLst/>
                              <a:latin typeface="Cambria Math" panose="02040503050406030204" pitchFamily="18" charset="0"/>
                              <a:ea typeface="+mn-ea"/>
                              <a:cs typeface="+mn-cs"/>
                            </a:rPr>
                          </m:ctrlPr>
                        </m:sSubPr>
                        <m:e>
                          <m:r>
                            <a:rPr lang="es-AR" sz="1200" b="1" i="1">
                              <a:solidFill>
                                <a:schemeClr val="tx1"/>
                              </a:solidFill>
                              <a:effectLst/>
                              <a:latin typeface="Cambria Math" panose="02040503050406030204" pitchFamily="18" charset="0"/>
                              <a:ea typeface="+mn-ea"/>
                              <a:cs typeface="+mn-cs"/>
                            </a:rPr>
                            <m:t>𝑰𝑷𝑰𝑴</m:t>
                          </m:r>
                        </m:e>
                        <m:sub>
                          <m:r>
                            <a:rPr lang="es-AR" sz="1200" b="1" i="1">
                              <a:solidFill>
                                <a:schemeClr val="tx1"/>
                              </a:solidFill>
                              <a:effectLst/>
                              <a:latin typeface="Cambria Math" panose="02040503050406030204" pitchFamily="18" charset="0"/>
                              <a:ea typeface="+mn-ea"/>
                              <a:cs typeface="+mn-cs"/>
                            </a:rPr>
                            <m:t>𝒏</m:t>
                          </m:r>
                        </m:sub>
                      </m:sSub>
                    </m:num>
                    <m:den>
                      <m:sSub>
                        <m:sSubPr>
                          <m:ctrlPr>
                            <a:rPr lang="es-AR" sz="1200" b="1" i="1">
                              <a:solidFill>
                                <a:schemeClr val="tx1"/>
                              </a:solidFill>
                              <a:effectLst/>
                              <a:latin typeface="Cambria Math" panose="02040503050406030204" pitchFamily="18" charset="0"/>
                              <a:ea typeface="+mn-ea"/>
                              <a:cs typeface="+mn-cs"/>
                            </a:rPr>
                          </m:ctrlPr>
                        </m:sSubPr>
                        <m:e>
                          <m:r>
                            <a:rPr lang="es-AR" sz="1200" b="1" i="1">
                              <a:solidFill>
                                <a:schemeClr val="tx1"/>
                              </a:solidFill>
                              <a:effectLst/>
                              <a:latin typeface="Cambria Math" panose="02040503050406030204" pitchFamily="18" charset="0"/>
                              <a:ea typeface="+mn-ea"/>
                              <a:cs typeface="+mn-cs"/>
                            </a:rPr>
                            <m:t>𝑰𝑷𝑰𝑴</m:t>
                          </m:r>
                        </m:e>
                        <m:sub>
                          <m:r>
                            <a:rPr lang="es-AR" sz="1200" b="1" i="1">
                              <a:solidFill>
                                <a:schemeClr val="tx1"/>
                              </a:solidFill>
                              <a:effectLst/>
                              <a:latin typeface="Cambria Math" panose="02040503050406030204" pitchFamily="18" charset="0"/>
                              <a:ea typeface="+mn-ea"/>
                              <a:cs typeface="+mn-cs"/>
                            </a:rPr>
                            <m:t>𝒐</m:t>
                          </m:r>
                        </m:sub>
                      </m:sSub>
                    </m:den>
                  </m:f>
                </m:oMath>
              </a14:m>
              <a:r>
                <a:rPr lang="es-AR" sz="1200" b="1">
                  <a:solidFill>
                    <a:schemeClr val="tx1"/>
                  </a:solidFill>
                  <a:effectLst/>
                  <a:latin typeface="+mn-lt"/>
                  <a:ea typeface="+mn-ea"/>
                  <a:cs typeface="+mn-cs"/>
                </a:rPr>
                <a:t> </a:t>
              </a:r>
              <a14:m>
                <m:oMath xmlns:m="http://schemas.openxmlformats.org/officeDocument/2006/math">
                  <m:r>
                    <a:rPr lang="es-AR" sz="1200" b="1" i="1">
                      <a:solidFill>
                        <a:schemeClr val="tx1"/>
                      </a:solidFill>
                      <a:effectLst/>
                      <a:latin typeface="Cambria Math" panose="02040503050406030204" pitchFamily="18" charset="0"/>
                      <a:ea typeface="+mn-ea"/>
                      <a:cs typeface="+mn-cs"/>
                    </a:rPr>
                    <m:t>+</m:t>
                  </m:r>
                  <m:r>
                    <a:rPr lang="es-ES" sz="1200" b="1" i="1">
                      <a:solidFill>
                        <a:schemeClr val="tx1"/>
                      </a:solidFill>
                      <a:effectLst/>
                      <a:latin typeface="Cambria Math" panose="02040503050406030204" pitchFamily="18" charset="0"/>
                      <a:ea typeface="+mn-ea"/>
                      <a:cs typeface="+mn-cs"/>
                    </a:rPr>
                    <m:t>𝟓</m:t>
                  </m:r>
                  <m:r>
                    <a:rPr lang="es-ES" sz="1200" b="1" i="1">
                      <a:solidFill>
                        <a:schemeClr val="tx1"/>
                      </a:solidFill>
                      <a:effectLst/>
                      <a:latin typeface="Cambria Math" panose="02040503050406030204" pitchFamily="18" charset="0"/>
                      <a:ea typeface="+mn-ea"/>
                      <a:cs typeface="+mn-cs"/>
                    </a:rPr>
                    <m:t>%×</m:t>
                  </m:r>
                  <m:f>
                    <m:fPr>
                      <m:ctrlPr>
                        <a:rPr lang="es-AR" sz="1200" b="1" i="1">
                          <a:solidFill>
                            <a:schemeClr val="tx1"/>
                          </a:solidFill>
                          <a:effectLst/>
                          <a:latin typeface="Cambria Math" panose="02040503050406030204" pitchFamily="18" charset="0"/>
                          <a:ea typeface="+mn-ea"/>
                          <a:cs typeface="+mn-cs"/>
                        </a:rPr>
                      </m:ctrlPr>
                    </m:fPr>
                    <m:num>
                      <m:sSub>
                        <m:sSubPr>
                          <m:ctrlPr>
                            <a:rPr lang="es-AR" sz="1200" b="1" i="1">
                              <a:solidFill>
                                <a:schemeClr val="tx1"/>
                              </a:solidFill>
                              <a:effectLst/>
                              <a:latin typeface="Cambria Math" panose="02040503050406030204" pitchFamily="18" charset="0"/>
                              <a:ea typeface="+mn-ea"/>
                              <a:cs typeface="+mn-cs"/>
                            </a:rPr>
                          </m:ctrlPr>
                        </m:sSubPr>
                        <m:e>
                          <m:r>
                            <a:rPr lang="es-AR" sz="1200" b="1" i="1">
                              <a:solidFill>
                                <a:schemeClr val="tx1"/>
                              </a:solidFill>
                              <a:effectLst/>
                              <a:latin typeface="Cambria Math" panose="02040503050406030204" pitchFamily="18" charset="0"/>
                              <a:ea typeface="+mn-ea"/>
                              <a:cs typeface="+mn-cs"/>
                            </a:rPr>
                            <m:t>𝑼𝑺𝑫</m:t>
                          </m:r>
                        </m:e>
                        <m:sub>
                          <m:r>
                            <a:rPr lang="es-ES" sz="1200" b="1" i="1">
                              <a:solidFill>
                                <a:schemeClr val="tx1"/>
                              </a:solidFill>
                              <a:effectLst/>
                              <a:latin typeface="Cambria Math" panose="02040503050406030204" pitchFamily="18" charset="0"/>
                              <a:ea typeface="+mn-ea"/>
                              <a:cs typeface="+mn-cs"/>
                            </a:rPr>
                            <m:t>𝒏</m:t>
                          </m:r>
                        </m:sub>
                      </m:sSub>
                    </m:num>
                    <m:den>
                      <m:sSub>
                        <m:sSubPr>
                          <m:ctrlPr>
                            <a:rPr lang="es-AR" sz="1200" b="1" i="1">
                              <a:solidFill>
                                <a:schemeClr val="tx1"/>
                              </a:solidFill>
                              <a:effectLst/>
                              <a:latin typeface="Cambria Math" panose="02040503050406030204" pitchFamily="18" charset="0"/>
                              <a:ea typeface="+mn-ea"/>
                              <a:cs typeface="+mn-cs"/>
                            </a:rPr>
                          </m:ctrlPr>
                        </m:sSubPr>
                        <m:e>
                          <m:r>
                            <a:rPr lang="es-AR" sz="1200" b="1" i="1">
                              <a:solidFill>
                                <a:schemeClr val="tx1"/>
                              </a:solidFill>
                              <a:effectLst/>
                              <a:latin typeface="Cambria Math" panose="02040503050406030204" pitchFamily="18" charset="0"/>
                              <a:ea typeface="+mn-ea"/>
                              <a:cs typeface="+mn-cs"/>
                            </a:rPr>
                            <m:t>𝑼𝑺𝑫</m:t>
                          </m:r>
                        </m:e>
                        <m:sub>
                          <m:r>
                            <a:rPr lang="es-ES" sz="1200" b="1" i="1">
                              <a:solidFill>
                                <a:schemeClr val="tx1"/>
                              </a:solidFill>
                              <a:effectLst/>
                              <a:latin typeface="Cambria Math" panose="02040503050406030204" pitchFamily="18" charset="0"/>
                              <a:ea typeface="+mn-ea"/>
                              <a:cs typeface="+mn-cs"/>
                            </a:rPr>
                            <m:t>𝒐</m:t>
                          </m:r>
                        </m:sub>
                      </m:sSub>
                    </m:den>
                  </m:f>
                  <m:r>
                    <a:rPr lang="es-ES" sz="1200" b="1" i="0">
                      <a:solidFill>
                        <a:schemeClr val="tx1"/>
                      </a:solidFill>
                      <a:effectLst/>
                      <a:latin typeface="Cambria Math" panose="02040503050406030204" pitchFamily="18" charset="0"/>
                      <a:ea typeface="+mn-ea"/>
                      <a:cs typeface="+mn-cs"/>
                    </a:rPr>
                    <m:t>)</m:t>
                  </m:r>
                </m:oMath>
              </a14:m>
              <a:endParaRPr lang="es-AR" sz="1200" b="1">
                <a:solidFill>
                  <a:schemeClr val="tx1"/>
                </a:solidFill>
                <a:effectLst/>
                <a:latin typeface="+mn-lt"/>
                <a:ea typeface="+mn-ea"/>
                <a:cs typeface="+mn-cs"/>
              </a:endParaRPr>
            </a:p>
          </xdr:txBody>
        </xdr:sp>
      </mc:Choice>
      <mc:Fallback>
        <xdr:sp macro="" textlink="">
          <xdr:nvSpPr>
            <xdr:cNvPr id="6" name="CuadroTexto 5">
              <a:extLst>
                <a:ext uri="{FF2B5EF4-FFF2-40B4-BE49-F238E27FC236}">
                  <a16:creationId xmlns:a16="http://schemas.microsoft.com/office/drawing/2014/main" id="{2EECA1BD-DCD4-49CA-A492-E332562D03FD}"/>
                </a:ext>
              </a:extLst>
            </xdr:cNvPr>
            <xdr:cNvSpPr txBox="1"/>
          </xdr:nvSpPr>
          <xdr:spPr>
            <a:xfrm>
              <a:off x="2399771" y="5148790"/>
              <a:ext cx="5897563" cy="722313"/>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lang="es-AR" sz="1200" b="1">
                  <a:solidFill>
                    <a:schemeClr val="tx1"/>
                  </a:solidFill>
                  <a:effectLst/>
                  <a:ea typeface="+mn-ea"/>
                  <a:cs typeface="+mn-cs"/>
                </a:rPr>
                <a:t>  </a:t>
              </a:r>
              <a:r>
                <a:rPr lang="es-AR" sz="1200" b="1" i="0">
                  <a:solidFill>
                    <a:schemeClr val="tx1"/>
                  </a:solidFill>
                  <a:effectLst/>
                  <a:latin typeface="Cambria Math" panose="02040503050406030204" pitchFamily="18" charset="0"/>
                  <a:ea typeface="+mn-ea"/>
                  <a:cs typeface="+mn-cs"/>
                </a:rPr>
                <a:t>〖𝑻𝑺〗_𝒏  (</a:t>
              </a:r>
              <a:r>
                <a:rPr lang="es-ES" sz="1200" b="1" i="0">
                  <a:solidFill>
                    <a:schemeClr val="tx1"/>
                  </a:solidFill>
                  <a:effectLst/>
                  <a:latin typeface="Cambria Math" panose="02040503050406030204" pitchFamily="18" charset="0"/>
                  <a:ea typeface="+mn-ea"/>
                  <a:cs typeface="+mn-cs"/>
                </a:rPr>
                <a:t>𝑨𝑹𝑺</a:t>
              </a:r>
              <a:r>
                <a:rPr lang="es-AR" sz="1200" b="1" i="0">
                  <a:solidFill>
                    <a:schemeClr val="tx1"/>
                  </a:solidFill>
                  <a:effectLst/>
                  <a:latin typeface="Cambria Math" panose="02040503050406030204" pitchFamily="18" charset="0"/>
                  <a:ea typeface="+mn-ea"/>
                  <a:cs typeface="+mn-cs"/>
                </a:rPr>
                <a:t>)=𝑻𝑺𝒐 ×</a:t>
              </a:r>
              <a:r>
                <a:rPr lang="es-AR" sz="1200" b="0" i="0">
                  <a:solidFill>
                    <a:schemeClr val="tx1"/>
                  </a:solidFill>
                  <a:effectLst/>
                  <a:latin typeface="Cambria Math" panose="02040503050406030204" pitchFamily="18" charset="0"/>
                  <a:ea typeface="+mn-ea"/>
                  <a:cs typeface="+mn-cs"/>
                </a:rPr>
                <a:t> (</a:t>
              </a:r>
              <a:r>
                <a:rPr lang="es-ES" sz="1200" b="1" i="0">
                  <a:solidFill>
                    <a:schemeClr val="tx1"/>
                  </a:solidFill>
                  <a:effectLst/>
                  <a:latin typeface="Cambria Math" panose="02040503050406030204" pitchFamily="18" charset="0"/>
                  <a:ea typeface="+mn-ea"/>
                  <a:cs typeface="+mn-cs"/>
                </a:rPr>
                <a:t>𝟓𝟓%</a:t>
              </a:r>
              <a:r>
                <a:rPr lang="es-AR" sz="1200" b="1" i="0">
                  <a:solidFill>
                    <a:schemeClr val="tx1"/>
                  </a:solidFill>
                  <a:effectLst/>
                  <a:latin typeface="Cambria Math" panose="02040503050406030204" pitchFamily="18" charset="0"/>
                  <a:ea typeface="+mn-ea"/>
                  <a:cs typeface="+mn-cs"/>
                </a:rPr>
                <a:t>×〖𝑴𝑶〗_𝒏/〖𝑴𝑶〗_𝒐 +</a:t>
              </a:r>
              <a:r>
                <a:rPr lang="es-ES" sz="1200" b="1" i="0">
                  <a:solidFill>
                    <a:schemeClr val="tx1"/>
                  </a:solidFill>
                  <a:effectLst/>
                  <a:latin typeface="Cambria Math" panose="02040503050406030204" pitchFamily="18" charset="0"/>
                  <a:ea typeface="+mn-ea"/>
                  <a:cs typeface="+mn-cs"/>
                </a:rPr>
                <a:t>𝟏𝟎</a:t>
              </a:r>
              <a:r>
                <a:rPr lang="es-AR" sz="1200" b="1" i="0">
                  <a:solidFill>
                    <a:schemeClr val="tx1"/>
                  </a:solidFill>
                  <a:effectLst/>
                  <a:latin typeface="Cambria Math" panose="02040503050406030204" pitchFamily="18" charset="0"/>
                  <a:ea typeface="+mn-ea"/>
                  <a:cs typeface="+mn-cs"/>
                </a:rPr>
                <a:t>%×〖𝑮𝑶〗_𝒏/〖𝑮𝑶〗_𝒐 </a:t>
              </a:r>
              <a:r>
                <a:rPr lang="es-AR" sz="1200" b="1" i="0">
                  <a:solidFill>
                    <a:schemeClr val="tx1"/>
                  </a:solidFill>
                  <a:effectLst/>
                  <a:latin typeface="+mn-lt"/>
                  <a:ea typeface="+mn-ea"/>
                  <a:cs typeface="+mn-cs"/>
                </a:rPr>
                <a:t> </a:t>
              </a:r>
              <a:r>
                <a:rPr lang="es-AR" sz="1200" b="1" i="0">
                  <a:solidFill>
                    <a:schemeClr val="tx1"/>
                  </a:solidFill>
                  <a:effectLst/>
                  <a:latin typeface="Cambria Math" panose="02040503050406030204" pitchFamily="18" charset="0"/>
                  <a:ea typeface="+mn-ea"/>
                  <a:cs typeface="+mn-cs"/>
                </a:rPr>
                <a:t>" "+</a:t>
              </a:r>
              <a:r>
                <a:rPr lang="es-ES" sz="1200" b="1" i="0">
                  <a:solidFill>
                    <a:schemeClr val="tx1"/>
                  </a:solidFill>
                  <a:effectLst/>
                  <a:latin typeface="Cambria Math" panose="02040503050406030204" pitchFamily="18" charset="0"/>
                  <a:ea typeface="+mn-ea"/>
                  <a:cs typeface="+mn-cs"/>
                </a:rPr>
                <a:t>𝟑𝟎</a:t>
              </a:r>
              <a:r>
                <a:rPr lang="es-AR" sz="1200" b="1" i="0">
                  <a:solidFill>
                    <a:schemeClr val="tx1"/>
                  </a:solidFill>
                  <a:effectLst/>
                  <a:latin typeface="Cambria Math" panose="02040503050406030204" pitchFamily="18" charset="0"/>
                  <a:ea typeface="+mn-ea"/>
                  <a:cs typeface="+mn-cs"/>
                </a:rPr>
                <a:t>%×〖𝑰𝑷𝑰𝑴〗_𝒏/〖𝑰𝑷𝑰𝑴〗_𝒐 </a:t>
              </a:r>
              <a:r>
                <a:rPr lang="es-AR" sz="1200" b="1">
                  <a:solidFill>
                    <a:schemeClr val="tx1"/>
                  </a:solidFill>
                  <a:effectLst/>
                  <a:latin typeface="+mn-lt"/>
                  <a:ea typeface="+mn-ea"/>
                  <a:cs typeface="+mn-cs"/>
                </a:rPr>
                <a:t> </a:t>
              </a:r>
              <a:r>
                <a:rPr lang="es-AR" sz="1200" b="1" i="0">
                  <a:solidFill>
                    <a:schemeClr val="tx1"/>
                  </a:solidFill>
                  <a:effectLst/>
                  <a:latin typeface="Cambria Math" panose="02040503050406030204" pitchFamily="18" charset="0"/>
                  <a:ea typeface="+mn-ea"/>
                  <a:cs typeface="+mn-cs"/>
                </a:rPr>
                <a:t>+</a:t>
              </a:r>
              <a:r>
                <a:rPr lang="es-ES" sz="1200" b="1" i="0">
                  <a:solidFill>
                    <a:schemeClr val="tx1"/>
                  </a:solidFill>
                  <a:effectLst/>
                  <a:latin typeface="Cambria Math" panose="02040503050406030204" pitchFamily="18" charset="0"/>
                  <a:ea typeface="+mn-ea"/>
                  <a:cs typeface="+mn-cs"/>
                </a:rPr>
                <a:t>𝟓%</a:t>
              </a:r>
              <a:r>
                <a:rPr lang="es-AR" sz="1200" b="1" i="0">
                  <a:solidFill>
                    <a:schemeClr val="tx1"/>
                  </a:solidFill>
                  <a:effectLst/>
                  <a:latin typeface="Cambria Math" panose="02040503050406030204" pitchFamily="18" charset="0"/>
                  <a:ea typeface="+mn-ea"/>
                  <a:cs typeface="+mn-cs"/>
                </a:rPr>
                <a:t>×〖𝑼𝑺𝑫〗_</a:t>
              </a:r>
              <a:r>
                <a:rPr lang="es-ES" sz="1200" b="1" i="0">
                  <a:solidFill>
                    <a:schemeClr val="tx1"/>
                  </a:solidFill>
                  <a:effectLst/>
                  <a:latin typeface="Cambria Math" panose="02040503050406030204" pitchFamily="18" charset="0"/>
                  <a:ea typeface="+mn-ea"/>
                  <a:cs typeface="+mn-cs"/>
                </a:rPr>
                <a:t>𝒏</a:t>
              </a:r>
              <a:r>
                <a:rPr lang="es-AR" sz="1200" b="1" i="0">
                  <a:solidFill>
                    <a:schemeClr val="tx1"/>
                  </a:solidFill>
                  <a:effectLst/>
                  <a:latin typeface="Cambria Math" panose="02040503050406030204" pitchFamily="18" charset="0"/>
                  <a:ea typeface="+mn-ea"/>
                  <a:cs typeface="+mn-cs"/>
                </a:rPr>
                <a:t>/〖𝑼𝑺𝑫〗_</a:t>
              </a:r>
              <a:r>
                <a:rPr lang="es-ES" sz="1200" b="1" i="0">
                  <a:solidFill>
                    <a:schemeClr val="tx1"/>
                  </a:solidFill>
                  <a:effectLst/>
                  <a:latin typeface="Cambria Math" panose="02040503050406030204" pitchFamily="18" charset="0"/>
                  <a:ea typeface="+mn-ea"/>
                  <a:cs typeface="+mn-cs"/>
                </a:rPr>
                <a:t>𝒐</a:t>
              </a:r>
              <a:r>
                <a:rPr lang="es-AR" sz="1200" b="1" i="0">
                  <a:solidFill>
                    <a:schemeClr val="tx1"/>
                  </a:solidFill>
                  <a:effectLst/>
                  <a:latin typeface="Cambria Math" panose="02040503050406030204" pitchFamily="18" charset="0"/>
                  <a:ea typeface="+mn-ea"/>
                  <a:cs typeface="+mn-cs"/>
                </a:rPr>
                <a:t> </a:t>
              </a:r>
              <a:r>
                <a:rPr lang="es-ES" sz="1200" b="1" i="0">
                  <a:solidFill>
                    <a:schemeClr val="tx1"/>
                  </a:solidFill>
                  <a:effectLst/>
                  <a:latin typeface="Cambria Math" panose="02040503050406030204" pitchFamily="18" charset="0"/>
                  <a:ea typeface="+mn-ea"/>
                  <a:cs typeface="+mn-cs"/>
                </a:rPr>
                <a:t>)</a:t>
              </a:r>
              <a:endParaRPr lang="es-AR" sz="1200" b="1">
                <a:solidFill>
                  <a:schemeClr val="tx1"/>
                </a:solidFill>
                <a:effectLst/>
                <a:latin typeface="+mn-lt"/>
                <a:ea typeface="+mn-ea"/>
                <a:cs typeface="+mn-cs"/>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12</xdr:col>
      <xdr:colOff>493059</xdr:colOff>
      <xdr:row>25</xdr:row>
      <xdr:rowOff>145676</xdr:rowOff>
    </xdr:from>
    <xdr:to>
      <xdr:col>28</xdr:col>
      <xdr:colOff>585191</xdr:colOff>
      <xdr:row>31</xdr:row>
      <xdr:rowOff>566123</xdr:rowOff>
    </xdr:to>
    <xdr:pic>
      <xdr:nvPicPr>
        <xdr:cNvPr id="2" name="Imagen 1">
          <a:extLst>
            <a:ext uri="{FF2B5EF4-FFF2-40B4-BE49-F238E27FC236}">
              <a16:creationId xmlns:a16="http://schemas.microsoft.com/office/drawing/2014/main" id="{A0E3826F-C0E0-43EA-845F-7A78135B6B0A}"/>
            </a:ext>
          </a:extLst>
        </xdr:cNvPr>
        <xdr:cNvPicPr>
          <a:picLocks noChangeAspect="1"/>
        </xdr:cNvPicPr>
      </xdr:nvPicPr>
      <xdr:blipFill>
        <a:blip xmlns:r="http://schemas.openxmlformats.org/officeDocument/2006/relationships" r:embed="rId1"/>
        <a:stretch>
          <a:fillRect/>
        </a:stretch>
      </xdr:blipFill>
      <xdr:spPr>
        <a:xfrm>
          <a:off x="11608734" y="5317751"/>
          <a:ext cx="9845732" cy="1611072"/>
        </a:xfrm>
        <a:prstGeom prst="rect">
          <a:avLst/>
        </a:prstGeom>
      </xdr:spPr>
    </xdr:pic>
    <xdr:clientData/>
  </xdr:twoCellAnchor>
  <xdr:twoCellAnchor editAs="oneCell">
    <xdr:from>
      <xdr:col>13</xdr:col>
      <xdr:colOff>89647</xdr:colOff>
      <xdr:row>32</xdr:row>
      <xdr:rowOff>470648</xdr:rowOff>
    </xdr:from>
    <xdr:to>
      <xdr:col>23</xdr:col>
      <xdr:colOff>344900</xdr:colOff>
      <xdr:row>35</xdr:row>
      <xdr:rowOff>191318</xdr:rowOff>
    </xdr:to>
    <xdr:pic>
      <xdr:nvPicPr>
        <xdr:cNvPr id="3" name="Imagen 2">
          <a:extLst>
            <a:ext uri="{FF2B5EF4-FFF2-40B4-BE49-F238E27FC236}">
              <a16:creationId xmlns:a16="http://schemas.microsoft.com/office/drawing/2014/main" id="{C0066A90-7429-4ACC-975A-0916CFE6ACFF}"/>
            </a:ext>
          </a:extLst>
        </xdr:cNvPr>
        <xdr:cNvPicPr>
          <a:picLocks noChangeAspect="1"/>
        </xdr:cNvPicPr>
      </xdr:nvPicPr>
      <xdr:blipFill>
        <a:blip xmlns:r="http://schemas.openxmlformats.org/officeDocument/2006/relationships" r:embed="rId2"/>
        <a:stretch>
          <a:fillRect/>
        </a:stretch>
      </xdr:blipFill>
      <xdr:spPr>
        <a:xfrm>
          <a:off x="11814922" y="7538198"/>
          <a:ext cx="6351253" cy="1835220"/>
        </a:xfrm>
        <a:prstGeom prst="rect">
          <a:avLst/>
        </a:prstGeom>
      </xdr:spPr>
    </xdr:pic>
    <xdr:clientData/>
  </xdr:twoCellAnchor>
  <xdr:oneCellAnchor>
    <xdr:from>
      <xdr:col>2</xdr:col>
      <xdr:colOff>840441</xdr:colOff>
      <xdr:row>26</xdr:row>
      <xdr:rowOff>201706</xdr:rowOff>
    </xdr:from>
    <xdr:ext cx="5897563" cy="722313"/>
    <mc:AlternateContent xmlns:mc="http://schemas.openxmlformats.org/markup-compatibility/2006">
      <mc:Choice xmlns:a14="http://schemas.microsoft.com/office/drawing/2010/main" Requires="a14">
        <xdr:sp macro="" textlink="">
          <xdr:nvSpPr>
            <xdr:cNvPr id="4" name="CuadroTexto 3">
              <a:extLst>
                <a:ext uri="{FF2B5EF4-FFF2-40B4-BE49-F238E27FC236}">
                  <a16:creationId xmlns:a16="http://schemas.microsoft.com/office/drawing/2014/main" id="{02432291-EFAB-437A-8696-AF606AA0DB4C}"/>
                </a:ext>
              </a:extLst>
            </xdr:cNvPr>
            <xdr:cNvSpPr txBox="1"/>
          </xdr:nvSpPr>
          <xdr:spPr>
            <a:xfrm>
              <a:off x="2252382" y="5546912"/>
              <a:ext cx="5897563" cy="722313"/>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lang="es-AR" sz="1200" b="1">
                  <a:solidFill>
                    <a:schemeClr val="tx1"/>
                  </a:solidFill>
                  <a:effectLst/>
                  <a:ea typeface="+mn-ea"/>
                  <a:cs typeface="+mn-cs"/>
                </a:rPr>
                <a:t>  </a:t>
              </a:r>
              <a14:m>
                <m:oMath xmlns:m="http://schemas.openxmlformats.org/officeDocument/2006/math">
                  <m:sSub>
                    <m:sSubPr>
                      <m:ctrlPr>
                        <a:rPr lang="es-AR" sz="1200" b="1" i="1">
                          <a:solidFill>
                            <a:schemeClr val="tx1"/>
                          </a:solidFill>
                          <a:effectLst/>
                          <a:latin typeface="Cambria Math" panose="02040503050406030204" pitchFamily="18" charset="0"/>
                          <a:ea typeface="+mn-ea"/>
                          <a:cs typeface="+mn-cs"/>
                        </a:rPr>
                      </m:ctrlPr>
                    </m:sSubPr>
                    <m:e>
                      <m:r>
                        <a:rPr lang="es-AR" sz="1200" b="1" i="1">
                          <a:solidFill>
                            <a:schemeClr val="tx1"/>
                          </a:solidFill>
                          <a:effectLst/>
                          <a:latin typeface="Cambria Math" panose="02040503050406030204" pitchFamily="18" charset="0"/>
                          <a:ea typeface="+mn-ea"/>
                          <a:cs typeface="+mn-cs"/>
                        </a:rPr>
                        <m:t>𝑻𝑺</m:t>
                      </m:r>
                    </m:e>
                    <m:sub>
                      <m:r>
                        <a:rPr lang="es-AR" sz="1200" b="1" i="1">
                          <a:solidFill>
                            <a:schemeClr val="tx1"/>
                          </a:solidFill>
                          <a:effectLst/>
                          <a:latin typeface="Cambria Math" panose="02040503050406030204" pitchFamily="18" charset="0"/>
                          <a:ea typeface="+mn-ea"/>
                          <a:cs typeface="+mn-cs"/>
                        </a:rPr>
                        <m:t>𝒏</m:t>
                      </m:r>
                    </m:sub>
                  </m:sSub>
                  <m:r>
                    <a:rPr lang="es-AR" sz="1200" b="1" i="1">
                      <a:solidFill>
                        <a:schemeClr val="tx1"/>
                      </a:solidFill>
                      <a:effectLst/>
                      <a:latin typeface="Cambria Math" panose="02040503050406030204" pitchFamily="18" charset="0"/>
                      <a:ea typeface="+mn-ea"/>
                      <a:cs typeface="+mn-cs"/>
                    </a:rPr>
                    <m:t> (</m:t>
                  </m:r>
                  <m:r>
                    <a:rPr lang="es-ES" sz="1200" b="1" i="1">
                      <a:solidFill>
                        <a:schemeClr val="tx1"/>
                      </a:solidFill>
                      <a:effectLst/>
                      <a:latin typeface="Cambria Math" panose="02040503050406030204" pitchFamily="18" charset="0"/>
                      <a:ea typeface="+mn-ea"/>
                      <a:cs typeface="+mn-cs"/>
                    </a:rPr>
                    <m:t>𝑨𝑹𝑺</m:t>
                  </m:r>
                  <m:r>
                    <a:rPr lang="es-AR" sz="1200" b="1" i="1">
                      <a:solidFill>
                        <a:schemeClr val="tx1"/>
                      </a:solidFill>
                      <a:effectLst/>
                      <a:latin typeface="Cambria Math" panose="02040503050406030204" pitchFamily="18" charset="0"/>
                      <a:ea typeface="+mn-ea"/>
                      <a:cs typeface="+mn-cs"/>
                    </a:rPr>
                    <m:t>)=</m:t>
                  </m:r>
                  <m:r>
                    <a:rPr lang="es-AR" sz="1200" b="1" i="1">
                      <a:solidFill>
                        <a:schemeClr val="tx1"/>
                      </a:solidFill>
                      <a:effectLst/>
                      <a:latin typeface="Cambria Math" panose="02040503050406030204" pitchFamily="18" charset="0"/>
                      <a:ea typeface="+mn-ea"/>
                      <a:cs typeface="+mn-cs"/>
                    </a:rPr>
                    <m:t>𝑻𝑺𝒐</m:t>
                  </m:r>
                  <m:r>
                    <a:rPr lang="es-AR" sz="1200" b="1" i="1">
                      <a:solidFill>
                        <a:schemeClr val="tx1"/>
                      </a:solidFill>
                      <a:effectLst/>
                      <a:latin typeface="Cambria Math" panose="02040503050406030204" pitchFamily="18" charset="0"/>
                      <a:ea typeface="+mn-ea"/>
                      <a:cs typeface="+mn-cs"/>
                    </a:rPr>
                    <m:t> ×</m:t>
                  </m:r>
                  <m:r>
                    <a:rPr lang="es-AR" sz="1200" b="0" i="1">
                      <a:solidFill>
                        <a:schemeClr val="tx1"/>
                      </a:solidFill>
                      <a:effectLst/>
                      <a:latin typeface="Cambria Math" panose="02040503050406030204" pitchFamily="18" charset="0"/>
                      <a:ea typeface="+mn-ea"/>
                      <a:cs typeface="+mn-cs"/>
                    </a:rPr>
                    <m:t> (</m:t>
                  </m:r>
                  <m:r>
                    <a:rPr lang="es-ES" sz="1200" b="1" i="1">
                      <a:solidFill>
                        <a:schemeClr val="tx1"/>
                      </a:solidFill>
                      <a:effectLst/>
                      <a:latin typeface="Cambria Math" panose="02040503050406030204" pitchFamily="18" charset="0"/>
                      <a:ea typeface="+mn-ea"/>
                      <a:cs typeface="+mn-cs"/>
                    </a:rPr>
                    <m:t>𝟏𝟓</m:t>
                  </m:r>
                  <m:r>
                    <a:rPr lang="es-AR" sz="1200" b="1" i="1">
                      <a:solidFill>
                        <a:schemeClr val="tx1"/>
                      </a:solidFill>
                      <a:effectLst/>
                      <a:latin typeface="Cambria Math" panose="02040503050406030204" pitchFamily="18" charset="0"/>
                      <a:ea typeface="+mn-ea"/>
                      <a:cs typeface="+mn-cs"/>
                    </a:rPr>
                    <m:t>%×</m:t>
                  </m:r>
                  <m:f>
                    <m:fPr>
                      <m:ctrlPr>
                        <a:rPr lang="es-AR" sz="1200" b="1" i="1">
                          <a:solidFill>
                            <a:schemeClr val="tx1"/>
                          </a:solidFill>
                          <a:effectLst/>
                          <a:latin typeface="Cambria Math" panose="02040503050406030204" pitchFamily="18" charset="0"/>
                          <a:ea typeface="+mn-ea"/>
                          <a:cs typeface="+mn-cs"/>
                        </a:rPr>
                      </m:ctrlPr>
                    </m:fPr>
                    <m:num>
                      <m:sSub>
                        <m:sSubPr>
                          <m:ctrlPr>
                            <a:rPr lang="es-AR" sz="1200" b="1" i="1">
                              <a:solidFill>
                                <a:schemeClr val="tx1"/>
                              </a:solidFill>
                              <a:effectLst/>
                              <a:latin typeface="Cambria Math" panose="02040503050406030204" pitchFamily="18" charset="0"/>
                              <a:ea typeface="+mn-ea"/>
                              <a:cs typeface="+mn-cs"/>
                            </a:rPr>
                          </m:ctrlPr>
                        </m:sSubPr>
                        <m:e>
                          <m:r>
                            <a:rPr lang="es-AR" sz="1200" b="1" i="1">
                              <a:solidFill>
                                <a:schemeClr val="tx1"/>
                              </a:solidFill>
                              <a:effectLst/>
                              <a:latin typeface="Cambria Math" panose="02040503050406030204" pitchFamily="18" charset="0"/>
                              <a:ea typeface="+mn-ea"/>
                              <a:cs typeface="+mn-cs"/>
                            </a:rPr>
                            <m:t>𝑰𝑷𝑰𝑴</m:t>
                          </m:r>
                        </m:e>
                        <m:sub>
                          <m:r>
                            <a:rPr lang="es-AR" sz="1200" b="1" i="1">
                              <a:solidFill>
                                <a:schemeClr val="tx1"/>
                              </a:solidFill>
                              <a:effectLst/>
                              <a:latin typeface="Cambria Math" panose="02040503050406030204" pitchFamily="18" charset="0"/>
                              <a:ea typeface="+mn-ea"/>
                              <a:cs typeface="+mn-cs"/>
                            </a:rPr>
                            <m:t>𝒏</m:t>
                          </m:r>
                        </m:sub>
                      </m:sSub>
                    </m:num>
                    <m:den>
                      <m:sSub>
                        <m:sSubPr>
                          <m:ctrlPr>
                            <a:rPr lang="es-AR" sz="1200" b="1" i="1">
                              <a:solidFill>
                                <a:schemeClr val="tx1"/>
                              </a:solidFill>
                              <a:effectLst/>
                              <a:latin typeface="Cambria Math" panose="02040503050406030204" pitchFamily="18" charset="0"/>
                              <a:ea typeface="+mn-ea"/>
                              <a:cs typeface="+mn-cs"/>
                            </a:rPr>
                          </m:ctrlPr>
                        </m:sSubPr>
                        <m:e>
                          <m:r>
                            <a:rPr lang="es-AR" sz="1200" b="1" i="1">
                              <a:solidFill>
                                <a:schemeClr val="tx1"/>
                              </a:solidFill>
                              <a:effectLst/>
                              <a:latin typeface="Cambria Math" panose="02040503050406030204" pitchFamily="18" charset="0"/>
                              <a:ea typeface="+mn-ea"/>
                              <a:cs typeface="+mn-cs"/>
                            </a:rPr>
                            <m:t>𝑰𝑷𝑰𝑴</m:t>
                          </m:r>
                        </m:e>
                        <m:sub>
                          <m:r>
                            <a:rPr lang="es-AR" sz="1200" b="1" i="1">
                              <a:solidFill>
                                <a:schemeClr val="tx1"/>
                              </a:solidFill>
                              <a:effectLst/>
                              <a:latin typeface="Cambria Math" panose="02040503050406030204" pitchFamily="18" charset="0"/>
                              <a:ea typeface="+mn-ea"/>
                              <a:cs typeface="+mn-cs"/>
                            </a:rPr>
                            <m:t>𝒐</m:t>
                          </m:r>
                        </m:sub>
                      </m:sSub>
                    </m:den>
                  </m:f>
                </m:oMath>
              </a14:m>
              <a:r>
                <a:rPr lang="es-AR" sz="1200" b="1">
                  <a:solidFill>
                    <a:schemeClr val="tx1"/>
                  </a:solidFill>
                  <a:effectLst/>
                  <a:latin typeface="+mn-lt"/>
                  <a:ea typeface="+mn-ea"/>
                  <a:cs typeface="+mn-cs"/>
                </a:rPr>
                <a:t> </a:t>
              </a:r>
              <a14:m>
                <m:oMath xmlns:m="http://schemas.openxmlformats.org/officeDocument/2006/math">
                  <m:r>
                    <a:rPr lang="es-AR" sz="1200" b="1" i="1">
                      <a:solidFill>
                        <a:schemeClr val="tx1"/>
                      </a:solidFill>
                      <a:effectLst/>
                      <a:latin typeface="Cambria Math" panose="02040503050406030204" pitchFamily="18" charset="0"/>
                      <a:ea typeface="+mn-ea"/>
                      <a:cs typeface="+mn-cs"/>
                    </a:rPr>
                    <m:t>+</m:t>
                  </m:r>
                  <m:r>
                    <a:rPr lang="es-ES" sz="1200" b="1" i="1">
                      <a:solidFill>
                        <a:schemeClr val="tx1"/>
                      </a:solidFill>
                      <a:effectLst/>
                      <a:latin typeface="Cambria Math" panose="02040503050406030204" pitchFamily="18" charset="0"/>
                      <a:ea typeface="+mn-ea"/>
                      <a:cs typeface="+mn-cs"/>
                    </a:rPr>
                    <m:t>𝟖𝟓</m:t>
                  </m:r>
                  <m:r>
                    <a:rPr lang="es-ES" sz="1200" b="1" i="1">
                      <a:solidFill>
                        <a:schemeClr val="tx1"/>
                      </a:solidFill>
                      <a:effectLst/>
                      <a:latin typeface="Cambria Math" panose="02040503050406030204" pitchFamily="18" charset="0"/>
                      <a:ea typeface="+mn-ea"/>
                      <a:cs typeface="+mn-cs"/>
                    </a:rPr>
                    <m:t>%×</m:t>
                  </m:r>
                  <m:f>
                    <m:fPr>
                      <m:ctrlPr>
                        <a:rPr lang="es-AR" sz="1200" b="1" i="1">
                          <a:solidFill>
                            <a:schemeClr val="tx1"/>
                          </a:solidFill>
                          <a:effectLst/>
                          <a:latin typeface="Cambria Math" panose="02040503050406030204" pitchFamily="18" charset="0"/>
                          <a:ea typeface="+mn-ea"/>
                          <a:cs typeface="+mn-cs"/>
                        </a:rPr>
                      </m:ctrlPr>
                    </m:fPr>
                    <m:num>
                      <m:sSub>
                        <m:sSubPr>
                          <m:ctrlPr>
                            <a:rPr lang="es-AR" sz="1200" b="1" i="1">
                              <a:solidFill>
                                <a:schemeClr val="tx1"/>
                              </a:solidFill>
                              <a:effectLst/>
                              <a:latin typeface="Cambria Math" panose="02040503050406030204" pitchFamily="18" charset="0"/>
                              <a:ea typeface="+mn-ea"/>
                              <a:cs typeface="+mn-cs"/>
                            </a:rPr>
                          </m:ctrlPr>
                        </m:sSubPr>
                        <m:e>
                          <m:r>
                            <a:rPr lang="es-AR" sz="1200" b="1" i="1">
                              <a:solidFill>
                                <a:schemeClr val="tx1"/>
                              </a:solidFill>
                              <a:effectLst/>
                              <a:latin typeface="Cambria Math" panose="02040503050406030204" pitchFamily="18" charset="0"/>
                              <a:ea typeface="+mn-ea"/>
                              <a:cs typeface="+mn-cs"/>
                            </a:rPr>
                            <m:t>𝑼𝑺𝑫</m:t>
                          </m:r>
                        </m:e>
                        <m:sub>
                          <m:r>
                            <a:rPr lang="es-ES" sz="1200" b="1" i="1">
                              <a:solidFill>
                                <a:schemeClr val="tx1"/>
                              </a:solidFill>
                              <a:effectLst/>
                              <a:latin typeface="Cambria Math" panose="02040503050406030204" pitchFamily="18" charset="0"/>
                              <a:ea typeface="+mn-ea"/>
                              <a:cs typeface="+mn-cs"/>
                            </a:rPr>
                            <m:t>𝒏</m:t>
                          </m:r>
                        </m:sub>
                      </m:sSub>
                    </m:num>
                    <m:den>
                      <m:sSub>
                        <m:sSubPr>
                          <m:ctrlPr>
                            <a:rPr lang="es-AR" sz="1200" b="1" i="1">
                              <a:solidFill>
                                <a:schemeClr val="tx1"/>
                              </a:solidFill>
                              <a:effectLst/>
                              <a:latin typeface="Cambria Math" panose="02040503050406030204" pitchFamily="18" charset="0"/>
                              <a:ea typeface="+mn-ea"/>
                              <a:cs typeface="+mn-cs"/>
                            </a:rPr>
                          </m:ctrlPr>
                        </m:sSubPr>
                        <m:e>
                          <m:r>
                            <a:rPr lang="es-AR" sz="1200" b="1" i="1">
                              <a:solidFill>
                                <a:schemeClr val="tx1"/>
                              </a:solidFill>
                              <a:effectLst/>
                              <a:latin typeface="Cambria Math" panose="02040503050406030204" pitchFamily="18" charset="0"/>
                              <a:ea typeface="+mn-ea"/>
                              <a:cs typeface="+mn-cs"/>
                            </a:rPr>
                            <m:t>𝑼𝑺𝑫</m:t>
                          </m:r>
                        </m:e>
                        <m:sub>
                          <m:r>
                            <a:rPr lang="es-ES" sz="1200" b="1" i="1">
                              <a:solidFill>
                                <a:schemeClr val="tx1"/>
                              </a:solidFill>
                              <a:effectLst/>
                              <a:latin typeface="Cambria Math" panose="02040503050406030204" pitchFamily="18" charset="0"/>
                              <a:ea typeface="+mn-ea"/>
                              <a:cs typeface="+mn-cs"/>
                            </a:rPr>
                            <m:t>𝒐</m:t>
                          </m:r>
                        </m:sub>
                      </m:sSub>
                    </m:den>
                  </m:f>
                  <m:r>
                    <a:rPr lang="es-ES" sz="1200" b="1" i="0">
                      <a:solidFill>
                        <a:schemeClr val="tx1"/>
                      </a:solidFill>
                      <a:effectLst/>
                      <a:latin typeface="Cambria Math" panose="02040503050406030204" pitchFamily="18" charset="0"/>
                      <a:ea typeface="+mn-ea"/>
                      <a:cs typeface="+mn-cs"/>
                    </a:rPr>
                    <m:t>)</m:t>
                  </m:r>
                </m:oMath>
              </a14:m>
              <a:endParaRPr lang="es-AR" sz="1200" b="1">
                <a:solidFill>
                  <a:schemeClr val="tx1"/>
                </a:solidFill>
                <a:effectLst/>
                <a:latin typeface="+mn-lt"/>
                <a:ea typeface="+mn-ea"/>
                <a:cs typeface="+mn-cs"/>
              </a:endParaRPr>
            </a:p>
          </xdr:txBody>
        </xdr:sp>
      </mc:Choice>
      <mc:Fallback>
        <xdr:sp macro="" textlink="">
          <xdr:nvSpPr>
            <xdr:cNvPr id="4" name="CuadroTexto 3">
              <a:extLst>
                <a:ext uri="{FF2B5EF4-FFF2-40B4-BE49-F238E27FC236}">
                  <a16:creationId xmlns:a16="http://schemas.microsoft.com/office/drawing/2014/main" id="{02432291-EFAB-437A-8696-AF606AA0DB4C}"/>
                </a:ext>
              </a:extLst>
            </xdr:cNvPr>
            <xdr:cNvSpPr txBox="1"/>
          </xdr:nvSpPr>
          <xdr:spPr>
            <a:xfrm>
              <a:off x="2252382" y="5546912"/>
              <a:ext cx="5897563" cy="722313"/>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lang="es-AR" sz="1200" b="1">
                  <a:solidFill>
                    <a:schemeClr val="tx1"/>
                  </a:solidFill>
                  <a:effectLst/>
                  <a:ea typeface="+mn-ea"/>
                  <a:cs typeface="+mn-cs"/>
                </a:rPr>
                <a:t>  </a:t>
              </a:r>
              <a:r>
                <a:rPr lang="es-AR" sz="1200" b="1" i="0">
                  <a:solidFill>
                    <a:schemeClr val="tx1"/>
                  </a:solidFill>
                  <a:effectLst/>
                  <a:latin typeface="Cambria Math" panose="02040503050406030204" pitchFamily="18" charset="0"/>
                  <a:ea typeface="+mn-ea"/>
                  <a:cs typeface="+mn-cs"/>
                </a:rPr>
                <a:t>〖𝑻𝑺〗_𝒏  (</a:t>
              </a:r>
              <a:r>
                <a:rPr lang="es-ES" sz="1200" b="1" i="0">
                  <a:solidFill>
                    <a:schemeClr val="tx1"/>
                  </a:solidFill>
                  <a:effectLst/>
                  <a:latin typeface="Cambria Math" panose="02040503050406030204" pitchFamily="18" charset="0"/>
                  <a:ea typeface="+mn-ea"/>
                  <a:cs typeface="+mn-cs"/>
                </a:rPr>
                <a:t>𝑨𝑹𝑺</a:t>
              </a:r>
              <a:r>
                <a:rPr lang="es-AR" sz="1200" b="1" i="0">
                  <a:solidFill>
                    <a:schemeClr val="tx1"/>
                  </a:solidFill>
                  <a:effectLst/>
                  <a:latin typeface="Cambria Math" panose="02040503050406030204" pitchFamily="18" charset="0"/>
                  <a:ea typeface="+mn-ea"/>
                  <a:cs typeface="+mn-cs"/>
                </a:rPr>
                <a:t>)=𝑻𝑺𝒐 ×</a:t>
              </a:r>
              <a:r>
                <a:rPr lang="es-AR" sz="1200" b="0" i="0">
                  <a:solidFill>
                    <a:schemeClr val="tx1"/>
                  </a:solidFill>
                  <a:effectLst/>
                  <a:latin typeface="Cambria Math" panose="02040503050406030204" pitchFamily="18" charset="0"/>
                  <a:ea typeface="+mn-ea"/>
                  <a:cs typeface="+mn-cs"/>
                </a:rPr>
                <a:t> (</a:t>
              </a:r>
              <a:r>
                <a:rPr lang="es-ES" sz="1200" b="1" i="0">
                  <a:solidFill>
                    <a:schemeClr val="tx1"/>
                  </a:solidFill>
                  <a:effectLst/>
                  <a:latin typeface="Cambria Math" panose="02040503050406030204" pitchFamily="18" charset="0"/>
                  <a:ea typeface="+mn-ea"/>
                  <a:cs typeface="+mn-cs"/>
                </a:rPr>
                <a:t>𝟏𝟓</a:t>
              </a:r>
              <a:r>
                <a:rPr lang="es-AR" sz="1200" b="1" i="0">
                  <a:solidFill>
                    <a:schemeClr val="tx1"/>
                  </a:solidFill>
                  <a:effectLst/>
                  <a:latin typeface="Cambria Math" panose="02040503050406030204" pitchFamily="18" charset="0"/>
                  <a:ea typeface="+mn-ea"/>
                  <a:cs typeface="+mn-cs"/>
                </a:rPr>
                <a:t>%×〖𝑰𝑷𝑰𝑴〗_𝒏/〖𝑰𝑷𝑰𝑴〗_𝒐 </a:t>
              </a:r>
              <a:r>
                <a:rPr lang="es-AR" sz="1200" b="1">
                  <a:solidFill>
                    <a:schemeClr val="tx1"/>
                  </a:solidFill>
                  <a:effectLst/>
                  <a:latin typeface="+mn-lt"/>
                  <a:ea typeface="+mn-ea"/>
                  <a:cs typeface="+mn-cs"/>
                </a:rPr>
                <a:t> </a:t>
              </a:r>
              <a:r>
                <a:rPr lang="es-AR" sz="1200" b="1" i="0">
                  <a:solidFill>
                    <a:schemeClr val="tx1"/>
                  </a:solidFill>
                  <a:effectLst/>
                  <a:latin typeface="Cambria Math" panose="02040503050406030204" pitchFamily="18" charset="0"/>
                  <a:ea typeface="+mn-ea"/>
                  <a:cs typeface="+mn-cs"/>
                </a:rPr>
                <a:t>+</a:t>
              </a:r>
              <a:r>
                <a:rPr lang="es-ES" sz="1200" b="1" i="0">
                  <a:solidFill>
                    <a:schemeClr val="tx1"/>
                  </a:solidFill>
                  <a:effectLst/>
                  <a:latin typeface="Cambria Math" panose="02040503050406030204" pitchFamily="18" charset="0"/>
                  <a:ea typeface="+mn-ea"/>
                  <a:cs typeface="+mn-cs"/>
                </a:rPr>
                <a:t>𝟖𝟓%</a:t>
              </a:r>
              <a:r>
                <a:rPr lang="es-AR" sz="1200" b="1" i="0">
                  <a:solidFill>
                    <a:schemeClr val="tx1"/>
                  </a:solidFill>
                  <a:effectLst/>
                  <a:latin typeface="Cambria Math" panose="02040503050406030204" pitchFamily="18" charset="0"/>
                  <a:ea typeface="+mn-ea"/>
                  <a:cs typeface="+mn-cs"/>
                </a:rPr>
                <a:t>×〖𝑼𝑺𝑫〗_</a:t>
              </a:r>
              <a:r>
                <a:rPr lang="es-ES" sz="1200" b="1" i="0">
                  <a:solidFill>
                    <a:schemeClr val="tx1"/>
                  </a:solidFill>
                  <a:effectLst/>
                  <a:latin typeface="Cambria Math" panose="02040503050406030204" pitchFamily="18" charset="0"/>
                  <a:ea typeface="+mn-ea"/>
                  <a:cs typeface="+mn-cs"/>
                </a:rPr>
                <a:t>𝒏</a:t>
              </a:r>
              <a:r>
                <a:rPr lang="es-AR" sz="1200" b="1" i="0">
                  <a:solidFill>
                    <a:schemeClr val="tx1"/>
                  </a:solidFill>
                  <a:effectLst/>
                  <a:latin typeface="Cambria Math" panose="02040503050406030204" pitchFamily="18" charset="0"/>
                  <a:ea typeface="+mn-ea"/>
                  <a:cs typeface="+mn-cs"/>
                </a:rPr>
                <a:t>/〖𝑼𝑺𝑫〗_</a:t>
              </a:r>
              <a:r>
                <a:rPr lang="es-ES" sz="1200" b="1" i="0">
                  <a:solidFill>
                    <a:schemeClr val="tx1"/>
                  </a:solidFill>
                  <a:effectLst/>
                  <a:latin typeface="Cambria Math" panose="02040503050406030204" pitchFamily="18" charset="0"/>
                  <a:ea typeface="+mn-ea"/>
                  <a:cs typeface="+mn-cs"/>
                </a:rPr>
                <a:t>𝒐</a:t>
              </a:r>
              <a:r>
                <a:rPr lang="es-AR" sz="1200" b="1" i="0">
                  <a:solidFill>
                    <a:schemeClr val="tx1"/>
                  </a:solidFill>
                  <a:effectLst/>
                  <a:latin typeface="Cambria Math" panose="02040503050406030204" pitchFamily="18" charset="0"/>
                  <a:ea typeface="+mn-ea"/>
                  <a:cs typeface="+mn-cs"/>
                </a:rPr>
                <a:t> </a:t>
              </a:r>
              <a:r>
                <a:rPr lang="es-ES" sz="1200" b="1" i="0">
                  <a:solidFill>
                    <a:schemeClr val="tx1"/>
                  </a:solidFill>
                  <a:effectLst/>
                  <a:latin typeface="Cambria Math" panose="02040503050406030204" pitchFamily="18" charset="0"/>
                  <a:ea typeface="+mn-ea"/>
                  <a:cs typeface="+mn-cs"/>
                </a:rPr>
                <a:t>)</a:t>
              </a:r>
              <a:endParaRPr lang="es-AR" sz="1200" b="1">
                <a:solidFill>
                  <a:schemeClr val="tx1"/>
                </a:solidFill>
                <a:effectLst/>
                <a:latin typeface="+mn-lt"/>
                <a:ea typeface="+mn-ea"/>
                <a:cs typeface="+mn-cs"/>
              </a:endParaRP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2</xdr:col>
      <xdr:colOff>302559</xdr:colOff>
      <xdr:row>25</xdr:row>
      <xdr:rowOff>201705</xdr:rowOff>
    </xdr:from>
    <xdr:ext cx="6513617" cy="649941"/>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274EA7CB-85D7-4F35-8016-F9A01E5AB0AA}"/>
                </a:ext>
              </a:extLst>
            </xdr:cNvPr>
            <xdr:cNvSpPr txBox="1"/>
          </xdr:nvSpPr>
          <xdr:spPr>
            <a:xfrm>
              <a:off x="1714500" y="5345205"/>
              <a:ext cx="6513617" cy="649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r>
                <a:rPr lang="es-AR" sz="1200" b="1" i="0">
                  <a:solidFill>
                    <a:schemeClr val="tx1"/>
                  </a:solidFill>
                  <a:effectLst/>
                  <a:latin typeface="Cambria Math" panose="02040503050406030204" pitchFamily="18" charset="0"/>
                  <a:ea typeface="+mn-ea"/>
                  <a:cs typeface="+mn-cs"/>
                </a:rPr>
                <a:t>TPQ</a:t>
              </a:r>
              <a:r>
                <a:rPr lang="es-AR" sz="1200" b="1" i="0" baseline="-25000">
                  <a:solidFill>
                    <a:schemeClr val="tx1"/>
                  </a:solidFill>
                  <a:effectLst/>
                  <a:latin typeface="Cambria Math" panose="02040503050406030204" pitchFamily="18" charset="0"/>
                  <a:ea typeface="+mn-ea"/>
                  <a:cs typeface="+mn-cs"/>
                </a:rPr>
                <a:t>n</a:t>
              </a:r>
              <a:r>
                <a:rPr lang="es-AR" sz="1200" b="1" i="0" baseline="0">
                  <a:solidFill>
                    <a:schemeClr val="tx1"/>
                  </a:solidFill>
                  <a:effectLst/>
                  <a:latin typeface="Arial Unicode MS" panose="020B0604020202020204" pitchFamily="34" charset="-128"/>
                  <a:ea typeface="Arial Unicode MS" panose="020B0604020202020204" pitchFamily="34" charset="-128"/>
                  <a:cs typeface="Arial Unicode MS" panose="020B0604020202020204" pitchFamily="34" charset="-128"/>
                </a:rPr>
                <a:t> (USD)</a:t>
              </a:r>
              <a14:m>
                <m:oMath xmlns:m="http://schemas.openxmlformats.org/officeDocument/2006/math">
                  <m:r>
                    <a:rPr lang="es-AR" sz="1200" b="1" i="1">
                      <a:solidFill>
                        <a:schemeClr val="tx1"/>
                      </a:solidFill>
                      <a:effectLst/>
                      <a:latin typeface="Cambria Math" panose="02040503050406030204" pitchFamily="18" charset="0"/>
                      <a:ea typeface="+mn-ea"/>
                      <a:cs typeface="+mn-cs"/>
                    </a:rPr>
                    <m:t>=</m:t>
                  </m:r>
                  <m:r>
                    <a:rPr lang="es-AR" sz="1200" b="1" i="0">
                      <a:solidFill>
                        <a:schemeClr val="tx1"/>
                      </a:solidFill>
                      <a:effectLst/>
                      <a:latin typeface="Cambria Math" panose="02040503050406030204" pitchFamily="18" charset="0"/>
                      <a:ea typeface="+mn-ea"/>
                      <a:cs typeface="+mn-cs"/>
                    </a:rPr>
                    <m:t>𝐓𝐏𝐐</m:t>
                  </m:r>
                  <m:r>
                    <a:rPr lang="es-AR" sz="1200" b="1" i="0" baseline="-25000">
                      <a:solidFill>
                        <a:schemeClr val="tx1"/>
                      </a:solidFill>
                      <a:effectLst/>
                      <a:latin typeface="Cambria Math" panose="02040503050406030204" pitchFamily="18" charset="0"/>
                      <a:ea typeface="+mn-ea"/>
                      <a:cs typeface="+mn-cs"/>
                    </a:rPr>
                    <m:t>𝐎</m:t>
                  </m:r>
                  <m:r>
                    <a:rPr lang="es-AR" sz="1200" b="1" i="1">
                      <a:solidFill>
                        <a:schemeClr val="tx1"/>
                      </a:solidFill>
                      <a:effectLst/>
                      <a:latin typeface="Cambria Math" panose="02040503050406030204" pitchFamily="18" charset="0"/>
                      <a:ea typeface="+mn-ea"/>
                      <a:cs typeface="+mn-cs"/>
                    </a:rPr>
                    <m:t> </m:t>
                  </m:r>
                  <m:r>
                    <a:rPr lang="es-AR" sz="1200" b="1" i="1">
                      <a:solidFill>
                        <a:schemeClr val="tx1"/>
                      </a:solidFill>
                      <a:effectLst/>
                      <a:latin typeface="Cambria Math" panose="02040503050406030204" pitchFamily="18" charset="0"/>
                      <a:ea typeface="+mn-ea"/>
                      <a:cs typeface="+mn-cs"/>
                    </a:rPr>
                    <m:t>𝒙</m:t>
                  </m:r>
                  <m:r>
                    <a:rPr lang="es-AR" sz="1200" b="1" i="1">
                      <a:solidFill>
                        <a:schemeClr val="tx1"/>
                      </a:solidFill>
                      <a:effectLst/>
                      <a:latin typeface="Cambria Math" panose="02040503050406030204" pitchFamily="18" charset="0"/>
                      <a:ea typeface="+mn-ea"/>
                      <a:cs typeface="+mn-cs"/>
                    </a:rPr>
                    <m:t> (</m:t>
                  </m:r>
                  <m:r>
                    <a:rPr lang="es-ES" sz="1200" b="1" i="1">
                      <a:solidFill>
                        <a:schemeClr val="tx1"/>
                      </a:solidFill>
                      <a:effectLst/>
                      <a:latin typeface="Cambria Math" panose="02040503050406030204" pitchFamily="18" charset="0"/>
                      <a:ea typeface="+mn-ea"/>
                      <a:cs typeface="+mn-cs"/>
                    </a:rPr>
                    <m:t>𝟖𝟎</m:t>
                  </m:r>
                  <m:r>
                    <a:rPr lang="es-ES" sz="1200" b="1" i="1">
                      <a:solidFill>
                        <a:schemeClr val="tx1"/>
                      </a:solidFill>
                      <a:effectLst/>
                      <a:latin typeface="Cambria Math" panose="02040503050406030204" pitchFamily="18" charset="0"/>
                      <a:ea typeface="+mn-ea"/>
                      <a:cs typeface="+mn-cs"/>
                    </a:rPr>
                    <m:t>%×</m:t>
                  </m:r>
                  <m:f>
                    <m:fPr>
                      <m:ctrlPr>
                        <a:rPr lang="es-AR" sz="1200" b="1" i="1">
                          <a:solidFill>
                            <a:schemeClr val="tx1"/>
                          </a:solidFill>
                          <a:effectLst/>
                          <a:latin typeface="Cambria Math" panose="02040503050406030204" pitchFamily="18" charset="0"/>
                          <a:ea typeface="+mn-ea"/>
                          <a:cs typeface="+mn-cs"/>
                        </a:rPr>
                      </m:ctrlPr>
                    </m:fPr>
                    <m:num>
                      <m:sSub>
                        <m:sSubPr>
                          <m:ctrlPr>
                            <a:rPr lang="es-AR" sz="1200" b="1" i="1">
                              <a:solidFill>
                                <a:schemeClr val="tx1"/>
                              </a:solidFill>
                              <a:effectLst/>
                              <a:latin typeface="Cambria Math" panose="02040503050406030204" pitchFamily="18" charset="0"/>
                              <a:ea typeface="+mn-ea"/>
                              <a:cs typeface="+mn-cs"/>
                            </a:rPr>
                          </m:ctrlPr>
                        </m:sSubPr>
                        <m:e>
                          <m:r>
                            <a:rPr lang="es-AR" sz="1200" b="1" i="1">
                              <a:solidFill>
                                <a:schemeClr val="tx1"/>
                              </a:solidFill>
                              <a:effectLst/>
                              <a:latin typeface="Cambria Math" panose="02040503050406030204" pitchFamily="18" charset="0"/>
                              <a:ea typeface="+mn-ea"/>
                              <a:cs typeface="+mn-cs"/>
                            </a:rPr>
                            <m:t>𝑾𝑷𝑼</m:t>
                          </m:r>
                          <m:r>
                            <a:rPr lang="es-AR" sz="1200" b="1" i="1">
                              <a:solidFill>
                                <a:schemeClr val="tx1"/>
                              </a:solidFill>
                              <a:effectLst/>
                              <a:latin typeface="Cambria Math" panose="02040503050406030204" pitchFamily="18" charset="0"/>
                              <a:ea typeface="+mn-ea"/>
                              <a:cs typeface="+mn-cs"/>
                            </a:rPr>
                            <m:t>𝟎𝟔</m:t>
                          </m:r>
                        </m:e>
                        <m:sub>
                          <m:r>
                            <a:rPr lang="es-AR" sz="1200" b="1" i="1">
                              <a:solidFill>
                                <a:schemeClr val="tx1"/>
                              </a:solidFill>
                              <a:effectLst/>
                              <a:latin typeface="Cambria Math" panose="02040503050406030204" pitchFamily="18" charset="0"/>
                              <a:ea typeface="+mn-ea"/>
                              <a:cs typeface="+mn-cs"/>
                            </a:rPr>
                            <m:t>𝒏</m:t>
                          </m:r>
                        </m:sub>
                      </m:sSub>
                    </m:num>
                    <m:den>
                      <m:sSub>
                        <m:sSubPr>
                          <m:ctrlPr>
                            <a:rPr lang="es-AR" sz="1200" b="1" i="1">
                              <a:solidFill>
                                <a:schemeClr val="tx1"/>
                              </a:solidFill>
                              <a:effectLst/>
                              <a:latin typeface="Cambria Math" panose="02040503050406030204" pitchFamily="18" charset="0"/>
                              <a:ea typeface="+mn-ea"/>
                              <a:cs typeface="+mn-cs"/>
                            </a:rPr>
                          </m:ctrlPr>
                        </m:sSubPr>
                        <m:e>
                          <m:r>
                            <a:rPr lang="es-AR" sz="1200" b="1" i="1">
                              <a:solidFill>
                                <a:schemeClr val="tx1"/>
                              </a:solidFill>
                              <a:effectLst/>
                              <a:latin typeface="Cambria Math" panose="02040503050406030204" pitchFamily="18" charset="0"/>
                              <a:ea typeface="+mn-ea"/>
                              <a:cs typeface="+mn-cs"/>
                            </a:rPr>
                            <m:t>𝑾𝑷𝑼</m:t>
                          </m:r>
                          <m:r>
                            <a:rPr lang="es-AR" sz="1200" b="1" i="1">
                              <a:solidFill>
                                <a:schemeClr val="tx1"/>
                              </a:solidFill>
                              <a:effectLst/>
                              <a:latin typeface="Cambria Math" panose="02040503050406030204" pitchFamily="18" charset="0"/>
                              <a:ea typeface="+mn-ea"/>
                              <a:cs typeface="+mn-cs"/>
                            </a:rPr>
                            <m:t>𝟎𝟔</m:t>
                          </m:r>
                        </m:e>
                        <m:sub>
                          <m:r>
                            <a:rPr lang="es-AR" sz="1200" b="1" i="1">
                              <a:solidFill>
                                <a:schemeClr val="tx1"/>
                              </a:solidFill>
                              <a:effectLst/>
                              <a:latin typeface="Cambria Math" panose="02040503050406030204" pitchFamily="18" charset="0"/>
                              <a:ea typeface="+mn-ea"/>
                              <a:cs typeface="+mn-cs"/>
                            </a:rPr>
                            <m:t>𝒐</m:t>
                          </m:r>
                        </m:sub>
                      </m:sSub>
                    </m:den>
                  </m:f>
                  <m:r>
                    <a:rPr lang="es-AR" sz="1200" b="1" i="1">
                      <a:solidFill>
                        <a:schemeClr val="tx1"/>
                      </a:solidFill>
                      <a:effectLst/>
                      <a:latin typeface="Cambria Math" panose="02040503050406030204" pitchFamily="18" charset="0"/>
                      <a:ea typeface="+mn-ea"/>
                      <a:cs typeface="+mn-cs"/>
                    </a:rPr>
                    <m:t>+</m:t>
                  </m:r>
                  <m:d>
                    <m:dPr>
                      <m:begChr m:val="["/>
                      <m:endChr m:val="]"/>
                      <m:ctrlPr>
                        <a:rPr lang="es-AR" sz="1200" b="1" i="1">
                          <a:solidFill>
                            <a:schemeClr val="tx1"/>
                          </a:solidFill>
                          <a:effectLst/>
                          <a:latin typeface="Cambria Math" panose="02040503050406030204" pitchFamily="18" charset="0"/>
                          <a:ea typeface="+mn-ea"/>
                          <a:cs typeface="+mn-cs"/>
                        </a:rPr>
                      </m:ctrlPr>
                    </m:dPr>
                    <m:e>
                      <m:r>
                        <a:rPr lang="es-ES" sz="1200" b="1" i="1">
                          <a:solidFill>
                            <a:schemeClr val="tx1"/>
                          </a:solidFill>
                          <a:effectLst/>
                          <a:latin typeface="Cambria Math" panose="02040503050406030204" pitchFamily="18" charset="0"/>
                          <a:ea typeface="+mn-ea"/>
                          <a:cs typeface="+mn-cs"/>
                        </a:rPr>
                        <m:t>𝟏𝟎</m:t>
                      </m:r>
                      <m:r>
                        <a:rPr lang="es-ES" sz="1200" b="1" i="1">
                          <a:solidFill>
                            <a:schemeClr val="tx1"/>
                          </a:solidFill>
                          <a:effectLst/>
                          <a:latin typeface="Cambria Math" panose="02040503050406030204" pitchFamily="18" charset="0"/>
                          <a:ea typeface="+mn-ea"/>
                          <a:cs typeface="+mn-cs"/>
                        </a:rPr>
                        <m:t>%×</m:t>
                      </m:r>
                      <m:f>
                        <m:fPr>
                          <m:ctrlPr>
                            <a:rPr lang="es-AR" sz="1200" b="1" i="1">
                              <a:solidFill>
                                <a:schemeClr val="tx1"/>
                              </a:solidFill>
                              <a:effectLst/>
                              <a:latin typeface="Cambria Math" panose="02040503050406030204" pitchFamily="18" charset="0"/>
                              <a:ea typeface="+mn-ea"/>
                              <a:cs typeface="+mn-cs"/>
                            </a:rPr>
                          </m:ctrlPr>
                        </m:fPr>
                        <m:num>
                          <m:sSub>
                            <m:sSubPr>
                              <m:ctrlPr>
                                <a:rPr lang="es-AR" sz="1200" b="1" i="1">
                                  <a:solidFill>
                                    <a:schemeClr val="tx1"/>
                                  </a:solidFill>
                                  <a:effectLst/>
                                  <a:latin typeface="Cambria Math" panose="02040503050406030204" pitchFamily="18" charset="0"/>
                                  <a:ea typeface="+mn-ea"/>
                                  <a:cs typeface="+mn-cs"/>
                                </a:rPr>
                              </m:ctrlPr>
                            </m:sSubPr>
                            <m:e>
                              <m:r>
                                <a:rPr lang="es-ES" sz="1200" b="1" i="1">
                                  <a:solidFill>
                                    <a:schemeClr val="tx1"/>
                                  </a:solidFill>
                                  <a:effectLst/>
                                  <a:latin typeface="Cambria Math" panose="02040503050406030204" pitchFamily="18" charset="0"/>
                                  <a:ea typeface="+mn-ea"/>
                                  <a:cs typeface="+mn-cs"/>
                                </a:rPr>
                                <m:t>𝑮𝑶</m:t>
                              </m:r>
                            </m:e>
                            <m:sub>
                              <m:r>
                                <a:rPr lang="es-AR" sz="1200" b="1" i="1">
                                  <a:solidFill>
                                    <a:schemeClr val="tx1"/>
                                  </a:solidFill>
                                  <a:effectLst/>
                                  <a:latin typeface="Cambria Math" panose="02040503050406030204" pitchFamily="18" charset="0"/>
                                  <a:ea typeface="+mn-ea"/>
                                  <a:cs typeface="+mn-cs"/>
                                </a:rPr>
                                <m:t>𝒏</m:t>
                              </m:r>
                            </m:sub>
                          </m:sSub>
                        </m:num>
                        <m:den>
                          <m:sSub>
                            <m:sSubPr>
                              <m:ctrlPr>
                                <a:rPr lang="es-AR" sz="1200" b="1" i="1">
                                  <a:solidFill>
                                    <a:schemeClr val="tx1"/>
                                  </a:solidFill>
                                  <a:effectLst/>
                                  <a:latin typeface="Cambria Math" panose="02040503050406030204" pitchFamily="18" charset="0"/>
                                  <a:ea typeface="+mn-ea"/>
                                  <a:cs typeface="+mn-cs"/>
                                </a:rPr>
                              </m:ctrlPr>
                            </m:sSubPr>
                            <m:e>
                              <m:r>
                                <a:rPr lang="es-ES" sz="1200" b="1" i="1">
                                  <a:solidFill>
                                    <a:schemeClr val="tx1"/>
                                  </a:solidFill>
                                  <a:effectLst/>
                                  <a:latin typeface="Cambria Math" panose="02040503050406030204" pitchFamily="18" charset="0"/>
                                  <a:ea typeface="+mn-ea"/>
                                  <a:cs typeface="+mn-cs"/>
                                </a:rPr>
                                <m:t>𝑮𝑶</m:t>
                              </m:r>
                            </m:e>
                            <m:sub>
                              <m:r>
                                <a:rPr lang="es-AR" sz="1200" b="1" i="1">
                                  <a:solidFill>
                                    <a:schemeClr val="tx1"/>
                                  </a:solidFill>
                                  <a:effectLst/>
                                  <a:latin typeface="Cambria Math" panose="02040503050406030204" pitchFamily="18" charset="0"/>
                                  <a:ea typeface="+mn-ea"/>
                                  <a:cs typeface="+mn-cs"/>
                                </a:rPr>
                                <m:t>𝒐</m:t>
                              </m:r>
                            </m:sub>
                          </m:sSub>
                        </m:den>
                      </m:f>
                      <m:r>
                        <a:rPr lang="es-AR" sz="1200" b="1" i="1">
                          <a:solidFill>
                            <a:schemeClr val="tx1"/>
                          </a:solidFill>
                          <a:effectLst/>
                          <a:latin typeface="Cambria Math" panose="02040503050406030204" pitchFamily="18" charset="0"/>
                          <a:ea typeface="+mn-ea"/>
                          <a:cs typeface="+mn-cs"/>
                        </a:rPr>
                        <m:t>+</m:t>
                      </m:r>
                      <m:r>
                        <a:rPr lang="es-ES" sz="1200" b="1" i="1">
                          <a:solidFill>
                            <a:schemeClr val="tx1"/>
                          </a:solidFill>
                          <a:effectLst/>
                          <a:latin typeface="Cambria Math" panose="02040503050406030204" pitchFamily="18" charset="0"/>
                          <a:ea typeface="+mn-ea"/>
                          <a:cs typeface="+mn-cs"/>
                        </a:rPr>
                        <m:t>𝟏𝟎</m:t>
                      </m:r>
                      <m:r>
                        <a:rPr lang="es-ES" sz="1200" b="1" i="1">
                          <a:solidFill>
                            <a:schemeClr val="tx1"/>
                          </a:solidFill>
                          <a:effectLst/>
                          <a:latin typeface="Cambria Math" panose="02040503050406030204" pitchFamily="18" charset="0"/>
                          <a:ea typeface="+mn-ea"/>
                          <a:cs typeface="+mn-cs"/>
                        </a:rPr>
                        <m:t>%×</m:t>
                      </m:r>
                      <m:f>
                        <m:fPr>
                          <m:ctrlPr>
                            <a:rPr lang="es-AR" sz="1200" b="1" i="1">
                              <a:solidFill>
                                <a:schemeClr val="tx1"/>
                              </a:solidFill>
                              <a:effectLst/>
                              <a:latin typeface="Cambria Math" panose="02040503050406030204" pitchFamily="18" charset="0"/>
                              <a:ea typeface="+mn-ea"/>
                              <a:cs typeface="+mn-cs"/>
                            </a:rPr>
                          </m:ctrlPr>
                        </m:fPr>
                        <m:num>
                          <m:sSub>
                            <m:sSubPr>
                              <m:ctrlPr>
                                <a:rPr lang="es-AR" sz="1200" b="1" i="1">
                                  <a:solidFill>
                                    <a:schemeClr val="tx1"/>
                                  </a:solidFill>
                                  <a:effectLst/>
                                  <a:latin typeface="Cambria Math" panose="02040503050406030204" pitchFamily="18" charset="0"/>
                                  <a:ea typeface="+mn-ea"/>
                                  <a:cs typeface="+mn-cs"/>
                                </a:rPr>
                              </m:ctrlPr>
                            </m:sSubPr>
                            <m:e>
                              <m:r>
                                <a:rPr lang="es-AR" sz="1200" b="1" i="1">
                                  <a:solidFill>
                                    <a:schemeClr val="tx1"/>
                                  </a:solidFill>
                                  <a:effectLst/>
                                  <a:latin typeface="Cambria Math" panose="02040503050406030204" pitchFamily="18" charset="0"/>
                                  <a:ea typeface="+mn-ea"/>
                                  <a:cs typeface="+mn-cs"/>
                                </a:rPr>
                                <m:t>𝑰𝑷𝑰𝑴</m:t>
                              </m:r>
                            </m:e>
                            <m:sub>
                              <m:r>
                                <a:rPr lang="es-AR" sz="1200" b="1" i="1">
                                  <a:solidFill>
                                    <a:schemeClr val="tx1"/>
                                  </a:solidFill>
                                  <a:effectLst/>
                                  <a:latin typeface="Cambria Math" panose="02040503050406030204" pitchFamily="18" charset="0"/>
                                  <a:ea typeface="+mn-ea"/>
                                  <a:cs typeface="+mn-cs"/>
                                </a:rPr>
                                <m:t>𝒏</m:t>
                              </m:r>
                            </m:sub>
                          </m:sSub>
                        </m:num>
                        <m:den>
                          <m:sSub>
                            <m:sSubPr>
                              <m:ctrlPr>
                                <a:rPr lang="es-AR" sz="1200" b="1" i="1">
                                  <a:solidFill>
                                    <a:schemeClr val="tx1"/>
                                  </a:solidFill>
                                  <a:effectLst/>
                                  <a:latin typeface="Cambria Math" panose="02040503050406030204" pitchFamily="18" charset="0"/>
                                  <a:ea typeface="+mn-ea"/>
                                  <a:cs typeface="+mn-cs"/>
                                </a:rPr>
                              </m:ctrlPr>
                            </m:sSubPr>
                            <m:e>
                              <m:r>
                                <a:rPr lang="es-AR" sz="1200" b="1" i="1">
                                  <a:solidFill>
                                    <a:schemeClr val="tx1"/>
                                  </a:solidFill>
                                  <a:effectLst/>
                                  <a:latin typeface="Cambria Math" panose="02040503050406030204" pitchFamily="18" charset="0"/>
                                  <a:ea typeface="+mn-ea"/>
                                  <a:cs typeface="+mn-cs"/>
                                </a:rPr>
                                <m:t>𝑰𝑷𝑰𝑴</m:t>
                              </m:r>
                            </m:e>
                            <m:sub>
                              <m:r>
                                <a:rPr lang="es-AR" sz="1200" b="1" i="1">
                                  <a:solidFill>
                                    <a:schemeClr val="tx1"/>
                                  </a:solidFill>
                                  <a:effectLst/>
                                  <a:latin typeface="Cambria Math" panose="02040503050406030204" pitchFamily="18" charset="0"/>
                                  <a:ea typeface="+mn-ea"/>
                                  <a:cs typeface="+mn-cs"/>
                                </a:rPr>
                                <m:t>𝒐</m:t>
                              </m:r>
                            </m:sub>
                          </m:sSub>
                        </m:den>
                      </m:f>
                    </m:e>
                  </m:d>
                  <m:r>
                    <a:rPr lang="es-AR" sz="1200" b="1" i="1">
                      <a:solidFill>
                        <a:schemeClr val="tx1"/>
                      </a:solidFill>
                      <a:effectLst/>
                      <a:latin typeface="Cambria Math" panose="02040503050406030204" pitchFamily="18" charset="0"/>
                      <a:ea typeface="+mn-ea"/>
                      <a:cs typeface="+mn-cs"/>
                    </a:rPr>
                    <m:t>×</m:t>
                  </m:r>
                  <m:f>
                    <m:fPr>
                      <m:ctrlPr>
                        <a:rPr lang="es-AR" sz="1200" b="1" i="1">
                          <a:solidFill>
                            <a:schemeClr val="tx1"/>
                          </a:solidFill>
                          <a:effectLst/>
                          <a:latin typeface="Cambria Math" panose="02040503050406030204" pitchFamily="18" charset="0"/>
                          <a:ea typeface="+mn-ea"/>
                          <a:cs typeface="+mn-cs"/>
                        </a:rPr>
                      </m:ctrlPr>
                    </m:fPr>
                    <m:num>
                      <m:sSub>
                        <m:sSubPr>
                          <m:ctrlPr>
                            <a:rPr lang="es-AR" sz="1200" b="1" i="1">
                              <a:solidFill>
                                <a:schemeClr val="tx1"/>
                              </a:solidFill>
                              <a:effectLst/>
                              <a:latin typeface="Cambria Math" panose="02040503050406030204" pitchFamily="18" charset="0"/>
                              <a:ea typeface="+mn-ea"/>
                              <a:cs typeface="+mn-cs"/>
                            </a:rPr>
                          </m:ctrlPr>
                        </m:sSubPr>
                        <m:e>
                          <m:r>
                            <a:rPr lang="es-AR" sz="1200" b="1" i="1">
                              <a:solidFill>
                                <a:schemeClr val="tx1"/>
                              </a:solidFill>
                              <a:effectLst/>
                              <a:latin typeface="Cambria Math" panose="02040503050406030204" pitchFamily="18" charset="0"/>
                              <a:ea typeface="+mn-ea"/>
                              <a:cs typeface="+mn-cs"/>
                            </a:rPr>
                            <m:t>𝑻𝑪</m:t>
                          </m:r>
                        </m:e>
                        <m:sub>
                          <m:r>
                            <a:rPr lang="es-AR" sz="1200" b="1" i="1">
                              <a:solidFill>
                                <a:schemeClr val="tx1"/>
                              </a:solidFill>
                              <a:effectLst/>
                              <a:latin typeface="Cambria Math" panose="02040503050406030204" pitchFamily="18" charset="0"/>
                              <a:ea typeface="+mn-ea"/>
                              <a:cs typeface="+mn-cs"/>
                            </a:rPr>
                            <m:t>𝒐</m:t>
                          </m:r>
                        </m:sub>
                      </m:sSub>
                    </m:num>
                    <m:den>
                      <m:sSub>
                        <m:sSubPr>
                          <m:ctrlPr>
                            <a:rPr lang="es-AR" sz="1200" b="1" i="1">
                              <a:solidFill>
                                <a:schemeClr val="tx1"/>
                              </a:solidFill>
                              <a:effectLst/>
                              <a:latin typeface="Cambria Math" panose="02040503050406030204" pitchFamily="18" charset="0"/>
                              <a:ea typeface="+mn-ea"/>
                              <a:cs typeface="+mn-cs"/>
                            </a:rPr>
                          </m:ctrlPr>
                        </m:sSubPr>
                        <m:e>
                          <m:r>
                            <a:rPr lang="es-AR" sz="1200" b="1" i="1">
                              <a:solidFill>
                                <a:schemeClr val="tx1"/>
                              </a:solidFill>
                              <a:effectLst/>
                              <a:latin typeface="Cambria Math" panose="02040503050406030204" pitchFamily="18" charset="0"/>
                              <a:ea typeface="+mn-ea"/>
                              <a:cs typeface="+mn-cs"/>
                            </a:rPr>
                            <m:t>𝑻𝑪</m:t>
                          </m:r>
                        </m:e>
                        <m:sub>
                          <m:r>
                            <a:rPr lang="es-AR" sz="1200" b="1" i="1">
                              <a:solidFill>
                                <a:schemeClr val="tx1"/>
                              </a:solidFill>
                              <a:effectLst/>
                              <a:latin typeface="Cambria Math" panose="02040503050406030204" pitchFamily="18" charset="0"/>
                              <a:ea typeface="+mn-ea"/>
                              <a:cs typeface="+mn-cs"/>
                            </a:rPr>
                            <m:t>𝒏</m:t>
                          </m:r>
                        </m:sub>
                      </m:sSub>
                    </m:den>
                  </m:f>
                  <m:r>
                    <a:rPr lang="es-AR" sz="1200" b="1" i="0">
                      <a:solidFill>
                        <a:schemeClr val="tx1"/>
                      </a:solidFill>
                      <a:effectLst/>
                      <a:latin typeface="Cambria Math" panose="02040503050406030204" pitchFamily="18" charset="0"/>
                      <a:ea typeface="+mn-ea"/>
                      <a:cs typeface="+mn-cs"/>
                    </a:rPr>
                    <m:t> )</m:t>
                  </m:r>
                </m:oMath>
              </a14:m>
              <a:endParaRPr lang="es-AR" sz="1200" b="1">
                <a:solidFill>
                  <a:schemeClr val="tx1"/>
                </a:solidFill>
                <a:effectLst/>
                <a:latin typeface="Arial Unicode MS" panose="020B0604020202020204" pitchFamily="34" charset="-128"/>
                <a:ea typeface="Arial Unicode MS" panose="020B0604020202020204" pitchFamily="34" charset="-128"/>
                <a:cs typeface="Arial Unicode MS" panose="020B0604020202020204" pitchFamily="34" charset="-128"/>
              </a:endParaRPr>
            </a:p>
          </xdr:txBody>
        </xdr:sp>
      </mc:Choice>
      <mc:Fallback>
        <xdr:sp macro="" textlink="">
          <xdr:nvSpPr>
            <xdr:cNvPr id="3" name="CuadroTexto 2">
              <a:extLst>
                <a:ext uri="{FF2B5EF4-FFF2-40B4-BE49-F238E27FC236}">
                  <a16:creationId xmlns:a16="http://schemas.microsoft.com/office/drawing/2014/main" id="{274EA7CB-85D7-4F35-8016-F9A01E5AB0AA}"/>
                </a:ext>
              </a:extLst>
            </xdr:cNvPr>
            <xdr:cNvSpPr txBox="1"/>
          </xdr:nvSpPr>
          <xdr:spPr>
            <a:xfrm>
              <a:off x="1714500" y="5345205"/>
              <a:ext cx="6513617" cy="649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r>
                <a:rPr lang="es-AR" sz="1200" b="1" i="0">
                  <a:solidFill>
                    <a:schemeClr val="tx1"/>
                  </a:solidFill>
                  <a:effectLst/>
                  <a:latin typeface="Cambria Math" panose="02040503050406030204" pitchFamily="18" charset="0"/>
                  <a:ea typeface="+mn-ea"/>
                  <a:cs typeface="+mn-cs"/>
                </a:rPr>
                <a:t>TPQ</a:t>
              </a:r>
              <a:r>
                <a:rPr lang="es-AR" sz="1200" b="1" i="0" baseline="-25000">
                  <a:solidFill>
                    <a:schemeClr val="tx1"/>
                  </a:solidFill>
                  <a:effectLst/>
                  <a:latin typeface="Cambria Math" panose="02040503050406030204" pitchFamily="18" charset="0"/>
                  <a:ea typeface="+mn-ea"/>
                  <a:cs typeface="+mn-cs"/>
                </a:rPr>
                <a:t>n</a:t>
              </a:r>
              <a:r>
                <a:rPr lang="es-AR" sz="1200" b="1" i="0" baseline="0">
                  <a:solidFill>
                    <a:schemeClr val="tx1"/>
                  </a:solidFill>
                  <a:effectLst/>
                  <a:latin typeface="Arial Unicode MS" panose="020B0604020202020204" pitchFamily="34" charset="-128"/>
                  <a:ea typeface="Arial Unicode MS" panose="020B0604020202020204" pitchFamily="34" charset="-128"/>
                  <a:cs typeface="Arial Unicode MS" panose="020B0604020202020204" pitchFamily="34" charset="-128"/>
                </a:rPr>
                <a:t> (USD)</a:t>
              </a:r>
              <a:r>
                <a:rPr lang="es-AR" sz="1200" b="1" i="0">
                  <a:solidFill>
                    <a:schemeClr val="tx1"/>
                  </a:solidFill>
                  <a:effectLst/>
                  <a:latin typeface="Cambria Math" panose="02040503050406030204" pitchFamily="18" charset="0"/>
                  <a:ea typeface="+mn-ea"/>
                  <a:cs typeface="+mn-cs"/>
                </a:rPr>
                <a:t>=𝐓𝐏𝐐</a:t>
              </a:r>
              <a:r>
                <a:rPr lang="es-AR" sz="1200" b="1" i="0" baseline="-25000">
                  <a:solidFill>
                    <a:schemeClr val="tx1"/>
                  </a:solidFill>
                  <a:effectLst/>
                  <a:latin typeface="Cambria Math" panose="02040503050406030204" pitchFamily="18" charset="0"/>
                  <a:ea typeface="+mn-ea"/>
                  <a:cs typeface="+mn-cs"/>
                </a:rPr>
                <a:t>𝐎</a:t>
              </a:r>
              <a:r>
                <a:rPr lang="es-AR" sz="1200" b="1" i="0">
                  <a:solidFill>
                    <a:schemeClr val="tx1"/>
                  </a:solidFill>
                  <a:effectLst/>
                  <a:latin typeface="Cambria Math" panose="02040503050406030204" pitchFamily="18" charset="0"/>
                  <a:ea typeface="+mn-ea"/>
                  <a:cs typeface="+mn-cs"/>
                </a:rPr>
                <a:t> 𝒙 (</a:t>
              </a:r>
              <a:r>
                <a:rPr lang="es-ES" sz="1200" b="1" i="0">
                  <a:solidFill>
                    <a:schemeClr val="tx1"/>
                  </a:solidFill>
                  <a:effectLst/>
                  <a:latin typeface="Cambria Math" panose="02040503050406030204" pitchFamily="18" charset="0"/>
                  <a:ea typeface="+mn-ea"/>
                  <a:cs typeface="+mn-cs"/>
                </a:rPr>
                <a:t>𝟖𝟎%</a:t>
              </a:r>
              <a:r>
                <a:rPr lang="es-AR" sz="1200" b="1" i="0">
                  <a:solidFill>
                    <a:schemeClr val="tx1"/>
                  </a:solidFill>
                  <a:effectLst/>
                  <a:latin typeface="Cambria Math" panose="02040503050406030204" pitchFamily="18" charset="0"/>
                  <a:ea typeface="+mn-ea"/>
                  <a:cs typeface="+mn-cs"/>
                </a:rPr>
                <a:t>×〖𝑾𝑷𝑼𝟎𝟔〗_𝒏/〖𝑾𝑷𝑼𝟎𝟔〗_𝒐 +[</a:t>
              </a:r>
              <a:r>
                <a:rPr lang="es-ES" sz="1200" b="1" i="0">
                  <a:solidFill>
                    <a:schemeClr val="tx1"/>
                  </a:solidFill>
                  <a:effectLst/>
                  <a:latin typeface="Cambria Math" panose="02040503050406030204" pitchFamily="18" charset="0"/>
                  <a:ea typeface="+mn-ea"/>
                  <a:cs typeface="+mn-cs"/>
                </a:rPr>
                <a:t>𝟏𝟎%</a:t>
              </a:r>
              <a:r>
                <a:rPr lang="es-AR" sz="1200" b="1" i="0">
                  <a:solidFill>
                    <a:schemeClr val="tx1"/>
                  </a:solidFill>
                  <a:effectLst/>
                  <a:latin typeface="Cambria Math" panose="02040503050406030204" pitchFamily="18" charset="0"/>
                  <a:ea typeface="+mn-ea"/>
                  <a:cs typeface="+mn-cs"/>
                </a:rPr>
                <a:t>×〖</a:t>
              </a:r>
              <a:r>
                <a:rPr lang="es-ES" sz="1200" b="1" i="0">
                  <a:solidFill>
                    <a:schemeClr val="tx1"/>
                  </a:solidFill>
                  <a:effectLst/>
                  <a:latin typeface="Cambria Math" panose="02040503050406030204" pitchFamily="18" charset="0"/>
                  <a:ea typeface="+mn-ea"/>
                  <a:cs typeface="+mn-cs"/>
                </a:rPr>
                <a:t>𝑮𝑶</a:t>
              </a:r>
              <a:r>
                <a:rPr lang="es-AR" sz="1200" b="1" i="0">
                  <a:solidFill>
                    <a:schemeClr val="tx1"/>
                  </a:solidFill>
                  <a:effectLst/>
                  <a:latin typeface="Cambria Math" panose="02040503050406030204" pitchFamily="18" charset="0"/>
                  <a:ea typeface="+mn-ea"/>
                  <a:cs typeface="+mn-cs"/>
                </a:rPr>
                <a:t>〗_𝒏/〖</a:t>
              </a:r>
              <a:r>
                <a:rPr lang="es-ES" sz="1200" b="1" i="0">
                  <a:solidFill>
                    <a:schemeClr val="tx1"/>
                  </a:solidFill>
                  <a:effectLst/>
                  <a:latin typeface="Cambria Math" panose="02040503050406030204" pitchFamily="18" charset="0"/>
                  <a:ea typeface="+mn-ea"/>
                  <a:cs typeface="+mn-cs"/>
                </a:rPr>
                <a:t>𝑮𝑶</a:t>
              </a:r>
              <a:r>
                <a:rPr lang="es-AR" sz="1200" b="1" i="0">
                  <a:solidFill>
                    <a:schemeClr val="tx1"/>
                  </a:solidFill>
                  <a:effectLst/>
                  <a:latin typeface="Cambria Math" panose="02040503050406030204" pitchFamily="18" charset="0"/>
                  <a:ea typeface="+mn-ea"/>
                  <a:cs typeface="+mn-cs"/>
                </a:rPr>
                <a:t>〗_𝒐 +</a:t>
              </a:r>
              <a:r>
                <a:rPr lang="es-ES" sz="1200" b="1" i="0">
                  <a:solidFill>
                    <a:schemeClr val="tx1"/>
                  </a:solidFill>
                  <a:effectLst/>
                  <a:latin typeface="Cambria Math" panose="02040503050406030204" pitchFamily="18" charset="0"/>
                  <a:ea typeface="+mn-ea"/>
                  <a:cs typeface="+mn-cs"/>
                </a:rPr>
                <a:t>𝟏𝟎%</a:t>
              </a:r>
              <a:r>
                <a:rPr lang="es-AR" sz="1200" b="1" i="0">
                  <a:solidFill>
                    <a:schemeClr val="tx1"/>
                  </a:solidFill>
                  <a:effectLst/>
                  <a:latin typeface="Cambria Math" panose="02040503050406030204" pitchFamily="18" charset="0"/>
                  <a:ea typeface="+mn-ea"/>
                  <a:cs typeface="+mn-cs"/>
                </a:rPr>
                <a:t>×〖𝑰𝑷𝑰𝑴〗_𝒏/〖𝑰𝑷𝑰𝑴〗_𝒐 ]×〖𝑻𝑪〗_𝒐/〖𝑻𝑪〗_𝒏   )</a:t>
              </a:r>
              <a:endParaRPr lang="es-AR" sz="1200" b="1">
                <a:solidFill>
                  <a:schemeClr val="tx1"/>
                </a:solidFill>
                <a:effectLst/>
                <a:latin typeface="Arial Unicode MS" panose="020B0604020202020204" pitchFamily="34" charset="-128"/>
                <a:ea typeface="Arial Unicode MS" panose="020B0604020202020204" pitchFamily="34" charset="-128"/>
                <a:cs typeface="Arial Unicode MS" panose="020B0604020202020204" pitchFamily="34" charset="-128"/>
              </a:endParaRPr>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INGEN\Secundaria\Porvenir\C&#225;lculo%20Qi..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fdirocco/AppData/Local/Microsoft/Windows/Temporary%20Internet%20Files/Content.Outlook/8ZMJZ5EL/BNDAL-18150-YPFAR%20-%20Montaje%20Controladores%20de%20Pozo%20(rev.A)%20SANTA%20CRUZ%20(003).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ADM-PLANILLA%20COMEDOR-AFES%20ACTUALIZADOS\AFES\Afes%20Centenario%20200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oProd%202.0\Porvenir\Mensual\2002\Mensual%20del%20%202.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API1"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Documents%20and%20Settings\Bill\Configuraci&#243;n%20local\Archivos%20temporales%20de%20Internet\Content.IE5\1R4XPPCF\Planta%20de%20Inyeccion%20-%20Cerro%20Drago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NEUQUEN\Contabilidad\Budget\2004\Versi&#243;n%2023-01-04%20Con%203%20Perfora%20Gas%20Centenario\Produc%20Vtas%20Precios%20Budget%202004%20(NP).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F:\INGEN\CENTENARIO\PETROLEO\Ce.-%20Evaluaciones%20Econ&#243;micas\2009\EE_AFES\WO&amp;CONV\EE_Ce-1038.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DOCUME~1\cmontiel\LOCALS~1\Temp\notes8DDD21\CE105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buearntmulti5\general$\Ingenieria\Tratamiento%20Qu&#237;mico\EL%20TRAPIAL\NALCO\Tratamiento%20Quimico\Inhibidor%20de%20Incrustaciones\Pozos%20criticos\Copia%20de%20SPEF-ETm.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Documents%20and%20Settings\pmiculi\Mis%20documentos\Miculian%20Pablo\Bolland%20&amp;%20Cia\Costeo%20preliminar%203.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ba7933\Cementaci&#243;n\Hern&#225;n\Trabajos%20de%20Campo\Informes%20de%20Operaciones\Chevron%20San%20Jorge%20SRL\ET-598\Aislaci&#243;n\aisl%20ET-598.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F:\WINDOWS\TEMP\~005267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intraprod.pan-energy.com/Documents%20and%20Settings/usuario/Mis%20documentos/AA%20Cutover/PEPS/PEPS%20PLANTAS%20TODAS%20LAS%20AREAS.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DOCUME~1\ecoronad\LOCALS~1\Temp\notes8DDD21\AFE%20&amp;%20WO\AFE-2004\EPO\AFE&amp;WO%20NA-18\AFE%20WO&amp;PEM%20NA-18.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NEUQUEN\Contabilidad\Budget\2000\Definitivo\BUDGET%202000%20(Definitivo%2001.02.00).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X:\TOTAUSTR\INS\BASICA\INSTRUM\PSV'S\CALCULO\10D110.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F:\NEUQUEN\Contabilidad\Budget\2007\Budget%202007%20Inversiones%2050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Documents%20and%20Settings/gmsanch/Mis%20documentos/Ventas/Pendientes%20NQN%202012%2006.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Documents%20and%20Settings/ecorder/Mis%20documentos/evangelina/Yacimiento/YPF/Informe%20varios/Informes%20T&#233;cnicos/Intervenci&#243;n-fotos-tendencia-croma-bsr.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fdirocco/Documents/BND%20-%20Gesti&#243;n%20de%20Personas%20MZA/Cotizaciones/TRAZADORES/201801%20Pablo%20Mu&#241;oz/Cotizaci&#243;n%20MO%20201801%20rev.A.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pecom-my.sharepoint.com/Users/pmiculi/AppData/Local/Microsoft/Windows/Temporary%20Internet%20Files/Content.Outlook/07PSDZ8O/COTIZACION%20TQ%20CATRIE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windows\TEMP\AFES\PTER110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pmiculi/AppData/Local/Microsoft/Windows/Temporary%20Internet%20Files/Content.Outlook/07PSDZ8O/COTIZACION%20TQ%20CATRIEL.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A:\WTPO0197.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Documents%20and%20Settings/pcostan/Configuraci&#243;n%20local/Temp/CATRIEL_JUL13.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Documents%20and%20Settings/mhuench/Mis%20documentos/PQB%20NEUQUEN/CUENTAS/DISCRIMINACION%20DE%20PRECIOS%20Y%20RECURSOS%20YPF/FINAL%20FINAL/ANEXO%20III%204944903%20u$s_912$_%20%20Ajustada.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pmiculi.ARGENTINA/AppData/Local/Microsoft/Windows/Temporary%20Internet%20Files/Content.Outlook/PEZDPPGF/Cotizaci&#243;n%20PM-FS.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F:\Modelo%20Unificado%20V2.8.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loter\ARCHI\UGA%20S%20A\906\PIPING\Computo\BASEDAT.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F:\WINDOWS\TEMP\Mis%20documentos\Econ&#243;micos\Evaluaci&#243;n%20perf_rep-aceler_A.B..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E:\Users\NogueraL\AppData\Roaming\Microsoft\Excel\OXYPOARG_R_Service_Order_Contract_Details%20(cancel)%20(version%201).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F:\INGEN\CENTENARIO\PETROLEO\Ce.-%20Evaluaciones%20Econ&#243;micas\2010\Conversiones\EE_Ce-101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QN2MIS001\Users\VictorErnesto\Propuesta\Soportes\Estadisticas%20Perf%2097%2098%2099%2000%2001%207.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F:\Documents%20and%20Settings\svera\Local%20Settings\Temporary%20Internet%20Files\Content.Outlook\RTB1BOIN\EQUIPOS\Cinco%20Saltos\PRo.x-1\Programa\Coversion%20Programas%20Finales%20Ce\CE23.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s://pecom-my.sharepoint.com/Users/selizon/AppData/Local/Temp/Temp9_Archivos%20adjuntos%20comprimidos%20de%20WinZip%20(2).zip/Planilla%20Certificaci&#243;n%20Enero%202016-Catriel-Zona%20I%20II%20y%20VAM-.xlsm"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pecom-my.sharepoint.com/Users/selizon/AppData/Local/Temp/Temp12_Archivos%20adjuntos%20comprimidos%20de%20WinZip%20(2).zip/Planilla%20Certificaci&#243;n%20Abril%202016-Catriel-Zona%20I%20II%20y%20VAM.xlsm"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Documents%20and%20Settings\mhuench\Configuraci&#243;n%20local\Temp\Copia%20de%20NUEVO%20ANEXO%20III%20V7%2049_%20AJ_CCT%2053-6346-12%20mh.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ecorder/AppData/Local/Microsoft/Windows/Temporary%20Internet%20Files/Content.Outlook/VE5FP8OR/CENTENO%20-%20CASTA&#209;EDA%20TQ.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F:\WINDOWS\TEMP\Mis%20documentos\Econ&#243;micos\Evaluaci&#243;n%20perf_rep-aceler(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DOCUME~1\rguevara\LOCALS~1\Temp\notes8DDD21\CE113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QN_FS01\VOL1\NEUQUEN\Contabilidad\Budget\1999\Definitivo\BUDGET%201999%20(Definitivo%2015-3-9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Ws102378\C\access\LOYOLA\basic.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fserem/Documents/PAE/Licitaci&#243;n%20Capilares%20Dic17/Econ&#243;mico/Apertura%20de%20Costos%20Tipo%20PAE%20-%20vfinal%20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r-pin-s-0001\rrhh%20patagonia%20norte\Users\COSETE\AppData\Local\Microsoft\Windows\INetCache\Content.Outlook\CRKHO1UF\Copia%20de%20C&#225;lculo%20Salarial%20pedido%20Ev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 val="Sheet8"/>
      <sheetName val="Sheet9"/>
      <sheetName val="Sheet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grama de trabajo"/>
      <sheetName val="MO - Petrolero Privado"/>
      <sheetName val="MO - Personal Jerárquico"/>
      <sheetName val="BD-FCONVENIO"/>
      <sheetName val="Hoja2"/>
      <sheetName val="IVA"/>
      <sheetName val="Costo MO 2017 - RESUMEN"/>
      <sheetName val="Q POZOS"/>
      <sheetName val="BD_ESCALAS"/>
      <sheetName val="BD_ADICIONALES"/>
      <sheetName val="CCT"/>
    </sheetNames>
    <sheetDataSet>
      <sheetData sheetId="0" refreshError="1"/>
      <sheetData sheetId="1">
        <row r="8">
          <cell r="E8" t="str">
            <v>SANTA CRUZ</v>
          </cell>
        </row>
        <row r="10">
          <cell r="E10" t="str">
            <v>643/12</v>
          </cell>
        </row>
      </sheetData>
      <sheetData sheetId="2"/>
      <sheetData sheetId="3"/>
      <sheetData sheetId="4"/>
      <sheetData sheetId="5"/>
      <sheetData sheetId="6"/>
      <sheetData sheetId="7"/>
      <sheetData sheetId="8">
        <row r="7">
          <cell r="C7" t="str">
            <v>CHUBUT</v>
          </cell>
        </row>
      </sheetData>
      <sheetData sheetId="9">
        <row r="6">
          <cell r="D6" t="str">
            <v>ASIG. VIANDA COMP. NO REM.</v>
          </cell>
        </row>
        <row r="8">
          <cell r="B8" t="str">
            <v>NEUQUEN</v>
          </cell>
        </row>
        <row r="9">
          <cell r="B9" t="str">
            <v>MENDOZA</v>
          </cell>
        </row>
        <row r="10">
          <cell r="B10" t="str">
            <v>SALTA</v>
          </cell>
        </row>
        <row r="11">
          <cell r="B11" t="str">
            <v>SANTA CRUZ</v>
          </cell>
        </row>
        <row r="12">
          <cell r="B12" t="str">
            <v>CHUBUT</v>
          </cell>
        </row>
        <row r="13">
          <cell r="B13" t="str">
            <v>NEUQUEN</v>
          </cell>
        </row>
        <row r="14">
          <cell r="B14" t="str">
            <v>MENDOZA</v>
          </cell>
        </row>
        <row r="15">
          <cell r="B15" t="str">
            <v>PAT. AUSTRAL</v>
          </cell>
        </row>
        <row r="16">
          <cell r="B16" t="str">
            <v>SALTA Y JUJUY</v>
          </cell>
        </row>
      </sheetData>
      <sheetData sheetId="1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DG"/>
      <sheetName val="Cotizaciones"/>
      <sheetName val="Afes"/>
      <sheetName val="Datos Generales"/>
      <sheetName val="Budget"/>
      <sheetName val="Base"/>
      <sheetName val="Resumen"/>
      <sheetName val="Drilling"/>
      <sheetName val="Completion"/>
      <sheetName val="Production Well Equipment"/>
      <sheetName val="Workover Oil-Gas"/>
      <sheetName val="Conversions &amp; Sel. Injection"/>
      <sheetName val="Plants"/>
      <sheetName val="Pipeline Oil-Gas"/>
      <sheetName val="Hardware &amp; Software"/>
      <sheetName val="Studies"/>
      <sheetName val="Testing"/>
      <sheetName val="Enviroment"/>
      <sheetName val="Water Disposal"/>
      <sheetName val="Infraestructure"/>
      <sheetName val="Oil &amp; Gas Line Repair"/>
      <sheetName val="Studies(2)"/>
      <sheetName val="ANALISIS DE CORONAS"/>
      <sheetName val="MEDIOAMBIENTE"/>
      <sheetName val="OLEOD-GASO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mensual de producción"/>
      <sheetName val="entregas de petróleo y gas"/>
      <sheetName val="recuperación secundaria"/>
      <sheetName val="planta de gas"/>
      <sheetName val="producción por yac-bloques"/>
      <sheetName val="prod. de fluidos-oil"/>
      <sheetName val="prod. de fluidos-gas"/>
      <sheetName val="estadistica de est. de pozos"/>
      <sheetName val="estados de pozos"/>
      <sheetName val="estadistica de inyección"/>
      <sheetName val="estadistica de iny. sumideros"/>
      <sheetName val="estado de pozos secundaria"/>
      <sheetName val="Resumen 1"/>
      <sheetName val="Resumen 2"/>
      <sheetName val="Resumen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port"/>
      <sheetName val="API"/>
      <sheetName val="UIB"/>
    </sheetNames>
    <sheetDataSet>
      <sheetData sheetId="0" refreshError="1">
        <row r="3">
          <cell r="R3" t="str">
            <v>1 1/8"</v>
          </cell>
          <cell r="S3">
            <v>1.125</v>
          </cell>
          <cell r="T3">
            <v>0.99401955054989544</v>
          </cell>
          <cell r="U3">
            <v>3.72</v>
          </cell>
          <cell r="AF3">
            <v>3.2808398950100002</v>
          </cell>
        </row>
        <row r="4">
          <cell r="R4" t="str">
            <v>1"</v>
          </cell>
          <cell r="S4">
            <v>1</v>
          </cell>
          <cell r="T4">
            <v>0.78539816339744828</v>
          </cell>
          <cell r="U4">
            <v>2.89</v>
          </cell>
          <cell r="AF4">
            <v>3.6127291999999998E-2</v>
          </cell>
        </row>
        <row r="5">
          <cell r="H5" t="str">
            <v>M-912D-305-192</v>
          </cell>
          <cell r="J5" t="str">
            <v>192</v>
          </cell>
          <cell r="K5" t="str">
            <v>8 1/2</v>
          </cell>
          <cell r="L5">
            <v>8.5</v>
          </cell>
          <cell r="R5" t="str">
            <v>7/8"</v>
          </cell>
          <cell r="S5">
            <v>0.875</v>
          </cell>
          <cell r="T5">
            <v>0.6013204688511713</v>
          </cell>
          <cell r="U5">
            <v>2.1907999999999999</v>
          </cell>
          <cell r="AF5">
            <v>2.2046226199999999</v>
          </cell>
        </row>
        <row r="6">
          <cell r="R6" t="str">
            <v>3/4"</v>
          </cell>
          <cell r="S6">
            <v>0.75</v>
          </cell>
          <cell r="T6">
            <v>0.44178646691106466</v>
          </cell>
          <cell r="U6">
            <v>1.6255999999999999</v>
          </cell>
        </row>
        <row r="7">
          <cell r="D7" t="str">
            <v>2 1/2"</v>
          </cell>
          <cell r="E7">
            <v>250</v>
          </cell>
          <cell r="H7">
            <v>50</v>
          </cell>
        </row>
        <row r="9">
          <cell r="D9">
            <v>600</v>
          </cell>
          <cell r="H9">
            <v>28.8</v>
          </cell>
          <cell r="K9">
            <v>1400</v>
          </cell>
        </row>
        <row r="11">
          <cell r="D11">
            <v>600</v>
          </cell>
        </row>
        <row r="13">
          <cell r="D13">
            <v>120</v>
          </cell>
          <cell r="I13" t="str">
            <v>86-250</v>
          </cell>
          <cell r="J13" t="str">
            <v>condición 2</v>
          </cell>
          <cell r="K13" t="str">
            <v>D</v>
          </cell>
        </row>
        <row r="14">
          <cell r="J14">
            <v>0.8</v>
          </cell>
          <cell r="K14">
            <v>115000</v>
          </cell>
        </row>
        <row r="15">
          <cell r="D15">
            <v>0.9</v>
          </cell>
        </row>
        <row r="16">
          <cell r="H16">
            <v>10</v>
          </cell>
          <cell r="K16">
            <v>25</v>
          </cell>
        </row>
        <row r="17">
          <cell r="D17">
            <v>0.85</v>
          </cell>
        </row>
        <row r="19">
          <cell r="D19">
            <v>1.1499999999999999</v>
          </cell>
        </row>
      </sheetData>
      <sheetData sheetId="1" refreshError="1"/>
      <sheetData sheetId="2" refreshError="1">
        <row r="2">
          <cell r="A2" t="str">
            <v>86-100</v>
          </cell>
          <cell r="B2">
            <v>1</v>
          </cell>
          <cell r="C2">
            <v>2.0579999999999998</v>
          </cell>
          <cell r="D2">
            <v>7.4199999999999995E-7</v>
          </cell>
          <cell r="E2">
            <v>1.151</v>
          </cell>
          <cell r="F2" t="str">
            <v>1"</v>
          </cell>
          <cell r="G2" t="str">
            <v>7/8"</v>
          </cell>
          <cell r="H2" t="str">
            <v>3/4"</v>
          </cell>
          <cell r="J2">
            <v>0.22599999606609344</v>
          </cell>
          <cell r="K2">
            <v>0.23000000417232513</v>
          </cell>
          <cell r="L2">
            <v>0.5429999828338623</v>
          </cell>
          <cell r="M2">
            <v>0</v>
          </cell>
        </row>
        <row r="3">
          <cell r="A3" t="str">
            <v>86-125</v>
          </cell>
          <cell r="B3">
            <v>1.25</v>
          </cell>
          <cell r="C3">
            <v>2.0870000000000002</v>
          </cell>
          <cell r="D3">
            <v>7.3200000000000004E-7</v>
          </cell>
          <cell r="E3">
            <v>1.1559999999999999</v>
          </cell>
          <cell r="F3" t="str">
            <v>1"</v>
          </cell>
          <cell r="G3" t="str">
            <v>7/8"</v>
          </cell>
          <cell r="H3" t="str">
            <v>3/4"</v>
          </cell>
          <cell r="J3">
            <v>0.24300000071525574</v>
          </cell>
          <cell r="K3">
            <v>0.24500000476837158</v>
          </cell>
          <cell r="L3">
            <v>0.51200002431869507</v>
          </cell>
          <cell r="M3">
            <v>0</v>
          </cell>
        </row>
        <row r="4">
          <cell r="A4" t="str">
            <v>86-150</v>
          </cell>
          <cell r="B4">
            <v>1.5</v>
          </cell>
          <cell r="C4">
            <v>2.133</v>
          </cell>
          <cell r="D4">
            <v>7.1699999999999997E-7</v>
          </cell>
          <cell r="E4">
            <v>1.1619999999999999</v>
          </cell>
          <cell r="F4" t="str">
            <v>1"</v>
          </cell>
          <cell r="G4" t="str">
            <v>7/8"</v>
          </cell>
          <cell r="H4" t="str">
            <v>3/4"</v>
          </cell>
          <cell r="J4">
            <v>0.26800000667572021</v>
          </cell>
          <cell r="K4">
            <v>0.27000001072883606</v>
          </cell>
          <cell r="L4">
            <v>0.46299999952316284</v>
          </cell>
          <cell r="M4">
            <v>0</v>
          </cell>
        </row>
        <row r="5">
          <cell r="A5" t="str">
            <v>86-175</v>
          </cell>
          <cell r="B5">
            <v>1.75</v>
          </cell>
          <cell r="C5">
            <v>2.1850000000000001</v>
          </cell>
          <cell r="D5">
            <v>6.6899999999999997E-7</v>
          </cell>
          <cell r="E5">
            <v>1.1639999999999999</v>
          </cell>
          <cell r="F5" t="str">
            <v>1"</v>
          </cell>
          <cell r="G5" t="str">
            <v>7/8"</v>
          </cell>
          <cell r="H5" t="str">
            <v>3/4"</v>
          </cell>
          <cell r="J5">
            <v>0.29399999976158142</v>
          </cell>
          <cell r="K5">
            <v>0.30000001192092896</v>
          </cell>
          <cell r="L5">
            <v>0.40599998831748962</v>
          </cell>
          <cell r="M5">
            <v>0</v>
          </cell>
        </row>
        <row r="6">
          <cell r="A6" t="str">
            <v>86-200</v>
          </cell>
          <cell r="B6">
            <v>2</v>
          </cell>
          <cell r="C6">
            <v>2.2469999999999999</v>
          </cell>
          <cell r="D6">
            <v>6.7899999999999998E-7</v>
          </cell>
          <cell r="E6">
            <v>1.161</v>
          </cell>
          <cell r="F6" t="str">
            <v>1"</v>
          </cell>
          <cell r="G6" t="str">
            <v>7/8"</v>
          </cell>
          <cell r="H6" t="str">
            <v>3/4"</v>
          </cell>
          <cell r="J6">
            <v>0.32800000905990601</v>
          </cell>
          <cell r="K6">
            <v>0.33199998736381531</v>
          </cell>
          <cell r="L6">
            <v>0.33899998664855957</v>
          </cell>
          <cell r="M6">
            <v>0</v>
          </cell>
        </row>
        <row r="7">
          <cell r="A7" t="str">
            <v>86-225</v>
          </cell>
          <cell r="B7">
            <v>2.25</v>
          </cell>
          <cell r="C7">
            <v>2.3149999999999999</v>
          </cell>
          <cell r="D7">
            <v>6.5600000000000005E-7</v>
          </cell>
          <cell r="E7">
            <v>1.153</v>
          </cell>
          <cell r="F7" t="str">
            <v>1"</v>
          </cell>
          <cell r="G7" t="str">
            <v>7/8"</v>
          </cell>
          <cell r="H7" t="str">
            <v>3/4"</v>
          </cell>
          <cell r="J7">
            <v>0.36899998784065247</v>
          </cell>
          <cell r="K7">
            <v>0.36000001430511475</v>
          </cell>
          <cell r="L7">
            <v>0.27099999785423279</v>
          </cell>
          <cell r="M7">
            <v>0</v>
          </cell>
        </row>
        <row r="8">
          <cell r="A8" t="str">
            <v>86-250</v>
          </cell>
          <cell r="B8">
            <v>2.5</v>
          </cell>
          <cell r="C8">
            <v>2.3849999999999998</v>
          </cell>
          <cell r="D8">
            <v>6.3300000000000002E-7</v>
          </cell>
          <cell r="E8">
            <v>1.1379999999999999</v>
          </cell>
          <cell r="F8" t="str">
            <v>1"</v>
          </cell>
          <cell r="G8" t="str">
            <v>7/8"</v>
          </cell>
          <cell r="H8" t="str">
            <v>3/4"</v>
          </cell>
          <cell r="J8">
            <v>0.40599998831748962</v>
          </cell>
          <cell r="K8">
            <v>0.3970000147819519</v>
          </cell>
          <cell r="L8">
            <v>0.19699999690055847</v>
          </cell>
          <cell r="M8">
            <v>0</v>
          </cell>
        </row>
        <row r="9">
          <cell r="A9" t="str">
            <v>86-275</v>
          </cell>
          <cell r="B9">
            <v>2.75</v>
          </cell>
          <cell r="C9">
            <v>2.4550000000000001</v>
          </cell>
          <cell r="D9">
            <v>6.0999999999999998E-7</v>
          </cell>
          <cell r="E9">
            <v>1.119</v>
          </cell>
          <cell r="F9" t="str">
            <v>1"</v>
          </cell>
          <cell r="G9" t="str">
            <v>7/8"</v>
          </cell>
          <cell r="H9" t="str">
            <v>3/4"</v>
          </cell>
          <cell r="J9">
            <v>0.44499999284744263</v>
          </cell>
          <cell r="K9">
            <v>0.43299999833106995</v>
          </cell>
          <cell r="L9">
            <v>0.12200000137090683</v>
          </cell>
          <cell r="M9">
            <v>0</v>
          </cell>
        </row>
        <row r="10">
          <cell r="A10" t="str">
            <v>87-100</v>
          </cell>
          <cell r="B10">
            <v>1</v>
          </cell>
          <cell r="C10">
            <v>2.39</v>
          </cell>
          <cell r="D10">
            <v>6.1200000000000003E-7</v>
          </cell>
          <cell r="E10">
            <v>1.0549999999999999</v>
          </cell>
          <cell r="F10" t="str">
            <v>1"</v>
          </cell>
          <cell r="G10" t="str">
            <v>7/8"</v>
          </cell>
          <cell r="J10">
            <v>0.24300000071525574</v>
          </cell>
          <cell r="K10">
            <v>0.75700002908706665</v>
          </cell>
          <cell r="L10">
            <v>0</v>
          </cell>
          <cell r="M10">
            <v>0</v>
          </cell>
        </row>
        <row r="11">
          <cell r="A11" t="str">
            <v>87-125</v>
          </cell>
          <cell r="B11">
            <v>1.25</v>
          </cell>
          <cell r="C11">
            <v>2.399</v>
          </cell>
          <cell r="D11">
            <v>6.0999999999999998E-7</v>
          </cell>
          <cell r="E11">
            <v>1.0580000000000001</v>
          </cell>
          <cell r="F11" t="str">
            <v>1"</v>
          </cell>
          <cell r="G11" t="str">
            <v>7/8"</v>
          </cell>
          <cell r="J11">
            <v>0.25699999928474426</v>
          </cell>
          <cell r="K11">
            <v>0.74299997091293335</v>
          </cell>
          <cell r="L11">
            <v>0</v>
          </cell>
          <cell r="M11">
            <v>0</v>
          </cell>
        </row>
        <row r="12">
          <cell r="A12" t="str">
            <v>87-150</v>
          </cell>
          <cell r="B12">
            <v>1.5</v>
          </cell>
          <cell r="C12">
            <v>2.4129999999999998</v>
          </cell>
          <cell r="D12">
            <v>6.0699999999999997E-7</v>
          </cell>
          <cell r="E12">
            <v>1.0620000000000001</v>
          </cell>
          <cell r="F12" t="str">
            <v>1"</v>
          </cell>
          <cell r="G12" t="str">
            <v>7/8"</v>
          </cell>
          <cell r="J12">
            <v>0.27700001001358032</v>
          </cell>
          <cell r="K12">
            <v>0.72299998998641968</v>
          </cell>
          <cell r="L12">
            <v>0</v>
          </cell>
          <cell r="M12">
            <v>0</v>
          </cell>
        </row>
        <row r="13">
          <cell r="A13" t="str">
            <v>87-175</v>
          </cell>
          <cell r="B13">
            <v>1.75</v>
          </cell>
          <cell r="C13">
            <v>2.4300000000000002</v>
          </cell>
          <cell r="D13">
            <v>6.0299999999999999E-7</v>
          </cell>
          <cell r="E13">
            <v>1.0660000000000001</v>
          </cell>
          <cell r="F13" t="str">
            <v>1"</v>
          </cell>
          <cell r="G13" t="str">
            <v>7/8"</v>
          </cell>
          <cell r="J13">
            <v>0.30300000309944153</v>
          </cell>
          <cell r="K13">
            <v>0.69700002670288086</v>
          </cell>
          <cell r="L13">
            <v>0</v>
          </cell>
          <cell r="M13">
            <v>0</v>
          </cell>
        </row>
        <row r="14">
          <cell r="A14" t="str">
            <v>87-200</v>
          </cell>
          <cell r="B14">
            <v>2</v>
          </cell>
          <cell r="C14">
            <v>2.4500000000000002</v>
          </cell>
          <cell r="D14">
            <v>5.0800000000000005E-7</v>
          </cell>
          <cell r="E14">
            <v>1.071</v>
          </cell>
          <cell r="F14" t="str">
            <v>1"</v>
          </cell>
          <cell r="G14" t="str">
            <v>7/8"</v>
          </cell>
          <cell r="J14">
            <v>0.33199998736381531</v>
          </cell>
          <cell r="K14">
            <v>0.6679999828338623</v>
          </cell>
          <cell r="L14">
            <v>0</v>
          </cell>
          <cell r="M14">
            <v>0</v>
          </cell>
        </row>
        <row r="15">
          <cell r="A15" t="str">
            <v>87-225</v>
          </cell>
          <cell r="B15">
            <v>2.25</v>
          </cell>
          <cell r="C15">
            <v>2.472</v>
          </cell>
          <cell r="D15">
            <v>5.9400000000000005E-7</v>
          </cell>
          <cell r="E15">
            <v>1.075</v>
          </cell>
          <cell r="F15" t="str">
            <v>1"</v>
          </cell>
          <cell r="G15" t="str">
            <v>7/8"</v>
          </cell>
          <cell r="J15">
            <v>0.36399999260902405</v>
          </cell>
          <cell r="K15">
            <v>0.63599997758865356</v>
          </cell>
          <cell r="L15">
            <v>0</v>
          </cell>
          <cell r="M15">
            <v>0</v>
          </cell>
        </row>
        <row r="16">
          <cell r="A16" t="str">
            <v>87-250</v>
          </cell>
          <cell r="B16">
            <v>2.5</v>
          </cell>
          <cell r="C16">
            <v>2.496</v>
          </cell>
          <cell r="D16">
            <v>5.8800000000000002E-7</v>
          </cell>
          <cell r="E16">
            <v>1.079</v>
          </cell>
          <cell r="F16" t="str">
            <v>1"</v>
          </cell>
          <cell r="G16" t="str">
            <v>7/8"</v>
          </cell>
          <cell r="J16">
            <v>0.39899998903274536</v>
          </cell>
          <cell r="K16">
            <v>0.60100001096725464</v>
          </cell>
          <cell r="L16">
            <v>0</v>
          </cell>
          <cell r="M16">
            <v>0</v>
          </cell>
        </row>
        <row r="17">
          <cell r="A17" t="str">
            <v>87-275</v>
          </cell>
          <cell r="B17">
            <v>2.75</v>
          </cell>
          <cell r="C17">
            <v>2.5230000000000001</v>
          </cell>
          <cell r="D17">
            <v>5.82E-7</v>
          </cell>
          <cell r="E17">
            <v>1.0820000000000001</v>
          </cell>
          <cell r="F17" t="str">
            <v>1"</v>
          </cell>
          <cell r="G17" t="str">
            <v>7/8"</v>
          </cell>
          <cell r="J17">
            <v>0.43900001049041748</v>
          </cell>
          <cell r="K17">
            <v>0.56099998950958252</v>
          </cell>
          <cell r="L17">
            <v>0</v>
          </cell>
          <cell r="M17">
            <v>0</v>
          </cell>
        </row>
        <row r="18">
          <cell r="A18" t="str">
            <v>87-325</v>
          </cell>
          <cell r="B18">
            <v>3.25</v>
          </cell>
          <cell r="C18">
            <v>2.5750000000000002</v>
          </cell>
          <cell r="D18">
            <v>5.7000000000000005E-7</v>
          </cell>
          <cell r="E18">
            <v>1.0840000000000001</v>
          </cell>
          <cell r="F18" t="str">
            <v>1"</v>
          </cell>
          <cell r="G18" t="str">
            <v>7/8"</v>
          </cell>
          <cell r="J18">
            <v>0.51599997282028198</v>
          </cell>
          <cell r="K18">
            <v>0.48399999737739563</v>
          </cell>
          <cell r="L18">
            <v>0</v>
          </cell>
          <cell r="M18">
            <v>0</v>
          </cell>
        </row>
        <row r="19">
          <cell r="A19" t="str">
            <v>87-375</v>
          </cell>
          <cell r="B19">
            <v>3.75</v>
          </cell>
          <cell r="C19">
            <v>2.641</v>
          </cell>
          <cell r="D19">
            <v>5.5599999999999995E-7</v>
          </cell>
          <cell r="E19">
            <v>1.0780000000000001</v>
          </cell>
          <cell r="F19" t="str">
            <v>1"</v>
          </cell>
          <cell r="G19" t="str">
            <v>7/8"</v>
          </cell>
          <cell r="J19">
            <v>0.6119999885559082</v>
          </cell>
          <cell r="K19">
            <v>0.3880000114440918</v>
          </cell>
          <cell r="L19">
            <v>0</v>
          </cell>
          <cell r="M19">
            <v>0</v>
          </cell>
        </row>
        <row r="20">
          <cell r="A20" t="str">
            <v>87-475</v>
          </cell>
          <cell r="B20">
            <v>4.75</v>
          </cell>
          <cell r="C20">
            <v>2.7930000000000001</v>
          </cell>
          <cell r="D20">
            <v>5.2200000000000004E-7</v>
          </cell>
          <cell r="E20">
            <v>1.038</v>
          </cell>
          <cell r="F20" t="str">
            <v>1"</v>
          </cell>
          <cell r="G20" t="str">
            <v>7/8"</v>
          </cell>
          <cell r="J20">
            <v>0.83600002527236938</v>
          </cell>
          <cell r="K20">
            <v>0.164000004529953</v>
          </cell>
          <cell r="L20">
            <v>0</v>
          </cell>
          <cell r="M20">
            <v>0</v>
          </cell>
        </row>
        <row r="21">
          <cell r="A21" t="str">
            <v>88-xxx</v>
          </cell>
          <cell r="C21">
            <v>2.9039999999999999</v>
          </cell>
          <cell r="D21">
            <v>4.9699999999999996E-7</v>
          </cell>
          <cell r="E21">
            <v>1</v>
          </cell>
          <cell r="F21" t="str">
            <v>1"</v>
          </cell>
          <cell r="J21">
            <v>1</v>
          </cell>
          <cell r="K21">
            <v>0</v>
          </cell>
          <cell r="L21">
            <v>0</v>
          </cell>
          <cell r="M21">
            <v>0</v>
          </cell>
        </row>
        <row r="22">
          <cell r="A22" t="str">
            <v>96-100</v>
          </cell>
          <cell r="B22">
            <v>1</v>
          </cell>
          <cell r="C22">
            <v>2.3820000000000001</v>
          </cell>
          <cell r="D22">
            <v>6.7000000000000004E-7</v>
          </cell>
          <cell r="E22">
            <v>1.222</v>
          </cell>
          <cell r="F22" t="str">
            <v>1 1/8"</v>
          </cell>
          <cell r="G22" t="str">
            <v>1"</v>
          </cell>
          <cell r="H22" t="str">
            <v>7/8"</v>
          </cell>
          <cell r="I22" t="str">
            <v>3/4"</v>
          </cell>
          <cell r="J22">
            <v>0.19099999964237213</v>
          </cell>
          <cell r="K22">
            <v>0.19200000166893005</v>
          </cell>
          <cell r="L22">
            <v>0.19499999284744263</v>
          </cell>
          <cell r="M22">
            <v>0.42300000786781311</v>
          </cell>
        </row>
        <row r="23">
          <cell r="A23" t="str">
            <v>96-125</v>
          </cell>
          <cell r="B23">
            <v>1.25</v>
          </cell>
          <cell r="C23">
            <v>2.4350000000000001</v>
          </cell>
          <cell r="D23">
            <v>6.5499999999999998E-7</v>
          </cell>
          <cell r="E23">
            <v>1.224</v>
          </cell>
          <cell r="F23" t="str">
            <v>1 1/8"</v>
          </cell>
          <cell r="G23" t="str">
            <v>1"</v>
          </cell>
          <cell r="H23" t="str">
            <v>7/8"</v>
          </cell>
          <cell r="I23" t="str">
            <v>3/4"</v>
          </cell>
          <cell r="J23">
            <v>0.20499999821186066</v>
          </cell>
          <cell r="K23">
            <v>0.20499999821186066</v>
          </cell>
          <cell r="L23">
            <v>0.2070000022649765</v>
          </cell>
          <cell r="M23">
            <v>0.38299998641014099</v>
          </cell>
        </row>
        <row r="24">
          <cell r="A24" t="str">
            <v>96-150</v>
          </cell>
          <cell r="B24">
            <v>1.5</v>
          </cell>
          <cell r="C24">
            <v>2.5110000000000001</v>
          </cell>
          <cell r="D24">
            <v>6.3300000000000002E-7</v>
          </cell>
          <cell r="E24">
            <v>1.2230000000000001</v>
          </cell>
          <cell r="F24" t="str">
            <v>1 1/8"</v>
          </cell>
          <cell r="G24" t="str">
            <v>1"</v>
          </cell>
          <cell r="H24" t="str">
            <v>7/8"</v>
          </cell>
          <cell r="I24" t="str">
            <v>3/4"</v>
          </cell>
          <cell r="J24">
            <v>0.22400000691413879</v>
          </cell>
          <cell r="K24">
            <v>0.22499999403953552</v>
          </cell>
          <cell r="L24">
            <v>0.22800000011920929</v>
          </cell>
          <cell r="M24">
            <v>0.32300001382827759</v>
          </cell>
        </row>
        <row r="25">
          <cell r="A25" t="str">
            <v>96-175</v>
          </cell>
          <cell r="B25">
            <v>1.75</v>
          </cell>
          <cell r="C25">
            <v>2.6070000000000002</v>
          </cell>
          <cell r="D25">
            <v>6.06E-7</v>
          </cell>
          <cell r="E25">
            <v>1.2130000000000001</v>
          </cell>
          <cell r="F25" t="str">
            <v>1 1/8"</v>
          </cell>
          <cell r="G25" t="str">
            <v>1"</v>
          </cell>
          <cell r="H25" t="str">
            <v>7/8"</v>
          </cell>
          <cell r="I25" t="str">
            <v>3/4"</v>
          </cell>
          <cell r="J25">
            <v>0.24799999594688416</v>
          </cell>
          <cell r="K25">
            <v>0.25</v>
          </cell>
          <cell r="L25">
            <v>0.25099998712539673</v>
          </cell>
          <cell r="M25">
            <v>0.25099998712539673</v>
          </cell>
        </row>
        <row r="26">
          <cell r="A26" t="str">
            <v>96-200</v>
          </cell>
          <cell r="B26">
            <v>2</v>
          </cell>
          <cell r="C26">
            <v>2.7029999999999998</v>
          </cell>
          <cell r="D26">
            <v>5.7800000000000001E-7</v>
          </cell>
          <cell r="E26">
            <v>1.196</v>
          </cell>
          <cell r="F26" t="str">
            <v>1 1/8"</v>
          </cell>
          <cell r="G26" t="str">
            <v>1"</v>
          </cell>
          <cell r="H26" t="str">
            <v>7/8"</v>
          </cell>
          <cell r="I26" t="str">
            <v>3/4"</v>
          </cell>
          <cell r="J26">
            <v>0.27099999785423279</v>
          </cell>
          <cell r="K26">
            <v>0.27900001406669617</v>
          </cell>
          <cell r="L26">
            <v>0.27399998903274536</v>
          </cell>
          <cell r="M26">
            <v>0.17599999904632568</v>
          </cell>
        </row>
        <row r="27">
          <cell r="A27" t="str">
            <v>96-225</v>
          </cell>
          <cell r="B27">
            <v>2.25</v>
          </cell>
          <cell r="C27">
            <v>2.8</v>
          </cell>
          <cell r="D27">
            <v>5.4899999999999995E-7</v>
          </cell>
          <cell r="E27">
            <v>1.1719999999999999</v>
          </cell>
          <cell r="F27" t="str">
            <v>1 1/8"</v>
          </cell>
          <cell r="G27" t="str">
            <v>1"</v>
          </cell>
          <cell r="H27" t="str">
            <v>7/8"</v>
          </cell>
          <cell r="I27" t="str">
            <v>3/4"</v>
          </cell>
          <cell r="J27">
            <v>0.29600000381469727</v>
          </cell>
          <cell r="K27">
            <v>0.30700001120567322</v>
          </cell>
          <cell r="L27">
            <v>0.29800000786781311</v>
          </cell>
          <cell r="M27">
            <v>9.7999997437000275E-2</v>
          </cell>
        </row>
        <row r="28">
          <cell r="A28" t="str">
            <v>97-100</v>
          </cell>
          <cell r="B28">
            <v>1</v>
          </cell>
          <cell r="C28">
            <v>2.645</v>
          </cell>
          <cell r="D28">
            <v>5.68E-7</v>
          </cell>
          <cell r="E28">
            <v>1.1200000000000001</v>
          </cell>
          <cell r="F28" t="str">
            <v>1 1/8"</v>
          </cell>
          <cell r="G28" t="str">
            <v>1"</v>
          </cell>
          <cell r="H28" t="str">
            <v>7/8"</v>
          </cell>
          <cell r="J28">
            <v>0.19699999690055847</v>
          </cell>
          <cell r="K28">
            <v>0.20000000298023224</v>
          </cell>
          <cell r="L28">
            <v>0.6029999852180481</v>
          </cell>
          <cell r="M28">
            <v>0</v>
          </cell>
        </row>
        <row r="29">
          <cell r="A29" t="str">
            <v>97-125</v>
          </cell>
          <cell r="B29">
            <v>1.25</v>
          </cell>
          <cell r="C29">
            <v>2.67</v>
          </cell>
          <cell r="D29">
            <v>5.6300000000000005E-7</v>
          </cell>
          <cell r="E29">
            <v>1.1240000000000001</v>
          </cell>
          <cell r="F29" t="str">
            <v>1 1/8"</v>
          </cell>
          <cell r="G29" t="str">
            <v>1"</v>
          </cell>
          <cell r="H29" t="str">
            <v>7/8"</v>
          </cell>
          <cell r="J29">
            <v>0.20800000429153442</v>
          </cell>
          <cell r="K29">
            <v>0.21199999749660492</v>
          </cell>
          <cell r="L29">
            <v>0.57999998331069946</v>
          </cell>
          <cell r="M29">
            <v>0</v>
          </cell>
        </row>
        <row r="30">
          <cell r="A30" t="str">
            <v>97-150</v>
          </cell>
          <cell r="B30">
            <v>1.5</v>
          </cell>
          <cell r="C30">
            <v>2.7069999999999999</v>
          </cell>
          <cell r="D30">
            <v>5.5599999999999995E-7</v>
          </cell>
          <cell r="E30">
            <v>1.131</v>
          </cell>
          <cell r="F30" t="str">
            <v>1 1/8"</v>
          </cell>
          <cell r="G30" t="str">
            <v>1"</v>
          </cell>
          <cell r="H30" t="str">
            <v>7/8"</v>
          </cell>
          <cell r="J30">
            <v>0.22499999403953552</v>
          </cell>
          <cell r="K30">
            <v>0.23000000417232513</v>
          </cell>
          <cell r="L30">
            <v>0.54500001668930054</v>
          </cell>
          <cell r="M30">
            <v>0</v>
          </cell>
        </row>
        <row r="31">
          <cell r="A31" t="str">
            <v>97-175</v>
          </cell>
          <cell r="B31">
            <v>1.75</v>
          </cell>
          <cell r="C31">
            <v>2.7509999999999999</v>
          </cell>
          <cell r="D31">
            <v>5.4799999999999998E-7</v>
          </cell>
          <cell r="E31">
            <v>1.137</v>
          </cell>
          <cell r="F31" t="str">
            <v>1 1/8"</v>
          </cell>
          <cell r="G31" t="str">
            <v>1"</v>
          </cell>
          <cell r="H31" t="str">
            <v>7/8"</v>
          </cell>
          <cell r="J31">
            <v>0.24500000476837158</v>
          </cell>
          <cell r="K31">
            <v>0.25</v>
          </cell>
          <cell r="L31">
            <v>0.50599998235702515</v>
          </cell>
          <cell r="M31">
            <v>0</v>
          </cell>
        </row>
        <row r="32">
          <cell r="A32" t="str">
            <v>97-200</v>
          </cell>
          <cell r="B32">
            <v>2</v>
          </cell>
          <cell r="C32">
            <v>2.8010000000000002</v>
          </cell>
          <cell r="D32">
            <v>5.3799999999999997E-7</v>
          </cell>
          <cell r="E32">
            <v>1.141</v>
          </cell>
          <cell r="F32" t="str">
            <v>1 1/8"</v>
          </cell>
          <cell r="G32" t="str">
            <v>1"</v>
          </cell>
          <cell r="H32" t="str">
            <v>7/8"</v>
          </cell>
          <cell r="J32">
            <v>0.26800000667572021</v>
          </cell>
          <cell r="K32">
            <v>0.27399998903274536</v>
          </cell>
          <cell r="L32">
            <v>0.45800000429153442</v>
          </cell>
          <cell r="M32">
            <v>0</v>
          </cell>
        </row>
        <row r="33">
          <cell r="A33" t="str">
            <v>97-225</v>
          </cell>
          <cell r="B33">
            <v>2.25</v>
          </cell>
          <cell r="C33">
            <v>2.8559999999999999</v>
          </cell>
          <cell r="D33">
            <v>5.2799999999999996E-7</v>
          </cell>
          <cell r="E33">
            <v>1.143</v>
          </cell>
          <cell r="F33" t="str">
            <v>1 1/8"</v>
          </cell>
          <cell r="G33" t="str">
            <v>1"</v>
          </cell>
          <cell r="H33" t="str">
            <v>7/8"</v>
          </cell>
          <cell r="J33">
            <v>0.29399999976158142</v>
          </cell>
          <cell r="K33">
            <v>0.30199998617172241</v>
          </cell>
          <cell r="L33">
            <v>0.40400001406669617</v>
          </cell>
          <cell r="M33">
            <v>0</v>
          </cell>
        </row>
        <row r="34">
          <cell r="A34" t="str">
            <v>97-250</v>
          </cell>
          <cell r="B34">
            <v>2.5</v>
          </cell>
          <cell r="C34">
            <v>2.9209999999999998</v>
          </cell>
          <cell r="D34">
            <v>5.1500000000000005E-7</v>
          </cell>
          <cell r="E34">
            <v>1.141</v>
          </cell>
          <cell r="F34" t="str">
            <v>1 1/8"</v>
          </cell>
          <cell r="G34" t="str">
            <v>1"</v>
          </cell>
          <cell r="H34" t="str">
            <v>7/8"</v>
          </cell>
          <cell r="J34">
            <v>0.32499998807907104</v>
          </cell>
          <cell r="K34">
            <v>0.33100000023841858</v>
          </cell>
          <cell r="L34">
            <v>0.34400001168251038</v>
          </cell>
          <cell r="M34">
            <v>0</v>
          </cell>
        </row>
        <row r="35">
          <cell r="A35" t="str">
            <v>97-275</v>
          </cell>
          <cell r="B35">
            <v>2.75</v>
          </cell>
          <cell r="C35">
            <v>2.9889999999999999</v>
          </cell>
          <cell r="D35">
            <v>5.0299999999999999E-7</v>
          </cell>
          <cell r="E35">
            <v>1.135</v>
          </cell>
          <cell r="F35" t="str">
            <v>1 1/8"</v>
          </cell>
          <cell r="G35" t="str">
            <v>1"</v>
          </cell>
          <cell r="H35" t="str">
            <v>7/8"</v>
          </cell>
          <cell r="J35">
            <v>0.36100000143051147</v>
          </cell>
          <cell r="K35">
            <v>0.3529999852180481</v>
          </cell>
          <cell r="L35">
            <v>0.28600001335144043</v>
          </cell>
          <cell r="M35">
            <v>0</v>
          </cell>
        </row>
        <row r="36">
          <cell r="A36" t="str">
            <v>97-325</v>
          </cell>
          <cell r="B36">
            <v>3.25</v>
          </cell>
          <cell r="C36">
            <v>3.1320000000000001</v>
          </cell>
          <cell r="D36">
            <v>4.75E-7</v>
          </cell>
          <cell r="E36">
            <v>1.111</v>
          </cell>
          <cell r="F36" t="str">
            <v>1 1/8"</v>
          </cell>
          <cell r="G36" t="str">
            <v>1"</v>
          </cell>
          <cell r="H36" t="str">
            <v>7/8"</v>
          </cell>
          <cell r="J36">
            <v>0.42899999022483826</v>
          </cell>
          <cell r="K36">
            <v>0.41899999976158142</v>
          </cell>
          <cell r="L36">
            <v>0.15199999511241913</v>
          </cell>
          <cell r="M36">
            <v>0</v>
          </cell>
        </row>
        <row r="37">
          <cell r="A37" t="str">
            <v>98-100</v>
          </cell>
          <cell r="B37">
            <v>1</v>
          </cell>
          <cell r="C37">
            <v>3.0680000000000001</v>
          </cell>
          <cell r="D37">
            <v>4.75E-7</v>
          </cell>
          <cell r="E37">
            <v>1.0429999999999999</v>
          </cell>
          <cell r="F37" t="str">
            <v>1 1/8"</v>
          </cell>
          <cell r="G37" t="str">
            <v>1"</v>
          </cell>
          <cell r="J37">
            <v>0.21199999749660492</v>
          </cell>
          <cell r="K37">
            <v>0.78799998760223389</v>
          </cell>
          <cell r="L37">
            <v>0</v>
          </cell>
          <cell r="M37">
            <v>0</v>
          </cell>
        </row>
        <row r="38">
          <cell r="A38" t="str">
            <v>98-125</v>
          </cell>
          <cell r="B38">
            <v>1.25</v>
          </cell>
          <cell r="C38">
            <v>3.0760000000000001</v>
          </cell>
          <cell r="D38">
            <v>4.7399999999999998E-7</v>
          </cell>
          <cell r="E38">
            <v>1.0449999999999999</v>
          </cell>
          <cell r="F38" t="str">
            <v>1 1/8"</v>
          </cell>
          <cell r="G38" t="str">
            <v>1"</v>
          </cell>
          <cell r="J38">
            <v>0.22200000286102295</v>
          </cell>
          <cell r="K38">
            <v>0.77799999713897705</v>
          </cell>
          <cell r="L38">
            <v>0</v>
          </cell>
          <cell r="M38">
            <v>0</v>
          </cell>
        </row>
        <row r="39">
          <cell r="A39" t="str">
            <v>98-150</v>
          </cell>
          <cell r="B39">
            <v>1.5</v>
          </cell>
          <cell r="C39">
            <v>3.089</v>
          </cell>
          <cell r="D39">
            <v>4.7199999999999999E-7</v>
          </cell>
          <cell r="E39">
            <v>1.048</v>
          </cell>
          <cell r="F39" t="str">
            <v>1 1/8"</v>
          </cell>
          <cell r="G39" t="str">
            <v>1"</v>
          </cell>
          <cell r="J39">
            <v>0.23800000548362732</v>
          </cell>
          <cell r="K39">
            <v>0.76200002431869507</v>
          </cell>
          <cell r="L39">
            <v>0</v>
          </cell>
          <cell r="M39">
            <v>0</v>
          </cell>
        </row>
        <row r="40">
          <cell r="A40" t="str">
            <v>98-175</v>
          </cell>
          <cell r="B40">
            <v>1.75</v>
          </cell>
          <cell r="C40">
            <v>3.1030000000000002</v>
          </cell>
          <cell r="D40">
            <v>4.7E-7</v>
          </cell>
          <cell r="E40">
            <v>1.0509999999999999</v>
          </cell>
          <cell r="F40" t="str">
            <v>1 1/8"</v>
          </cell>
          <cell r="G40" t="str">
            <v>1"</v>
          </cell>
          <cell r="J40">
            <v>0.25699999928474426</v>
          </cell>
          <cell r="K40">
            <v>0.74299997091293335</v>
          </cell>
          <cell r="L40">
            <v>0</v>
          </cell>
          <cell r="M40">
            <v>0</v>
          </cell>
        </row>
        <row r="41">
          <cell r="A41" t="str">
            <v>98-200</v>
          </cell>
          <cell r="B41">
            <v>2</v>
          </cell>
          <cell r="C41">
            <v>3.1179999999999999</v>
          </cell>
          <cell r="D41">
            <v>4.6800000000000001E-7</v>
          </cell>
          <cell r="E41">
            <v>1.0549999999999999</v>
          </cell>
          <cell r="F41" t="str">
            <v>1 1/8"</v>
          </cell>
          <cell r="G41" t="str">
            <v>1"</v>
          </cell>
          <cell r="J41">
            <v>0.27700001001358032</v>
          </cell>
          <cell r="K41">
            <v>0.72299998998641968</v>
          </cell>
          <cell r="L41">
            <v>0</v>
          </cell>
          <cell r="M41">
            <v>0</v>
          </cell>
        </row>
        <row r="42">
          <cell r="A42" t="str">
            <v>98-225</v>
          </cell>
          <cell r="B42">
            <v>2.25</v>
          </cell>
          <cell r="C42">
            <v>3.137</v>
          </cell>
          <cell r="D42">
            <v>4.6499999999999999E-7</v>
          </cell>
          <cell r="E42">
            <v>1.0580000000000001</v>
          </cell>
          <cell r="F42" t="str">
            <v>1 1/8"</v>
          </cell>
          <cell r="G42" t="str">
            <v>1"</v>
          </cell>
          <cell r="J42">
            <v>0.30099999904632568</v>
          </cell>
          <cell r="K42">
            <v>0.69900000095367432</v>
          </cell>
          <cell r="L42">
            <v>0</v>
          </cell>
          <cell r="M42">
            <v>0</v>
          </cell>
        </row>
        <row r="43">
          <cell r="A43" t="str">
            <v>98-250</v>
          </cell>
          <cell r="B43">
            <v>2.5</v>
          </cell>
          <cell r="C43">
            <v>3.157</v>
          </cell>
          <cell r="D43">
            <v>4.63E-7</v>
          </cell>
          <cell r="E43">
            <v>1.0620000000000001</v>
          </cell>
          <cell r="F43" t="str">
            <v>1 1/8"</v>
          </cell>
          <cell r="G43" t="str">
            <v>1"</v>
          </cell>
          <cell r="J43">
            <v>0.32699999213218689</v>
          </cell>
          <cell r="K43">
            <v>0.67299997806549072</v>
          </cell>
          <cell r="L43">
            <v>0</v>
          </cell>
          <cell r="M43">
            <v>0</v>
          </cell>
        </row>
        <row r="44">
          <cell r="A44" t="str">
            <v>98-275</v>
          </cell>
          <cell r="B44">
            <v>2.75</v>
          </cell>
          <cell r="C44">
            <v>3.18</v>
          </cell>
          <cell r="D44">
            <v>4.5999999999999999E-7</v>
          </cell>
          <cell r="E44">
            <v>1.0660000000000001</v>
          </cell>
          <cell r="F44" t="str">
            <v>1 1/8"</v>
          </cell>
          <cell r="G44" t="str">
            <v>1"</v>
          </cell>
          <cell r="J44">
            <v>0.35600000619888306</v>
          </cell>
          <cell r="K44">
            <v>0.64399999380111694</v>
          </cell>
          <cell r="L44">
            <v>0</v>
          </cell>
          <cell r="M44">
            <v>0</v>
          </cell>
        </row>
        <row r="45">
          <cell r="A45" t="str">
            <v>98-325</v>
          </cell>
          <cell r="B45">
            <v>3.25</v>
          </cell>
          <cell r="C45">
            <v>3.2309999999999999</v>
          </cell>
          <cell r="D45">
            <v>4.5299999999999999E-7</v>
          </cell>
          <cell r="E45">
            <v>1.071</v>
          </cell>
          <cell r="F45" t="str">
            <v>1 1/8"</v>
          </cell>
          <cell r="G45" t="str">
            <v>1"</v>
          </cell>
          <cell r="J45">
            <v>0.42199999094009399</v>
          </cell>
          <cell r="K45">
            <v>0.57800000905990601</v>
          </cell>
          <cell r="L45">
            <v>0</v>
          </cell>
          <cell r="M45">
            <v>0</v>
          </cell>
        </row>
        <row r="46">
          <cell r="A46" t="str">
            <v>98-375</v>
          </cell>
          <cell r="B46">
            <v>3.75</v>
          </cell>
          <cell r="C46">
            <v>3.2890000000000001</v>
          </cell>
          <cell r="D46">
            <v>4.4499999999999997E-7</v>
          </cell>
          <cell r="E46">
            <v>1.0740000000000001</v>
          </cell>
          <cell r="F46" t="str">
            <v>1 1/8"</v>
          </cell>
          <cell r="G46" t="str">
            <v>1"</v>
          </cell>
          <cell r="J46">
            <v>0.49700000882148743</v>
          </cell>
          <cell r="K46">
            <v>0.50300002098083496</v>
          </cell>
          <cell r="L46">
            <v>0</v>
          </cell>
          <cell r="M46">
            <v>0</v>
          </cell>
        </row>
        <row r="47">
          <cell r="A47" t="str">
            <v>98-475</v>
          </cell>
          <cell r="B47">
            <v>4.75</v>
          </cell>
          <cell r="C47">
            <v>3.4119999999999999</v>
          </cell>
          <cell r="D47">
            <v>4.2800000000000002E-7</v>
          </cell>
          <cell r="E47">
            <v>1.0640000000000001</v>
          </cell>
          <cell r="F47" t="str">
            <v>1 1/8"</v>
          </cell>
          <cell r="G47" t="str">
            <v>1"</v>
          </cell>
          <cell r="J47">
            <v>0.65700000524520874</v>
          </cell>
          <cell r="K47">
            <v>0.34299999475479126</v>
          </cell>
          <cell r="L47">
            <v>0</v>
          </cell>
          <cell r="M47">
            <v>0</v>
          </cell>
        </row>
        <row r="48">
          <cell r="A48" t="str">
            <v>99-xxx</v>
          </cell>
          <cell r="C48">
            <v>3.6760000000000002</v>
          </cell>
          <cell r="D48">
            <v>3.9299999999999999E-7</v>
          </cell>
          <cell r="E48">
            <v>1</v>
          </cell>
          <cell r="F48" t="str">
            <v>1 1/8"</v>
          </cell>
          <cell r="J48">
            <v>1</v>
          </cell>
          <cell r="K48">
            <v>0</v>
          </cell>
          <cell r="L48">
            <v>0</v>
          </cell>
          <cell r="M48">
            <v>0</v>
          </cell>
        </row>
      </sheetData>
      <sheetData sheetId="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ltima Medicion"/>
      <sheetName val="Sda. F.W.( Pta. Nueva) "/>
      <sheetName val="Sda. API (Pta. Nueva)B.C. "/>
      <sheetName val="Eda API Planta Vieja  "/>
      <sheetName val="Sda API Planta Vieja"/>
      <sheetName val="Metas"/>
      <sheetName val="Pileta Revestida"/>
      <sheetName val="Entrada Tk Bafle"/>
      <sheetName val="Salida Tk Bafle"/>
      <sheetName val="Impulsion Bomba Inyectora"/>
      <sheetName val="Datos Graficos"/>
      <sheetName val="Plano"/>
      <sheetName val="Graficos Bba Inyeccion"/>
      <sheetName val="Historico"/>
      <sheetName val="Costos"/>
      <sheetName val="Sda. API (Pta. Nueva) "/>
      <sheetName val="Entrada API"/>
      <sheetName val="Salida API"/>
      <sheetName val="Planta de Inyeccion - Cerro Dra"/>
    </sheetNames>
    <sheetDataSet>
      <sheetData sheetId="0">
        <row r="2">
          <cell r="V2">
            <v>10</v>
          </cell>
          <cell r="W2">
            <v>1</v>
          </cell>
        </row>
        <row r="3">
          <cell r="V3">
            <v>100</v>
          </cell>
          <cell r="W3">
            <v>2</v>
          </cell>
        </row>
        <row r="4">
          <cell r="V4">
            <v>1000</v>
          </cell>
          <cell r="W4">
            <v>3</v>
          </cell>
        </row>
        <row r="5">
          <cell r="V5">
            <v>10000</v>
          </cell>
          <cell r="W5">
            <v>4</v>
          </cell>
        </row>
      </sheetData>
      <sheetData sheetId="1"/>
      <sheetData sheetId="2"/>
      <sheetData sheetId="3"/>
      <sheetData sheetId="4"/>
      <sheetData sheetId="5"/>
      <sheetData sheetId="6">
        <row r="7">
          <cell r="A7">
            <v>36854</v>
          </cell>
          <cell r="B7">
            <v>19</v>
          </cell>
          <cell r="C7">
            <v>0.9</v>
          </cell>
          <cell r="D7">
            <v>3</v>
          </cell>
          <cell r="E7">
            <v>13</v>
          </cell>
          <cell r="F7">
            <v>100</v>
          </cell>
          <cell r="G7">
            <v>2.2805017103762828</v>
          </cell>
          <cell r="H7">
            <v>7.58</v>
          </cell>
          <cell r="I7">
            <v>50</v>
          </cell>
          <cell r="J7">
            <v>1000</v>
          </cell>
          <cell r="O7">
            <v>30</v>
          </cell>
        </row>
        <row r="8">
          <cell r="A8">
            <v>36871</v>
          </cell>
          <cell r="B8">
            <v>21</v>
          </cell>
          <cell r="C8">
            <v>1.79</v>
          </cell>
          <cell r="D8">
            <v>4.9000000000000004</v>
          </cell>
          <cell r="E8">
            <v>11</v>
          </cell>
          <cell r="F8">
            <v>150</v>
          </cell>
          <cell r="G8">
            <v>2.2271714922048997</v>
          </cell>
          <cell r="H8">
            <v>7.66</v>
          </cell>
          <cell r="I8">
            <v>55</v>
          </cell>
          <cell r="J8">
            <v>1000</v>
          </cell>
          <cell r="O8">
            <v>40</v>
          </cell>
        </row>
        <row r="9">
          <cell r="A9">
            <v>36879</v>
          </cell>
          <cell r="B9">
            <v>16</v>
          </cell>
          <cell r="C9">
            <v>1.2</v>
          </cell>
          <cell r="D9">
            <v>3.6</v>
          </cell>
          <cell r="E9">
            <v>13</v>
          </cell>
          <cell r="F9">
            <v>150</v>
          </cell>
          <cell r="G9">
            <v>2.3142791020597082</v>
          </cell>
          <cell r="H9">
            <v>7.73</v>
          </cell>
          <cell r="I9">
            <v>54</v>
          </cell>
          <cell r="J9">
            <v>1000</v>
          </cell>
          <cell r="O9">
            <v>45</v>
          </cell>
        </row>
        <row r="10">
          <cell r="A10">
            <v>36887</v>
          </cell>
          <cell r="B10">
            <v>36</v>
          </cell>
          <cell r="C10">
            <v>0.57999999999999996</v>
          </cell>
          <cell r="D10">
            <v>5.2</v>
          </cell>
          <cell r="E10">
            <v>10</v>
          </cell>
          <cell r="F10">
            <v>100</v>
          </cell>
          <cell r="G10">
            <v>2.2522522522522523</v>
          </cell>
          <cell r="H10">
            <v>7.71</v>
          </cell>
          <cell r="I10">
            <v>55</v>
          </cell>
          <cell r="J10">
            <v>1000</v>
          </cell>
          <cell r="O10">
            <v>54</v>
          </cell>
        </row>
        <row r="11">
          <cell r="A11">
            <v>36907</v>
          </cell>
          <cell r="B11">
            <v>24</v>
          </cell>
          <cell r="C11">
            <v>0.25</v>
          </cell>
          <cell r="D11">
            <v>5</v>
          </cell>
          <cell r="E11">
            <v>12</v>
          </cell>
          <cell r="F11">
            <v>100</v>
          </cell>
          <cell r="G11">
            <v>2.197802197802198</v>
          </cell>
          <cell r="H11">
            <v>7.79</v>
          </cell>
          <cell r="I11">
            <v>58</v>
          </cell>
          <cell r="J11">
            <v>100</v>
          </cell>
          <cell r="O11">
            <v>2430</v>
          </cell>
        </row>
        <row r="12">
          <cell r="A12">
            <v>36958</v>
          </cell>
          <cell r="C12">
            <v>0.63</v>
          </cell>
          <cell r="D12">
            <v>5.3</v>
          </cell>
          <cell r="E12">
            <v>12</v>
          </cell>
          <cell r="F12">
            <v>200</v>
          </cell>
          <cell r="I12">
            <v>58</v>
          </cell>
          <cell r="J12">
            <v>100</v>
          </cell>
          <cell r="O12">
            <v>75</v>
          </cell>
        </row>
        <row r="13">
          <cell r="A13">
            <v>36984</v>
          </cell>
          <cell r="C13">
            <v>0.65</v>
          </cell>
          <cell r="D13">
            <v>2.5</v>
          </cell>
          <cell r="E13">
            <v>14</v>
          </cell>
          <cell r="F13">
            <v>150</v>
          </cell>
          <cell r="G13">
            <v>2.2271714922048997</v>
          </cell>
          <cell r="H13">
            <v>7.53</v>
          </cell>
          <cell r="I13">
            <v>58</v>
          </cell>
          <cell r="J13">
            <v>100</v>
          </cell>
          <cell r="O13">
            <v>13834</v>
          </cell>
          <cell r="P13" t="str">
            <v xml:space="preserve">se tiró oil a pileta de tierra, </v>
          </cell>
        </row>
        <row r="14">
          <cell r="A14">
            <v>37006</v>
          </cell>
          <cell r="B14">
            <v>30</v>
          </cell>
          <cell r="C14">
            <v>0.22</v>
          </cell>
          <cell r="D14">
            <v>0.6</v>
          </cell>
          <cell r="E14">
            <v>22</v>
          </cell>
          <cell r="F14">
            <v>80</v>
          </cell>
          <cell r="H14">
            <v>7.26</v>
          </cell>
          <cell r="I14">
            <v>50</v>
          </cell>
          <cell r="J14">
            <v>10</v>
          </cell>
          <cell r="O14">
            <v>86</v>
          </cell>
        </row>
        <row r="15">
          <cell r="A15">
            <v>37033</v>
          </cell>
          <cell r="B15">
            <v>22</v>
          </cell>
          <cell r="C15">
            <v>0.15</v>
          </cell>
          <cell r="D15">
            <v>2</v>
          </cell>
          <cell r="E15">
            <v>6</v>
          </cell>
          <cell r="F15">
            <v>25</v>
          </cell>
          <cell r="G15">
            <v>2.3310023310023311</v>
          </cell>
          <cell r="H15">
            <v>7.86</v>
          </cell>
          <cell r="I15">
            <v>55</v>
          </cell>
          <cell r="J15">
            <v>100</v>
          </cell>
          <cell r="O15">
            <v>74</v>
          </cell>
          <cell r="P15" t="str">
            <v xml:space="preserve">pileta con Petroleo </v>
          </cell>
        </row>
        <row r="16">
          <cell r="A16">
            <v>37062</v>
          </cell>
          <cell r="B16">
            <v>28</v>
          </cell>
          <cell r="C16">
            <v>0.15</v>
          </cell>
          <cell r="D16">
            <v>2</v>
          </cell>
          <cell r="E16">
            <v>16</v>
          </cell>
          <cell r="F16">
            <v>10</v>
          </cell>
          <cell r="G16">
            <v>2.169</v>
          </cell>
          <cell r="H16">
            <v>7.55</v>
          </cell>
          <cell r="I16">
            <v>53</v>
          </cell>
          <cell r="J16">
            <v>100</v>
          </cell>
          <cell r="O16">
            <v>179</v>
          </cell>
          <cell r="P16" t="str">
            <v xml:space="preserve">pileta con Petroleo </v>
          </cell>
        </row>
        <row r="17">
          <cell r="A17">
            <v>37089</v>
          </cell>
          <cell r="B17">
            <v>5</v>
          </cell>
          <cell r="C17">
            <v>0.1</v>
          </cell>
          <cell r="D17">
            <v>4</v>
          </cell>
          <cell r="E17">
            <v>26</v>
          </cell>
          <cell r="F17">
            <v>20</v>
          </cell>
          <cell r="G17">
            <v>2.2669999999999999</v>
          </cell>
          <cell r="H17">
            <v>7.63</v>
          </cell>
          <cell r="I17">
            <v>48</v>
          </cell>
          <cell r="J17">
            <v>100</v>
          </cell>
          <cell r="O17">
            <v>360</v>
          </cell>
          <cell r="P17" t="str">
            <v xml:space="preserve">pileta con Petroleo </v>
          </cell>
        </row>
        <row r="18">
          <cell r="A18">
            <v>37144</v>
          </cell>
          <cell r="B18">
            <v>17</v>
          </cell>
          <cell r="C18">
            <v>0.2</v>
          </cell>
          <cell r="D18">
            <v>2</v>
          </cell>
          <cell r="E18">
            <v>11</v>
          </cell>
          <cell r="F18">
            <v>10</v>
          </cell>
          <cell r="G18">
            <v>2.2719999999999998</v>
          </cell>
          <cell r="H18">
            <v>7.82</v>
          </cell>
          <cell r="I18">
            <v>51</v>
          </cell>
          <cell r="J18">
            <v>100</v>
          </cell>
          <cell r="O18">
            <v>126</v>
          </cell>
          <cell r="P18" t="str">
            <v>Fecha de lect.Bact. 27/08/2001</v>
          </cell>
        </row>
        <row r="19">
          <cell r="A19">
            <v>37173</v>
          </cell>
          <cell r="B19">
            <v>22</v>
          </cell>
          <cell r="C19">
            <v>0.3</v>
          </cell>
          <cell r="D19">
            <v>3.5</v>
          </cell>
          <cell r="E19">
            <v>11</v>
          </cell>
          <cell r="F19">
            <v>8</v>
          </cell>
          <cell r="G19">
            <v>2.347</v>
          </cell>
          <cell r="H19">
            <v>8.3699999999999992</v>
          </cell>
          <cell r="I19">
            <v>53</v>
          </cell>
          <cell r="J19">
            <v>100</v>
          </cell>
          <cell r="O19">
            <v>83</v>
          </cell>
        </row>
        <row r="20">
          <cell r="A20">
            <v>37203</v>
          </cell>
          <cell r="B20">
            <v>27</v>
          </cell>
          <cell r="C20">
            <v>0.3</v>
          </cell>
          <cell r="D20">
            <v>2.5</v>
          </cell>
          <cell r="E20">
            <v>13</v>
          </cell>
          <cell r="F20">
            <v>150</v>
          </cell>
          <cell r="G20">
            <v>2.2883</v>
          </cell>
          <cell r="H20">
            <v>7.7</v>
          </cell>
          <cell r="I20">
            <v>58</v>
          </cell>
          <cell r="J20">
            <v>100</v>
          </cell>
          <cell r="O20">
            <v>99</v>
          </cell>
          <cell r="P20" t="str">
            <v xml:space="preserve">se tiró oil a pileta de tierra, </v>
          </cell>
        </row>
        <row r="21">
          <cell r="A21">
            <v>37229</v>
          </cell>
          <cell r="B21">
            <v>21</v>
          </cell>
          <cell r="C21">
            <v>0.1</v>
          </cell>
          <cell r="D21">
            <v>3</v>
          </cell>
          <cell r="E21">
            <v>12</v>
          </cell>
          <cell r="F21">
            <v>800</v>
          </cell>
          <cell r="G21">
            <v>2.415</v>
          </cell>
          <cell r="H21">
            <v>6.5</v>
          </cell>
          <cell r="I21">
            <v>56</v>
          </cell>
          <cell r="J21">
            <v>100</v>
          </cell>
          <cell r="O21">
            <v>73</v>
          </cell>
          <cell r="P21" t="str">
            <v>Lect.Bact.8/11/01</v>
          </cell>
        </row>
        <row r="22">
          <cell r="A22">
            <v>37265</v>
          </cell>
          <cell r="B22">
            <v>27</v>
          </cell>
          <cell r="C22">
            <v>0.35</v>
          </cell>
          <cell r="D22">
            <v>1.5</v>
          </cell>
          <cell r="E22">
            <v>5</v>
          </cell>
          <cell r="F22">
            <v>400</v>
          </cell>
          <cell r="G22">
            <v>2.3363999999999998</v>
          </cell>
          <cell r="H22">
            <v>7.1</v>
          </cell>
          <cell r="I22">
            <v>43</v>
          </cell>
          <cell r="J22">
            <v>100</v>
          </cell>
          <cell r="O22">
            <v>44</v>
          </cell>
          <cell r="P22" t="str">
            <v>Lect.Bact.8/11/01</v>
          </cell>
        </row>
        <row r="23">
          <cell r="A23">
            <v>37288</v>
          </cell>
          <cell r="B23">
            <v>13</v>
          </cell>
          <cell r="C23">
            <v>0.15</v>
          </cell>
          <cell r="D23">
            <v>0.1</v>
          </cell>
          <cell r="E23">
            <v>10</v>
          </cell>
          <cell r="F23">
            <v>100</v>
          </cell>
          <cell r="G23">
            <v>2.4049999999999998</v>
          </cell>
          <cell r="H23">
            <v>7.2</v>
          </cell>
          <cell r="I23">
            <v>74</v>
          </cell>
          <cell r="J23">
            <v>100</v>
          </cell>
          <cell r="O23">
            <v>94</v>
          </cell>
        </row>
        <row r="24">
          <cell r="A24">
            <v>37328</v>
          </cell>
          <cell r="B24">
            <v>9</v>
          </cell>
          <cell r="C24">
            <v>0.1</v>
          </cell>
          <cell r="D24">
            <v>3</v>
          </cell>
          <cell r="E24">
            <v>10</v>
          </cell>
          <cell r="F24">
            <v>10</v>
          </cell>
          <cell r="G24">
            <v>2.3363999999999998</v>
          </cell>
          <cell r="H24">
            <v>7.3</v>
          </cell>
          <cell r="I24">
            <v>54</v>
          </cell>
          <cell r="J24">
            <v>100</v>
          </cell>
          <cell r="O24">
            <v>51</v>
          </cell>
        </row>
        <row r="25">
          <cell r="A25">
            <v>37361</v>
          </cell>
          <cell r="B25">
            <v>12</v>
          </cell>
          <cell r="C25">
            <v>0.1</v>
          </cell>
          <cell r="D25">
            <v>3.5</v>
          </cell>
          <cell r="E25">
            <v>10</v>
          </cell>
          <cell r="F25">
            <v>8</v>
          </cell>
          <cell r="G25">
            <v>2.4508999999999999</v>
          </cell>
          <cell r="H25">
            <v>7.4</v>
          </cell>
          <cell r="I25">
            <v>53</v>
          </cell>
          <cell r="J25">
            <v>1000</v>
          </cell>
          <cell r="O25">
            <v>158</v>
          </cell>
        </row>
        <row r="26">
          <cell r="A26">
            <v>37410</v>
          </cell>
          <cell r="B26">
            <v>13</v>
          </cell>
          <cell r="C26">
            <v>0.15</v>
          </cell>
          <cell r="D26">
            <v>3.5</v>
          </cell>
          <cell r="E26">
            <v>10</v>
          </cell>
          <cell r="F26">
            <v>80</v>
          </cell>
          <cell r="G26">
            <v>2.4937</v>
          </cell>
          <cell r="H26">
            <v>7.1</v>
          </cell>
          <cell r="I26">
            <v>41</v>
          </cell>
          <cell r="J26">
            <v>1000</v>
          </cell>
          <cell r="O26">
            <v>272</v>
          </cell>
        </row>
        <row r="27">
          <cell r="A27">
            <v>37440</v>
          </cell>
          <cell r="B27">
            <v>18</v>
          </cell>
          <cell r="C27">
            <v>0.6</v>
          </cell>
          <cell r="D27">
            <v>1</v>
          </cell>
          <cell r="E27">
            <v>11</v>
          </cell>
          <cell r="F27">
            <v>8</v>
          </cell>
          <cell r="G27">
            <v>2.6315</v>
          </cell>
          <cell r="H27">
            <v>7.1</v>
          </cell>
          <cell r="I27">
            <v>52</v>
          </cell>
          <cell r="J27">
            <v>100</v>
          </cell>
          <cell r="O27">
            <v>106</v>
          </cell>
        </row>
        <row r="28">
          <cell r="A28">
            <v>37470</v>
          </cell>
          <cell r="B28">
            <v>16</v>
          </cell>
          <cell r="C28">
            <v>0.4</v>
          </cell>
          <cell r="D28">
            <v>1</v>
          </cell>
          <cell r="E28">
            <v>14</v>
          </cell>
          <cell r="F28">
            <v>100</v>
          </cell>
          <cell r="G28">
            <v>2.5906699999999998</v>
          </cell>
          <cell r="H28">
            <v>7.3</v>
          </cell>
          <cell r="I28">
            <v>54</v>
          </cell>
          <cell r="J28">
            <v>10000</v>
          </cell>
          <cell r="O28">
            <v>214</v>
          </cell>
        </row>
        <row r="29">
          <cell r="A29">
            <v>37505</v>
          </cell>
          <cell r="B29">
            <v>9</v>
          </cell>
          <cell r="C29">
            <v>0.4</v>
          </cell>
          <cell r="D29">
            <v>2</v>
          </cell>
          <cell r="E29">
            <v>12</v>
          </cell>
          <cell r="F29">
            <v>40</v>
          </cell>
          <cell r="G29">
            <v>2.6595569999999999</v>
          </cell>
          <cell r="H29">
            <v>7</v>
          </cell>
          <cell r="I29">
            <v>50</v>
          </cell>
          <cell r="J29">
            <v>100</v>
          </cell>
          <cell r="O29">
            <v>128</v>
          </cell>
        </row>
        <row r="30">
          <cell r="A30">
            <v>37538</v>
          </cell>
          <cell r="B30">
            <v>7</v>
          </cell>
          <cell r="C30">
            <v>0.4</v>
          </cell>
          <cell r="D30">
            <v>3</v>
          </cell>
          <cell r="E30">
            <v>13</v>
          </cell>
          <cell r="F30">
            <v>150</v>
          </cell>
          <cell r="G30">
            <v>2.7776999999999998</v>
          </cell>
          <cell r="H30">
            <v>7</v>
          </cell>
          <cell r="I30">
            <v>54</v>
          </cell>
          <cell r="J30">
            <v>1000</v>
          </cell>
          <cell r="O30">
            <v>80</v>
          </cell>
        </row>
        <row r="31">
          <cell r="A31">
            <v>37572</v>
          </cell>
          <cell r="B31">
            <v>5</v>
          </cell>
          <cell r="C31">
            <v>0.12</v>
          </cell>
          <cell r="D31">
            <v>1</v>
          </cell>
          <cell r="E31">
            <v>10</v>
          </cell>
          <cell r="F31">
            <v>30</v>
          </cell>
          <cell r="G31">
            <v>2.7855099999999999</v>
          </cell>
          <cell r="H31">
            <v>6.7</v>
          </cell>
          <cell r="I31">
            <v>56</v>
          </cell>
          <cell r="J31">
            <v>100</v>
          </cell>
          <cell r="O31">
            <v>74</v>
          </cell>
        </row>
        <row r="32">
          <cell r="A32">
            <v>37595</v>
          </cell>
          <cell r="B32">
            <v>19</v>
          </cell>
          <cell r="C32">
            <v>1.6</v>
          </cell>
          <cell r="D32">
            <v>1</v>
          </cell>
          <cell r="E32">
            <v>10</v>
          </cell>
          <cell r="F32">
            <v>60</v>
          </cell>
          <cell r="G32">
            <v>2.8248500000000001</v>
          </cell>
          <cell r="H32">
            <v>7</v>
          </cell>
          <cell r="I32">
            <v>57</v>
          </cell>
          <cell r="J32">
            <v>1000</v>
          </cell>
        </row>
        <row r="33">
          <cell r="A33">
            <v>37635</v>
          </cell>
          <cell r="B33">
            <v>14</v>
          </cell>
          <cell r="C33">
            <v>0.19</v>
          </cell>
          <cell r="D33">
            <v>4</v>
          </cell>
          <cell r="E33">
            <v>9</v>
          </cell>
          <cell r="F33">
            <v>80</v>
          </cell>
          <cell r="G33">
            <v>2.5640999999999998</v>
          </cell>
          <cell r="H33">
            <v>7.81</v>
          </cell>
          <cell r="I33">
            <v>57</v>
          </cell>
          <cell r="J33">
            <v>1000</v>
          </cell>
          <cell r="O33">
            <v>208</v>
          </cell>
        </row>
        <row r="34">
          <cell r="A34">
            <v>37658</v>
          </cell>
          <cell r="B34">
            <v>10</v>
          </cell>
          <cell r="C34">
            <v>0.24</v>
          </cell>
          <cell r="D34">
            <v>3</v>
          </cell>
          <cell r="E34">
            <v>10</v>
          </cell>
          <cell r="F34">
            <v>4</v>
          </cell>
          <cell r="G34">
            <v>2.5838999999999999</v>
          </cell>
          <cell r="H34">
            <v>7.6</v>
          </cell>
          <cell r="I34">
            <v>52</v>
          </cell>
          <cell r="J34">
            <v>100</v>
          </cell>
          <cell r="O34">
            <v>60</v>
          </cell>
        </row>
        <row r="35">
          <cell r="A35">
            <v>37705</v>
          </cell>
          <cell r="B35">
            <v>10</v>
          </cell>
          <cell r="C35">
            <v>0.2</v>
          </cell>
          <cell r="D35">
            <v>3</v>
          </cell>
          <cell r="E35">
            <v>9</v>
          </cell>
          <cell r="F35">
            <v>4</v>
          </cell>
          <cell r="G35">
            <v>2.7100200000000001</v>
          </cell>
          <cell r="H35">
            <v>7.4</v>
          </cell>
          <cell r="I35">
            <v>57</v>
          </cell>
          <cell r="J35">
            <v>1000</v>
          </cell>
          <cell r="O35">
            <v>34</v>
          </cell>
        </row>
        <row r="36">
          <cell r="A36">
            <v>37763</v>
          </cell>
          <cell r="B36">
            <v>10</v>
          </cell>
          <cell r="C36">
            <v>0.79</v>
          </cell>
          <cell r="D36">
            <v>3</v>
          </cell>
          <cell r="E36">
            <v>8</v>
          </cell>
          <cell r="F36">
            <v>60</v>
          </cell>
          <cell r="G36">
            <v>3.2258</v>
          </cell>
          <cell r="H36">
            <v>7.79</v>
          </cell>
          <cell r="I36">
            <v>54</v>
          </cell>
          <cell r="J36">
            <v>100</v>
          </cell>
          <cell r="O36">
            <v>407</v>
          </cell>
        </row>
        <row r="37">
          <cell r="A37">
            <v>37805</v>
          </cell>
          <cell r="B37">
            <v>23</v>
          </cell>
          <cell r="C37">
            <v>0.32</v>
          </cell>
          <cell r="D37">
            <v>1.5</v>
          </cell>
          <cell r="E37">
            <v>11</v>
          </cell>
          <cell r="F37">
            <v>6</v>
          </cell>
          <cell r="G37">
            <v>3.3333333333333335</v>
          </cell>
          <cell r="H37">
            <v>7.42</v>
          </cell>
          <cell r="I37">
            <v>52</v>
          </cell>
          <cell r="J37">
            <v>100</v>
          </cell>
          <cell r="O37">
            <v>176</v>
          </cell>
        </row>
        <row r="38">
          <cell r="A38">
            <v>37845</v>
          </cell>
          <cell r="B38">
            <v>17</v>
          </cell>
          <cell r="C38">
            <v>0.16</v>
          </cell>
          <cell r="D38">
            <v>3</v>
          </cell>
          <cell r="E38">
            <v>25</v>
          </cell>
          <cell r="F38">
            <v>2</v>
          </cell>
          <cell r="G38">
            <v>3.1539999999999999</v>
          </cell>
          <cell r="H38">
            <v>7.26</v>
          </cell>
          <cell r="I38">
            <v>67</v>
          </cell>
          <cell r="J38">
            <v>10</v>
          </cell>
          <cell r="O38">
            <v>14</v>
          </cell>
        </row>
        <row r="39">
          <cell r="A39">
            <v>37917</v>
          </cell>
          <cell r="B39">
            <v>14</v>
          </cell>
          <cell r="C39">
            <v>0.1</v>
          </cell>
          <cell r="D39">
            <v>3</v>
          </cell>
          <cell r="E39">
            <v>6</v>
          </cell>
          <cell r="F39">
            <v>8</v>
          </cell>
          <cell r="G39">
            <v>2.4649999999999999</v>
          </cell>
          <cell r="H39">
            <v>7.4</v>
          </cell>
          <cell r="I39">
            <v>55</v>
          </cell>
          <cell r="J39">
            <v>100</v>
          </cell>
          <cell r="O39">
            <v>172</v>
          </cell>
        </row>
        <row r="40">
          <cell r="A40">
            <v>38044</v>
          </cell>
          <cell r="J40">
            <v>100</v>
          </cell>
        </row>
        <row r="41">
          <cell r="A41">
            <v>38083</v>
          </cell>
          <cell r="J41">
            <v>100</v>
          </cell>
        </row>
        <row r="42">
          <cell r="A42">
            <v>38089</v>
          </cell>
          <cell r="J42">
            <v>100</v>
          </cell>
        </row>
        <row r="43">
          <cell r="A43">
            <v>38094</v>
          </cell>
          <cell r="B43">
            <v>15</v>
          </cell>
          <cell r="C43">
            <v>0.41</v>
          </cell>
          <cell r="D43">
            <v>8.4</v>
          </cell>
          <cell r="E43">
            <v>6</v>
          </cell>
          <cell r="F43">
            <v>200</v>
          </cell>
          <cell r="G43">
            <v>2.0750000000000002</v>
          </cell>
          <cell r="H43">
            <v>7.6</v>
          </cell>
          <cell r="I43">
            <v>54</v>
          </cell>
          <cell r="J43">
            <v>10</v>
          </cell>
          <cell r="O43">
            <v>30</v>
          </cell>
        </row>
        <row r="44">
          <cell r="A44">
            <v>38111</v>
          </cell>
          <cell r="J44">
            <v>100</v>
          </cell>
        </row>
        <row r="45">
          <cell r="A45">
            <v>38127</v>
          </cell>
          <cell r="B45">
            <v>12</v>
          </cell>
          <cell r="C45">
            <v>0.57999999999999996</v>
          </cell>
          <cell r="D45">
            <v>5</v>
          </cell>
          <cell r="E45">
            <v>8</v>
          </cell>
          <cell r="F45">
            <v>100</v>
          </cell>
          <cell r="G45">
            <v>2.0569999999999999</v>
          </cell>
          <cell r="H45">
            <v>7.7</v>
          </cell>
          <cell r="I45">
            <v>58</v>
          </cell>
          <cell r="J45">
            <v>100</v>
          </cell>
          <cell r="O45">
            <v>304</v>
          </cell>
        </row>
        <row r="46">
          <cell r="A46">
            <v>38218</v>
          </cell>
          <cell r="B46">
            <v>13</v>
          </cell>
          <cell r="C46">
            <v>0.7</v>
          </cell>
          <cell r="D46">
            <v>3</v>
          </cell>
          <cell r="E46">
            <v>11</v>
          </cell>
          <cell r="F46">
            <v>50</v>
          </cell>
          <cell r="G46">
            <v>2.1644999999999999</v>
          </cell>
          <cell r="H46">
            <v>7.2</v>
          </cell>
          <cell r="I46">
            <v>58</v>
          </cell>
          <cell r="J46">
            <v>10000</v>
          </cell>
          <cell r="O46">
            <v>51</v>
          </cell>
        </row>
        <row r="47">
          <cell r="A47">
            <v>38267</v>
          </cell>
          <cell r="D47">
            <v>4</v>
          </cell>
          <cell r="E47">
            <v>11</v>
          </cell>
          <cell r="F47">
            <v>10</v>
          </cell>
          <cell r="H47">
            <v>7.3</v>
          </cell>
          <cell r="I47">
            <v>52</v>
          </cell>
          <cell r="J47">
            <v>100</v>
          </cell>
          <cell r="O47">
            <v>36</v>
          </cell>
        </row>
        <row r="48">
          <cell r="A48">
            <v>38280</v>
          </cell>
          <cell r="J48">
            <v>1000</v>
          </cell>
        </row>
        <row r="49">
          <cell r="A49">
            <v>38301</v>
          </cell>
          <cell r="D49">
            <v>3</v>
          </cell>
          <cell r="E49">
            <v>8</v>
          </cell>
          <cell r="F49">
            <v>40</v>
          </cell>
          <cell r="H49">
            <v>7.74</v>
          </cell>
          <cell r="I49">
            <v>58</v>
          </cell>
          <cell r="J49">
            <v>100</v>
          </cell>
          <cell r="O49">
            <v>50</v>
          </cell>
        </row>
        <row r="50">
          <cell r="A50">
            <v>38331</v>
          </cell>
          <cell r="D50">
            <v>4</v>
          </cell>
          <cell r="E50">
            <v>5</v>
          </cell>
          <cell r="F50">
            <v>10</v>
          </cell>
          <cell r="H50">
            <v>7.56</v>
          </cell>
          <cell r="I50">
            <v>59</v>
          </cell>
          <cell r="J50">
            <v>10</v>
          </cell>
          <cell r="O50">
            <v>126</v>
          </cell>
        </row>
        <row r="51">
          <cell r="A51">
            <v>38376</v>
          </cell>
          <cell r="B51">
            <v>19</v>
          </cell>
          <cell r="C51">
            <v>0.35</v>
          </cell>
          <cell r="D51">
            <v>4</v>
          </cell>
          <cell r="E51">
            <v>8</v>
          </cell>
          <cell r="F51">
            <v>60</v>
          </cell>
          <cell r="G51">
            <v>2.6522999999999999</v>
          </cell>
          <cell r="H51">
            <v>7.85</v>
          </cell>
          <cell r="I51">
            <v>59</v>
          </cell>
          <cell r="J51">
            <v>100</v>
          </cell>
          <cell r="O51">
            <v>406</v>
          </cell>
        </row>
        <row r="52">
          <cell r="A52">
            <v>38401</v>
          </cell>
          <cell r="B52">
            <v>6</v>
          </cell>
          <cell r="C52">
            <v>0.16</v>
          </cell>
          <cell r="D52">
            <v>4</v>
          </cell>
          <cell r="E52">
            <v>8</v>
          </cell>
          <cell r="F52">
            <v>30</v>
          </cell>
          <cell r="G52">
            <v>2.8010999999999999</v>
          </cell>
          <cell r="H52">
            <v>7.84</v>
          </cell>
          <cell r="I52">
            <v>61</v>
          </cell>
          <cell r="J52">
            <v>100</v>
          </cell>
          <cell r="O52">
            <v>101</v>
          </cell>
        </row>
        <row r="53">
          <cell r="A53">
            <v>38414</v>
          </cell>
          <cell r="B53">
            <v>15</v>
          </cell>
          <cell r="C53">
            <v>0.05</v>
          </cell>
          <cell r="D53">
            <v>3</v>
          </cell>
          <cell r="E53">
            <v>7</v>
          </cell>
          <cell r="F53">
            <v>40</v>
          </cell>
          <cell r="G53">
            <v>2.7172999999999998</v>
          </cell>
          <cell r="H53">
            <v>7.64</v>
          </cell>
          <cell r="I53">
            <v>62</v>
          </cell>
          <cell r="J53">
            <v>10</v>
          </cell>
          <cell r="O53">
            <v>288</v>
          </cell>
        </row>
        <row r="54">
          <cell r="A54">
            <v>38456</v>
          </cell>
          <cell r="D54">
            <v>5</v>
          </cell>
          <cell r="E54">
            <v>9</v>
          </cell>
          <cell r="F54">
            <v>20</v>
          </cell>
          <cell r="H54">
            <v>7.78</v>
          </cell>
          <cell r="I54">
            <v>53</v>
          </cell>
          <cell r="J54">
            <v>1000</v>
          </cell>
          <cell r="O54">
            <v>17</v>
          </cell>
        </row>
      </sheetData>
      <sheetData sheetId="7">
        <row r="7">
          <cell r="A7">
            <v>36854</v>
          </cell>
          <cell r="B7">
            <v>22</v>
          </cell>
          <cell r="C7">
            <v>0.32</v>
          </cell>
          <cell r="D7">
            <v>2.8</v>
          </cell>
          <cell r="E7">
            <v>12</v>
          </cell>
          <cell r="F7">
            <v>0</v>
          </cell>
          <cell r="G7">
            <v>2.1891418563922942</v>
          </cell>
          <cell r="H7">
            <v>7.64</v>
          </cell>
          <cell r="I7">
            <v>56</v>
          </cell>
          <cell r="J7">
            <v>1000</v>
          </cell>
          <cell r="O7">
            <v>44</v>
          </cell>
        </row>
        <row r="8">
          <cell r="A8">
            <v>36871</v>
          </cell>
          <cell r="B8">
            <v>23</v>
          </cell>
          <cell r="C8">
            <v>0.49</v>
          </cell>
          <cell r="D8">
            <v>3.2</v>
          </cell>
          <cell r="E8">
            <v>13</v>
          </cell>
          <cell r="F8">
            <v>0.05</v>
          </cell>
          <cell r="G8">
            <v>2.2123893805309733</v>
          </cell>
          <cell r="H8">
            <v>7.71</v>
          </cell>
          <cell r="I8">
            <v>56</v>
          </cell>
          <cell r="J8">
            <v>1000</v>
          </cell>
          <cell r="O8">
            <v>48</v>
          </cell>
        </row>
        <row r="9">
          <cell r="A9">
            <v>36879</v>
          </cell>
          <cell r="B9">
            <v>20</v>
          </cell>
          <cell r="C9">
            <v>0.26</v>
          </cell>
          <cell r="D9">
            <v>3.15</v>
          </cell>
          <cell r="E9">
            <v>12</v>
          </cell>
          <cell r="F9">
            <v>0</v>
          </cell>
          <cell r="G9">
            <v>2.2381378692927485</v>
          </cell>
          <cell r="H9">
            <v>7.72</v>
          </cell>
          <cell r="I9">
            <v>55</v>
          </cell>
          <cell r="J9">
            <v>1000</v>
          </cell>
          <cell r="O9">
            <v>160</v>
          </cell>
        </row>
        <row r="10">
          <cell r="A10">
            <v>36887</v>
          </cell>
          <cell r="B10">
            <v>36</v>
          </cell>
          <cell r="C10">
            <v>0.28999999999999998</v>
          </cell>
          <cell r="D10">
            <v>4.08</v>
          </cell>
          <cell r="E10">
            <v>10</v>
          </cell>
          <cell r="F10">
            <v>5.0000000000000001E-3</v>
          </cell>
          <cell r="G10">
            <v>2.192982456140351</v>
          </cell>
          <cell r="H10">
            <v>7.72</v>
          </cell>
          <cell r="I10">
            <v>53</v>
          </cell>
          <cell r="J10">
            <v>1000</v>
          </cell>
          <cell r="O10">
            <v>48</v>
          </cell>
        </row>
        <row r="11">
          <cell r="A11">
            <v>36907</v>
          </cell>
          <cell r="B11">
            <v>22</v>
          </cell>
          <cell r="C11">
            <v>0.23</v>
          </cell>
          <cell r="D11">
            <v>5</v>
          </cell>
          <cell r="E11">
            <v>8</v>
          </cell>
          <cell r="F11">
            <v>0.05</v>
          </cell>
          <cell r="G11">
            <v>2.1881838074398248</v>
          </cell>
          <cell r="H11">
            <v>7.8</v>
          </cell>
          <cell r="I11">
            <v>56</v>
          </cell>
          <cell r="J11">
            <v>100</v>
          </cell>
          <cell r="O11">
            <v>2580</v>
          </cell>
        </row>
        <row r="12">
          <cell r="A12">
            <v>36958</v>
          </cell>
          <cell r="C12">
            <v>0.5</v>
          </cell>
          <cell r="D12">
            <v>2.9</v>
          </cell>
          <cell r="E12">
            <v>10</v>
          </cell>
          <cell r="F12">
            <v>250</v>
          </cell>
          <cell r="I12">
            <v>53</v>
          </cell>
          <cell r="J12">
            <v>100</v>
          </cell>
          <cell r="O12">
            <v>74</v>
          </cell>
        </row>
        <row r="13">
          <cell r="A13">
            <v>36964</v>
          </cell>
          <cell r="O13">
            <v>141</v>
          </cell>
        </row>
        <row r="14">
          <cell r="A14">
            <v>36969</v>
          </cell>
          <cell r="O14">
            <v>69</v>
          </cell>
        </row>
        <row r="15">
          <cell r="A15">
            <v>36976</v>
          </cell>
          <cell r="O15">
            <v>212</v>
          </cell>
        </row>
        <row r="16">
          <cell r="A16">
            <v>36984</v>
          </cell>
          <cell r="C16">
            <v>0.65</v>
          </cell>
          <cell r="D16">
            <v>2</v>
          </cell>
          <cell r="E16">
            <v>12</v>
          </cell>
          <cell r="F16">
            <v>150</v>
          </cell>
          <cell r="G16">
            <v>2.1881838074398248</v>
          </cell>
          <cell r="H16">
            <v>7.56</v>
          </cell>
          <cell r="I16">
            <v>57</v>
          </cell>
          <cell r="J16">
            <v>100</v>
          </cell>
          <cell r="O16">
            <v>12030</v>
          </cell>
          <cell r="P16" t="str">
            <v>se tiró y recup. Oil de pileta</v>
          </cell>
        </row>
        <row r="17">
          <cell r="A17">
            <v>37006</v>
          </cell>
          <cell r="B17">
            <v>24</v>
          </cell>
          <cell r="C17">
            <v>0.32</v>
          </cell>
          <cell r="D17">
            <v>2.5</v>
          </cell>
          <cell r="E17">
            <v>26</v>
          </cell>
          <cell r="F17">
            <v>40</v>
          </cell>
          <cell r="H17">
            <v>7.57</v>
          </cell>
          <cell r="I17">
            <v>50</v>
          </cell>
          <cell r="J17">
            <v>100</v>
          </cell>
          <cell r="O17">
            <v>1639</v>
          </cell>
        </row>
        <row r="18">
          <cell r="A18">
            <v>37033</v>
          </cell>
          <cell r="B18">
            <v>16</v>
          </cell>
          <cell r="C18">
            <v>0.1</v>
          </cell>
          <cell r="D18">
            <v>4</v>
          </cell>
          <cell r="E18">
            <v>4</v>
          </cell>
          <cell r="F18">
            <v>500</v>
          </cell>
          <cell r="G18">
            <v>2.3310023310023311</v>
          </cell>
          <cell r="H18">
            <v>7.08</v>
          </cell>
          <cell r="I18">
            <v>54</v>
          </cell>
          <cell r="J18">
            <v>100</v>
          </cell>
          <cell r="O18">
            <v>63</v>
          </cell>
          <cell r="P18" t="str">
            <v xml:space="preserve">pileta con Petroleo </v>
          </cell>
        </row>
        <row r="19">
          <cell r="A19">
            <v>37062</v>
          </cell>
          <cell r="B19">
            <v>22</v>
          </cell>
          <cell r="C19">
            <v>0.2</v>
          </cell>
          <cell r="D19">
            <v>2.5</v>
          </cell>
          <cell r="E19">
            <v>14</v>
          </cell>
          <cell r="F19">
            <v>10</v>
          </cell>
          <cell r="G19">
            <v>2.169</v>
          </cell>
          <cell r="H19">
            <v>7.61</v>
          </cell>
          <cell r="I19">
            <v>51</v>
          </cell>
          <cell r="J19">
            <v>100</v>
          </cell>
          <cell r="O19">
            <v>317</v>
          </cell>
          <cell r="P19" t="str">
            <v xml:space="preserve">pileta con Petroleo </v>
          </cell>
        </row>
        <row r="20">
          <cell r="A20">
            <v>37089</v>
          </cell>
          <cell r="B20">
            <v>4</v>
          </cell>
          <cell r="C20">
            <v>0.1</v>
          </cell>
          <cell r="D20">
            <v>4.5</v>
          </cell>
          <cell r="E20">
            <v>24</v>
          </cell>
          <cell r="F20">
            <v>20</v>
          </cell>
          <cell r="G20">
            <v>2.2679999999999998</v>
          </cell>
          <cell r="H20">
            <v>7.66</v>
          </cell>
          <cell r="I20">
            <v>48</v>
          </cell>
          <cell r="J20">
            <v>100</v>
          </cell>
          <cell r="O20">
            <v>290</v>
          </cell>
          <cell r="P20" t="str">
            <v xml:space="preserve">pileta con Petroleo </v>
          </cell>
        </row>
        <row r="21">
          <cell r="A21">
            <v>37144</v>
          </cell>
          <cell r="B21">
            <v>15</v>
          </cell>
          <cell r="C21">
            <v>0.1</v>
          </cell>
          <cell r="D21">
            <v>2</v>
          </cell>
          <cell r="E21">
            <v>11</v>
          </cell>
          <cell r="F21">
            <v>10</v>
          </cell>
          <cell r="G21">
            <v>2.27</v>
          </cell>
          <cell r="H21">
            <v>7.8</v>
          </cell>
          <cell r="I21">
            <v>50</v>
          </cell>
          <cell r="J21">
            <v>100</v>
          </cell>
          <cell r="O21">
            <v>91</v>
          </cell>
          <cell r="P21" t="str">
            <v>Fecha de lect.Bact. 27/08/2001</v>
          </cell>
        </row>
        <row r="22">
          <cell r="A22">
            <v>37146</v>
          </cell>
          <cell r="O22">
            <v>168</v>
          </cell>
        </row>
        <row r="23">
          <cell r="A23">
            <v>37148</v>
          </cell>
          <cell r="O23">
            <v>98</v>
          </cell>
        </row>
        <row r="24">
          <cell r="A24">
            <v>37151</v>
          </cell>
          <cell r="O24">
            <v>62</v>
          </cell>
        </row>
        <row r="25">
          <cell r="A25">
            <v>37153</v>
          </cell>
          <cell r="O25">
            <v>81</v>
          </cell>
        </row>
        <row r="26">
          <cell r="A26">
            <v>37155</v>
          </cell>
          <cell r="O26">
            <v>85</v>
          </cell>
        </row>
        <row r="27">
          <cell r="A27">
            <v>37158</v>
          </cell>
          <cell r="O27">
            <v>122</v>
          </cell>
        </row>
        <row r="28">
          <cell r="A28">
            <v>37160</v>
          </cell>
          <cell r="O28">
            <v>69</v>
          </cell>
        </row>
        <row r="29">
          <cell r="A29">
            <v>37162</v>
          </cell>
          <cell r="O29">
            <v>59</v>
          </cell>
        </row>
        <row r="30">
          <cell r="A30">
            <v>37173</v>
          </cell>
          <cell r="B30">
            <v>20</v>
          </cell>
          <cell r="C30">
            <v>0.15</v>
          </cell>
          <cell r="D30">
            <v>4</v>
          </cell>
          <cell r="E30">
            <v>12</v>
          </cell>
          <cell r="F30">
            <v>8</v>
          </cell>
          <cell r="G30">
            <v>2.3359999999999999</v>
          </cell>
          <cell r="H30">
            <v>8.11</v>
          </cell>
          <cell r="I30">
            <v>52</v>
          </cell>
          <cell r="J30">
            <v>100</v>
          </cell>
          <cell r="O30">
            <v>48</v>
          </cell>
        </row>
        <row r="31">
          <cell r="A31">
            <v>37175</v>
          </cell>
          <cell r="O31">
            <v>85</v>
          </cell>
        </row>
        <row r="32">
          <cell r="A32">
            <v>37183</v>
          </cell>
          <cell r="O32">
            <v>99</v>
          </cell>
        </row>
        <row r="33">
          <cell r="A33">
            <v>37188</v>
          </cell>
          <cell r="O33">
            <v>457</v>
          </cell>
        </row>
        <row r="34">
          <cell r="A34">
            <v>37203</v>
          </cell>
          <cell r="B34">
            <v>26</v>
          </cell>
          <cell r="C34">
            <v>0.2</v>
          </cell>
          <cell r="D34">
            <v>3</v>
          </cell>
          <cell r="E34">
            <v>14</v>
          </cell>
          <cell r="F34">
            <v>100</v>
          </cell>
          <cell r="G34">
            <v>2.2726999999999999</v>
          </cell>
          <cell r="H34">
            <v>7.4</v>
          </cell>
          <cell r="I34">
            <v>55</v>
          </cell>
          <cell r="J34">
            <v>100</v>
          </cell>
          <cell r="O34">
            <v>138</v>
          </cell>
          <cell r="P34" t="str">
            <v>Fecha de Cult. 29/10</v>
          </cell>
        </row>
        <row r="35">
          <cell r="A35">
            <v>37229</v>
          </cell>
          <cell r="B35">
            <v>23</v>
          </cell>
          <cell r="C35">
            <v>0.2</v>
          </cell>
          <cell r="D35">
            <v>3</v>
          </cell>
          <cell r="E35">
            <v>12</v>
          </cell>
          <cell r="F35">
            <v>8</v>
          </cell>
          <cell r="G35">
            <v>2.4150999999999998</v>
          </cell>
          <cell r="H35">
            <v>6.7</v>
          </cell>
          <cell r="I35">
            <v>52</v>
          </cell>
          <cell r="J35">
            <v>100</v>
          </cell>
          <cell r="O35">
            <v>53</v>
          </cell>
          <cell r="P35" t="str">
            <v>Lect.Bact.8/11/01</v>
          </cell>
        </row>
        <row r="36">
          <cell r="A36">
            <v>37230</v>
          </cell>
          <cell r="M36">
            <v>19</v>
          </cell>
          <cell r="N36">
            <v>20.2</v>
          </cell>
          <cell r="P36" t="str">
            <v>Realizó BAKER</v>
          </cell>
        </row>
        <row r="37">
          <cell r="A37">
            <v>37236</v>
          </cell>
          <cell r="M37">
            <v>21.4</v>
          </cell>
          <cell r="N37">
            <v>25.1</v>
          </cell>
          <cell r="P37" t="str">
            <v>Realizó BAKER</v>
          </cell>
        </row>
        <row r="38">
          <cell r="A38">
            <v>37265</v>
          </cell>
          <cell r="B38">
            <v>29</v>
          </cell>
          <cell r="C38">
            <v>0.5</v>
          </cell>
          <cell r="D38">
            <v>1.5</v>
          </cell>
          <cell r="E38">
            <v>6</v>
          </cell>
          <cell r="F38">
            <v>60</v>
          </cell>
          <cell r="G38">
            <v>2.3094000000000001</v>
          </cell>
          <cell r="H38">
            <v>7.6</v>
          </cell>
          <cell r="I38">
            <v>41</v>
          </cell>
          <cell r="J38">
            <v>100</v>
          </cell>
          <cell r="O38">
            <v>139</v>
          </cell>
          <cell r="P38" t="str">
            <v>Lect.Bact. 8/11/01-O2med.23/01</v>
          </cell>
        </row>
        <row r="39">
          <cell r="A39">
            <v>37288</v>
          </cell>
          <cell r="B39">
            <v>18</v>
          </cell>
          <cell r="C39">
            <v>0.1</v>
          </cell>
          <cell r="D39">
            <v>1</v>
          </cell>
          <cell r="E39">
            <v>8</v>
          </cell>
          <cell r="F39">
            <v>4</v>
          </cell>
          <cell r="G39">
            <v>2.3980000000000001</v>
          </cell>
          <cell r="H39">
            <v>7.3</v>
          </cell>
          <cell r="I39">
            <v>51</v>
          </cell>
          <cell r="J39">
            <v>10</v>
          </cell>
          <cell r="O39">
            <v>59</v>
          </cell>
        </row>
        <row r="40">
          <cell r="A40">
            <v>37298</v>
          </cell>
          <cell r="O40">
            <v>40</v>
          </cell>
        </row>
        <row r="41">
          <cell r="A41">
            <v>37300</v>
          </cell>
          <cell r="O41">
            <v>36</v>
          </cell>
        </row>
        <row r="42">
          <cell r="A42">
            <v>37302</v>
          </cell>
          <cell r="O42">
            <v>44</v>
          </cell>
        </row>
        <row r="43">
          <cell r="A43">
            <v>37305</v>
          </cell>
          <cell r="O43">
            <v>40</v>
          </cell>
        </row>
        <row r="44">
          <cell r="A44">
            <v>37309</v>
          </cell>
          <cell r="O44">
            <v>24</v>
          </cell>
        </row>
        <row r="45">
          <cell r="A45">
            <v>37328</v>
          </cell>
          <cell r="B45">
            <v>13</v>
          </cell>
          <cell r="C45">
            <v>0.1</v>
          </cell>
          <cell r="D45">
            <v>5</v>
          </cell>
          <cell r="E45">
            <v>10</v>
          </cell>
          <cell r="F45">
            <v>10</v>
          </cell>
          <cell r="G45">
            <v>2.3529</v>
          </cell>
          <cell r="H45">
            <v>7.3</v>
          </cell>
          <cell r="I45">
            <v>56</v>
          </cell>
          <cell r="J45">
            <v>100</v>
          </cell>
          <cell r="O45">
            <v>50</v>
          </cell>
        </row>
        <row r="46">
          <cell r="A46">
            <v>37361</v>
          </cell>
          <cell r="B46">
            <v>13</v>
          </cell>
          <cell r="C46">
            <v>0.1</v>
          </cell>
          <cell r="D46">
            <v>4</v>
          </cell>
          <cell r="E46">
            <v>10</v>
          </cell>
          <cell r="F46">
            <v>4</v>
          </cell>
          <cell r="G46">
            <v>2.4037999999999999</v>
          </cell>
          <cell r="H46">
            <v>7.3</v>
          </cell>
          <cell r="I46">
            <v>56</v>
          </cell>
          <cell r="J46">
            <v>100</v>
          </cell>
          <cell r="O46">
            <v>136</v>
          </cell>
        </row>
        <row r="47">
          <cell r="A47">
            <v>37410</v>
          </cell>
          <cell r="B47">
            <v>12</v>
          </cell>
          <cell r="C47">
            <v>0.22</v>
          </cell>
          <cell r="D47">
            <v>4</v>
          </cell>
          <cell r="E47">
            <v>10</v>
          </cell>
          <cell r="F47">
            <v>30</v>
          </cell>
          <cell r="G47">
            <v>2.5640999999999998</v>
          </cell>
          <cell r="H47">
            <v>7.1</v>
          </cell>
          <cell r="I47">
            <v>43</v>
          </cell>
          <cell r="J47">
            <v>100</v>
          </cell>
          <cell r="O47">
            <v>240</v>
          </cell>
        </row>
        <row r="48">
          <cell r="A48">
            <v>37440</v>
          </cell>
          <cell r="B48">
            <v>19</v>
          </cell>
          <cell r="C48">
            <v>0.85</v>
          </cell>
          <cell r="D48">
            <v>0.6</v>
          </cell>
          <cell r="E48">
            <v>11</v>
          </cell>
          <cell r="F48">
            <v>60</v>
          </cell>
          <cell r="G48">
            <v>2.6109</v>
          </cell>
          <cell r="H48">
            <v>7.4</v>
          </cell>
          <cell r="I48">
            <v>52</v>
          </cell>
          <cell r="J48">
            <v>100</v>
          </cell>
          <cell r="O48">
            <v>80</v>
          </cell>
        </row>
        <row r="49">
          <cell r="A49">
            <v>37470</v>
          </cell>
          <cell r="B49">
            <v>17</v>
          </cell>
          <cell r="C49">
            <v>0.2</v>
          </cell>
          <cell r="D49">
            <v>2</v>
          </cell>
          <cell r="E49">
            <v>10</v>
          </cell>
          <cell r="F49">
            <v>200</v>
          </cell>
          <cell r="G49">
            <v>2.5938699999999999</v>
          </cell>
          <cell r="H49">
            <v>7.2</v>
          </cell>
          <cell r="I49">
            <v>53</v>
          </cell>
          <cell r="J49">
            <v>100</v>
          </cell>
          <cell r="O49">
            <v>174</v>
          </cell>
        </row>
        <row r="50">
          <cell r="A50">
            <v>37505</v>
          </cell>
          <cell r="B50">
            <v>8</v>
          </cell>
          <cell r="C50">
            <v>0.34</v>
          </cell>
          <cell r="D50">
            <v>1.5</v>
          </cell>
          <cell r="E50">
            <v>10</v>
          </cell>
          <cell r="F50">
            <v>30</v>
          </cell>
          <cell r="G50">
            <v>2.6737000000000002</v>
          </cell>
          <cell r="H50">
            <v>7</v>
          </cell>
          <cell r="I50">
            <v>50</v>
          </cell>
          <cell r="J50">
            <v>100</v>
          </cell>
          <cell r="O50">
            <v>265</v>
          </cell>
        </row>
        <row r="51">
          <cell r="A51">
            <v>37538</v>
          </cell>
          <cell r="B51">
            <v>8</v>
          </cell>
          <cell r="C51">
            <v>0.41</v>
          </cell>
          <cell r="D51">
            <v>1.2</v>
          </cell>
          <cell r="E51">
            <v>12</v>
          </cell>
          <cell r="F51">
            <v>12</v>
          </cell>
          <cell r="G51">
            <v>2.7776999999999998</v>
          </cell>
          <cell r="H51">
            <v>7.1</v>
          </cell>
          <cell r="I51">
            <v>52</v>
          </cell>
          <cell r="J51">
            <v>1000</v>
          </cell>
          <cell r="O51">
            <v>98</v>
          </cell>
        </row>
        <row r="52">
          <cell r="A52">
            <v>37567</v>
          </cell>
          <cell r="F52">
            <v>40</v>
          </cell>
        </row>
        <row r="53">
          <cell r="A53">
            <v>37572</v>
          </cell>
          <cell r="B53">
            <v>6</v>
          </cell>
          <cell r="C53">
            <v>0.14000000000000001</v>
          </cell>
          <cell r="D53">
            <v>2</v>
          </cell>
          <cell r="E53">
            <v>13</v>
          </cell>
          <cell r="F53">
            <v>40</v>
          </cell>
          <cell r="G53">
            <v>2.80898</v>
          </cell>
          <cell r="H53">
            <v>6.8</v>
          </cell>
          <cell r="I53">
            <v>53</v>
          </cell>
          <cell r="J53">
            <v>100</v>
          </cell>
          <cell r="O53">
            <v>98</v>
          </cell>
        </row>
        <row r="54">
          <cell r="A54">
            <v>37592</v>
          </cell>
          <cell r="O54">
            <v>250.6</v>
          </cell>
        </row>
        <row r="55">
          <cell r="A55">
            <v>37595</v>
          </cell>
          <cell r="B55">
            <v>10</v>
          </cell>
          <cell r="C55">
            <v>0.44</v>
          </cell>
          <cell r="D55">
            <v>0.6</v>
          </cell>
          <cell r="E55">
            <v>10</v>
          </cell>
          <cell r="F55">
            <v>16</v>
          </cell>
          <cell r="G55">
            <v>2.7547999999999999</v>
          </cell>
          <cell r="H55">
            <v>6.9</v>
          </cell>
          <cell r="I55">
            <v>53</v>
          </cell>
          <cell r="J55">
            <v>10000</v>
          </cell>
          <cell r="O55">
            <v>442</v>
          </cell>
        </row>
        <row r="56">
          <cell r="A56">
            <v>37596</v>
          </cell>
          <cell r="O56">
            <v>480</v>
          </cell>
        </row>
        <row r="57">
          <cell r="A57">
            <v>37599</v>
          </cell>
          <cell r="O57">
            <v>442.1</v>
          </cell>
        </row>
        <row r="58">
          <cell r="A58">
            <v>37601</v>
          </cell>
          <cell r="O58">
            <v>155</v>
          </cell>
        </row>
        <row r="59">
          <cell r="A59">
            <v>37606</v>
          </cell>
          <cell r="O59">
            <v>86.5</v>
          </cell>
        </row>
        <row r="60">
          <cell r="A60">
            <v>37610</v>
          </cell>
          <cell r="O60">
            <v>252.9</v>
          </cell>
        </row>
        <row r="61">
          <cell r="A61">
            <v>37613</v>
          </cell>
          <cell r="O61">
            <v>212.3</v>
          </cell>
        </row>
        <row r="62">
          <cell r="A62">
            <v>37635</v>
          </cell>
          <cell r="B62">
            <v>13</v>
          </cell>
          <cell r="C62">
            <v>0.23</v>
          </cell>
          <cell r="D62">
            <v>3</v>
          </cell>
          <cell r="E62">
            <v>8</v>
          </cell>
          <cell r="F62">
            <v>16</v>
          </cell>
          <cell r="G62">
            <v>2.5773000000000001</v>
          </cell>
          <cell r="H62">
            <v>7.76</v>
          </cell>
          <cell r="I62">
            <v>56</v>
          </cell>
          <cell r="J62">
            <v>1000</v>
          </cell>
          <cell r="O62">
            <v>274</v>
          </cell>
        </row>
        <row r="63">
          <cell r="A63">
            <v>37658</v>
          </cell>
          <cell r="B63">
            <v>10</v>
          </cell>
          <cell r="C63">
            <v>0.13</v>
          </cell>
          <cell r="D63">
            <v>4</v>
          </cell>
          <cell r="E63">
            <v>11</v>
          </cell>
          <cell r="F63">
            <v>2</v>
          </cell>
          <cell r="G63">
            <v>2.5706000000000002</v>
          </cell>
          <cell r="H63">
            <v>7.56</v>
          </cell>
          <cell r="I63">
            <v>56</v>
          </cell>
          <cell r="J63">
            <v>100</v>
          </cell>
          <cell r="O63">
            <v>65</v>
          </cell>
        </row>
        <row r="64">
          <cell r="A64">
            <v>37705</v>
          </cell>
          <cell r="B64">
            <v>13</v>
          </cell>
          <cell r="C64">
            <v>0.16</v>
          </cell>
          <cell r="D64">
            <v>2</v>
          </cell>
          <cell r="E64">
            <v>7</v>
          </cell>
          <cell r="F64">
            <v>100</v>
          </cell>
          <cell r="G64">
            <v>2.7100200000000001</v>
          </cell>
          <cell r="H64">
            <v>7.66</v>
          </cell>
          <cell r="I64">
            <v>56</v>
          </cell>
          <cell r="J64">
            <v>1000</v>
          </cell>
          <cell r="O64">
            <v>30</v>
          </cell>
        </row>
        <row r="65">
          <cell r="A65">
            <v>37748</v>
          </cell>
          <cell r="C65">
            <v>0.32</v>
          </cell>
        </row>
        <row r="66">
          <cell r="A66">
            <v>37753</v>
          </cell>
          <cell r="O66">
            <v>70</v>
          </cell>
        </row>
        <row r="67">
          <cell r="A67">
            <v>37763</v>
          </cell>
          <cell r="B67">
            <v>8</v>
          </cell>
          <cell r="C67">
            <v>0.2</v>
          </cell>
          <cell r="D67">
            <v>0.1</v>
          </cell>
          <cell r="E67">
            <v>10</v>
          </cell>
          <cell r="F67">
            <v>4</v>
          </cell>
          <cell r="G67">
            <v>3.2050999999999998</v>
          </cell>
          <cell r="H67">
            <v>7.52</v>
          </cell>
          <cell r="I67">
            <v>51</v>
          </cell>
          <cell r="J67">
            <v>100</v>
          </cell>
          <cell r="O67">
            <v>225</v>
          </cell>
        </row>
        <row r="68">
          <cell r="A68">
            <v>37764</v>
          </cell>
          <cell r="O68">
            <v>171</v>
          </cell>
        </row>
        <row r="69">
          <cell r="A69">
            <v>37769</v>
          </cell>
          <cell r="O69">
            <v>118</v>
          </cell>
        </row>
        <row r="70">
          <cell r="A70">
            <v>37771</v>
          </cell>
          <cell r="O70">
            <v>151.30000000000001</v>
          </cell>
        </row>
        <row r="71">
          <cell r="A71">
            <v>37774</v>
          </cell>
          <cell r="O71">
            <v>176</v>
          </cell>
        </row>
        <row r="72">
          <cell r="A72">
            <v>37776</v>
          </cell>
          <cell r="O72">
            <v>147</v>
          </cell>
        </row>
        <row r="73">
          <cell r="A73">
            <v>37781</v>
          </cell>
          <cell r="O73">
            <v>204</v>
          </cell>
        </row>
        <row r="74">
          <cell r="A74">
            <v>37788</v>
          </cell>
          <cell r="O74">
            <v>63.9</v>
          </cell>
        </row>
        <row r="75">
          <cell r="A75">
            <v>37799</v>
          </cell>
          <cell r="O75">
            <v>203.2</v>
          </cell>
        </row>
        <row r="76">
          <cell r="A76">
            <v>37803</v>
          </cell>
          <cell r="O76">
            <v>448.9</v>
          </cell>
        </row>
        <row r="77">
          <cell r="A77">
            <v>37805</v>
          </cell>
          <cell r="B77">
            <v>16</v>
          </cell>
          <cell r="C77">
            <v>0.36</v>
          </cell>
          <cell r="D77">
            <v>2</v>
          </cell>
          <cell r="E77">
            <v>9</v>
          </cell>
          <cell r="F77">
            <v>2</v>
          </cell>
          <cell r="G77">
            <v>3.3333333333333335</v>
          </cell>
          <cell r="H77">
            <v>7.25</v>
          </cell>
          <cell r="I77">
            <v>52</v>
          </cell>
          <cell r="J77">
            <v>100</v>
          </cell>
          <cell r="O77">
            <v>330</v>
          </cell>
        </row>
        <row r="78">
          <cell r="A78">
            <v>37806</v>
          </cell>
          <cell r="O78">
            <v>223.87</v>
          </cell>
        </row>
        <row r="79">
          <cell r="A79">
            <v>37823</v>
          </cell>
          <cell r="O79">
            <v>148.36000000000001</v>
          </cell>
        </row>
        <row r="80">
          <cell r="A80">
            <v>37827</v>
          </cell>
          <cell r="O80">
            <v>123.7</v>
          </cell>
        </row>
        <row r="81">
          <cell r="A81">
            <v>37834</v>
          </cell>
          <cell r="O81">
            <v>257.27999999999997</v>
          </cell>
        </row>
      </sheetData>
      <sheetData sheetId="8">
        <row r="7">
          <cell r="A7">
            <v>36854</v>
          </cell>
          <cell r="B7">
            <v>26</v>
          </cell>
          <cell r="C7">
            <v>0.95</v>
          </cell>
          <cell r="D7">
            <v>3</v>
          </cell>
          <cell r="E7">
            <v>16</v>
          </cell>
          <cell r="F7">
            <v>0</v>
          </cell>
          <cell r="G7">
            <v>2.2456770716370986</v>
          </cell>
          <cell r="H7">
            <v>7.58</v>
          </cell>
          <cell r="I7">
            <v>56</v>
          </cell>
          <cell r="J7">
            <v>1000</v>
          </cell>
          <cell r="O7">
            <v>43</v>
          </cell>
        </row>
        <row r="8">
          <cell r="A8">
            <v>36871</v>
          </cell>
          <cell r="B8">
            <v>27</v>
          </cell>
          <cell r="C8">
            <v>0.14000000000000001</v>
          </cell>
          <cell r="D8">
            <v>4</v>
          </cell>
          <cell r="E8">
            <v>10</v>
          </cell>
          <cell r="F8">
            <v>0</v>
          </cell>
          <cell r="G8">
            <v>2.2123893805309733</v>
          </cell>
          <cell r="H8">
            <v>7.69</v>
          </cell>
          <cell r="I8">
            <v>55</v>
          </cell>
          <cell r="J8">
            <v>1000</v>
          </cell>
          <cell r="O8">
            <v>26</v>
          </cell>
        </row>
        <row r="9">
          <cell r="A9">
            <v>36879</v>
          </cell>
          <cell r="B9">
            <v>29</v>
          </cell>
          <cell r="C9">
            <v>1.1000000000000001</v>
          </cell>
          <cell r="D9">
            <v>2.6</v>
          </cell>
          <cell r="E9">
            <v>13</v>
          </cell>
          <cell r="F9">
            <v>0</v>
          </cell>
          <cell r="G9">
            <v>2.3174971031286211</v>
          </cell>
          <cell r="H9">
            <v>7.65</v>
          </cell>
          <cell r="I9">
            <v>55</v>
          </cell>
          <cell r="J9">
            <v>1000</v>
          </cell>
          <cell r="O9">
            <v>108</v>
          </cell>
        </row>
        <row r="10">
          <cell r="A10">
            <v>36887</v>
          </cell>
          <cell r="B10">
            <v>34</v>
          </cell>
          <cell r="C10">
            <v>0.2</v>
          </cell>
          <cell r="D10">
            <v>4</v>
          </cell>
          <cell r="E10">
            <v>8</v>
          </cell>
          <cell r="F10">
            <v>0</v>
          </cell>
          <cell r="G10">
            <v>2.1786492374727668</v>
          </cell>
          <cell r="H10">
            <v>7.73</v>
          </cell>
          <cell r="I10">
            <v>53</v>
          </cell>
          <cell r="J10">
            <v>1000</v>
          </cell>
          <cell r="O10">
            <v>44</v>
          </cell>
        </row>
        <row r="11">
          <cell r="A11">
            <v>36907</v>
          </cell>
          <cell r="B11">
            <v>30</v>
          </cell>
          <cell r="C11">
            <v>0.31</v>
          </cell>
          <cell r="D11">
            <v>7</v>
          </cell>
          <cell r="E11">
            <v>14</v>
          </cell>
          <cell r="F11">
            <v>0</v>
          </cell>
          <cell r="G11">
            <v>2.1786492374727668</v>
          </cell>
          <cell r="H11">
            <v>7.84</v>
          </cell>
          <cell r="I11">
            <v>55</v>
          </cell>
          <cell r="J11">
            <v>100</v>
          </cell>
          <cell r="O11">
            <v>432</v>
          </cell>
        </row>
        <row r="12">
          <cell r="A12">
            <v>36958</v>
          </cell>
          <cell r="C12">
            <v>0.55000000000000004</v>
          </cell>
          <cell r="D12">
            <v>2.5</v>
          </cell>
          <cell r="E12">
            <v>10</v>
          </cell>
          <cell r="F12">
            <v>50</v>
          </cell>
          <cell r="I12">
            <v>52</v>
          </cell>
          <cell r="J12">
            <v>100</v>
          </cell>
          <cell r="O12">
            <v>48</v>
          </cell>
        </row>
        <row r="13">
          <cell r="A13">
            <v>36964</v>
          </cell>
          <cell r="O13">
            <v>53</v>
          </cell>
        </row>
        <row r="14">
          <cell r="A14">
            <v>36969</v>
          </cell>
          <cell r="O14">
            <v>36</v>
          </cell>
        </row>
        <row r="15">
          <cell r="A15">
            <v>36976</v>
          </cell>
          <cell r="O15">
            <v>47</v>
          </cell>
        </row>
        <row r="16">
          <cell r="A16">
            <v>36984</v>
          </cell>
          <cell r="C16">
            <v>0.7</v>
          </cell>
          <cell r="D16">
            <v>2</v>
          </cell>
          <cell r="E16">
            <v>12</v>
          </cell>
          <cell r="F16">
            <v>40</v>
          </cell>
          <cell r="G16">
            <v>2.2222222222222223</v>
          </cell>
          <cell r="H16">
            <v>7.55</v>
          </cell>
          <cell r="I16">
            <v>57</v>
          </cell>
          <cell r="J16">
            <v>100</v>
          </cell>
          <cell r="O16">
            <v>69</v>
          </cell>
        </row>
        <row r="17">
          <cell r="A17">
            <v>37006</v>
          </cell>
          <cell r="B17">
            <v>26</v>
          </cell>
          <cell r="C17">
            <v>0.26</v>
          </cell>
          <cell r="D17">
            <v>2</v>
          </cell>
          <cell r="E17">
            <v>26</v>
          </cell>
          <cell r="F17">
            <v>40</v>
          </cell>
          <cell r="H17">
            <v>7.41</v>
          </cell>
          <cell r="I17">
            <v>47</v>
          </cell>
          <cell r="J17">
            <v>100</v>
          </cell>
          <cell r="O17">
            <v>66</v>
          </cell>
        </row>
        <row r="18">
          <cell r="A18">
            <v>37033</v>
          </cell>
          <cell r="B18">
            <v>19</v>
          </cell>
          <cell r="C18">
            <v>0.1</v>
          </cell>
          <cell r="D18">
            <v>4</v>
          </cell>
          <cell r="E18">
            <v>8</v>
          </cell>
          <cell r="F18">
            <v>30</v>
          </cell>
          <cell r="G18">
            <v>2.3310023310023311</v>
          </cell>
          <cell r="H18">
            <v>7.99</v>
          </cell>
          <cell r="I18">
            <v>53</v>
          </cell>
          <cell r="J18">
            <v>100</v>
          </cell>
          <cell r="O18">
            <v>36</v>
          </cell>
        </row>
        <row r="19">
          <cell r="A19">
            <v>37062</v>
          </cell>
          <cell r="B19">
            <v>26</v>
          </cell>
          <cell r="C19">
            <v>0.1</v>
          </cell>
          <cell r="D19">
            <v>2</v>
          </cell>
          <cell r="E19">
            <v>12</v>
          </cell>
          <cell r="F19">
            <v>8</v>
          </cell>
          <cell r="G19">
            <v>2.16</v>
          </cell>
          <cell r="H19">
            <v>7.55</v>
          </cell>
          <cell r="I19">
            <v>51</v>
          </cell>
          <cell r="J19">
            <v>100</v>
          </cell>
          <cell r="O19">
            <v>110</v>
          </cell>
        </row>
        <row r="20">
          <cell r="A20">
            <v>37089</v>
          </cell>
          <cell r="B20">
            <v>4</v>
          </cell>
          <cell r="C20">
            <v>0.15</v>
          </cell>
          <cell r="D20">
            <v>4.5</v>
          </cell>
          <cell r="E20">
            <v>20</v>
          </cell>
          <cell r="F20">
            <v>15</v>
          </cell>
          <cell r="G20">
            <v>2.2599999999999998</v>
          </cell>
          <cell r="H20">
            <v>7.7</v>
          </cell>
          <cell r="I20">
            <v>47</v>
          </cell>
          <cell r="J20">
            <v>100</v>
          </cell>
          <cell r="O20">
            <v>59</v>
          </cell>
        </row>
        <row r="21">
          <cell r="A21">
            <v>37144</v>
          </cell>
          <cell r="B21">
            <v>14</v>
          </cell>
          <cell r="C21">
            <v>0.1</v>
          </cell>
          <cell r="D21">
            <v>2</v>
          </cell>
          <cell r="E21">
            <v>10</v>
          </cell>
          <cell r="F21">
            <v>8</v>
          </cell>
          <cell r="G21">
            <v>2.2679999999999998</v>
          </cell>
          <cell r="H21">
            <v>7.78</v>
          </cell>
          <cell r="I21">
            <v>47</v>
          </cell>
          <cell r="J21">
            <v>100</v>
          </cell>
          <cell r="O21">
            <v>47</v>
          </cell>
          <cell r="P21" t="str">
            <v>Fecha de lect.Bact. 27/08/2001</v>
          </cell>
        </row>
        <row r="22">
          <cell r="A22">
            <v>37146</v>
          </cell>
          <cell r="O22">
            <v>133</v>
          </cell>
        </row>
        <row r="23">
          <cell r="A23">
            <v>37148</v>
          </cell>
          <cell r="O23">
            <v>82</v>
          </cell>
        </row>
        <row r="24">
          <cell r="A24">
            <v>37151</v>
          </cell>
          <cell r="O24">
            <v>50</v>
          </cell>
        </row>
        <row r="25">
          <cell r="A25">
            <v>37153</v>
          </cell>
          <cell r="O25">
            <v>65</v>
          </cell>
        </row>
        <row r="26">
          <cell r="A26">
            <v>37155</v>
          </cell>
          <cell r="O26">
            <v>65</v>
          </cell>
        </row>
        <row r="27">
          <cell r="A27">
            <v>37158</v>
          </cell>
          <cell r="O27">
            <v>67</v>
          </cell>
        </row>
        <row r="28">
          <cell r="A28">
            <v>37160</v>
          </cell>
          <cell r="O28">
            <v>84</v>
          </cell>
        </row>
        <row r="29">
          <cell r="A29">
            <v>37162</v>
          </cell>
          <cell r="O29">
            <v>60</v>
          </cell>
        </row>
        <row r="30">
          <cell r="A30">
            <v>37173</v>
          </cell>
          <cell r="B30">
            <v>24</v>
          </cell>
          <cell r="C30">
            <v>0.6</v>
          </cell>
          <cell r="D30">
            <v>3.5</v>
          </cell>
          <cell r="E30">
            <v>11</v>
          </cell>
          <cell r="F30">
            <v>6</v>
          </cell>
          <cell r="G30">
            <v>2.3250000000000002</v>
          </cell>
          <cell r="H30">
            <v>7.86</v>
          </cell>
          <cell r="I30">
            <v>51</v>
          </cell>
          <cell r="J30">
            <v>100</v>
          </cell>
          <cell r="O30">
            <v>42</v>
          </cell>
        </row>
        <row r="31">
          <cell r="A31">
            <v>37183</v>
          </cell>
          <cell r="O31">
            <v>28</v>
          </cell>
        </row>
        <row r="32">
          <cell r="A32">
            <v>37186</v>
          </cell>
          <cell r="O32">
            <v>245</v>
          </cell>
        </row>
        <row r="33">
          <cell r="A33">
            <v>37188</v>
          </cell>
          <cell r="O33">
            <v>75</v>
          </cell>
        </row>
        <row r="34">
          <cell r="A34">
            <v>37193</v>
          </cell>
          <cell r="O34">
            <v>67</v>
          </cell>
        </row>
        <row r="35">
          <cell r="A35">
            <v>37203</v>
          </cell>
          <cell r="B35">
            <v>25</v>
          </cell>
          <cell r="C35">
            <v>0.1</v>
          </cell>
          <cell r="D35">
            <v>2.5</v>
          </cell>
          <cell r="E35">
            <v>12</v>
          </cell>
          <cell r="F35">
            <v>100</v>
          </cell>
          <cell r="G35">
            <v>2.2988</v>
          </cell>
          <cell r="H35">
            <v>7.4</v>
          </cell>
          <cell r="I35">
            <v>54</v>
          </cell>
          <cell r="J35">
            <v>100</v>
          </cell>
          <cell r="O35">
            <v>67</v>
          </cell>
          <cell r="P35" t="str">
            <v>Fecha de Cult. 29/10</v>
          </cell>
        </row>
        <row r="36">
          <cell r="A36">
            <v>37229</v>
          </cell>
          <cell r="B36">
            <v>15</v>
          </cell>
          <cell r="C36">
            <v>0.1</v>
          </cell>
          <cell r="D36">
            <v>2.5</v>
          </cell>
          <cell r="E36">
            <v>13</v>
          </cell>
          <cell r="F36">
            <v>12</v>
          </cell>
          <cell r="G36">
            <v>2.4213</v>
          </cell>
          <cell r="H36">
            <v>6.8</v>
          </cell>
          <cell r="I36">
            <v>50</v>
          </cell>
          <cell r="J36">
            <v>100</v>
          </cell>
          <cell r="O36">
            <v>31</v>
          </cell>
          <cell r="P36" t="str">
            <v>Lect.Bact. 8/11/01</v>
          </cell>
        </row>
        <row r="37">
          <cell r="A37">
            <v>37265</v>
          </cell>
          <cell r="B37">
            <v>22</v>
          </cell>
          <cell r="C37">
            <v>0.1</v>
          </cell>
          <cell r="D37">
            <v>0</v>
          </cell>
          <cell r="E37">
            <v>4</v>
          </cell>
          <cell r="F37">
            <v>60</v>
          </cell>
          <cell r="G37">
            <v>2.3148</v>
          </cell>
          <cell r="H37">
            <v>7.7</v>
          </cell>
          <cell r="I37">
            <v>41</v>
          </cell>
          <cell r="J37">
            <v>100</v>
          </cell>
          <cell r="O37">
            <v>49</v>
          </cell>
          <cell r="P37" t="str">
            <v>Lect.Bact. 8/11/01-O2med.23/01</v>
          </cell>
        </row>
        <row r="38">
          <cell r="A38">
            <v>37288</v>
          </cell>
          <cell r="B38">
            <v>13</v>
          </cell>
          <cell r="C38">
            <v>0.1</v>
          </cell>
          <cell r="D38">
            <v>0.8</v>
          </cell>
          <cell r="E38">
            <v>10</v>
          </cell>
          <cell r="F38">
            <v>6</v>
          </cell>
          <cell r="G38">
            <v>2.3650000000000002</v>
          </cell>
          <cell r="H38">
            <v>7.3</v>
          </cell>
          <cell r="I38">
            <v>49</v>
          </cell>
          <cell r="J38">
            <v>1000</v>
          </cell>
          <cell r="O38">
            <v>49</v>
          </cell>
        </row>
        <row r="39">
          <cell r="A39">
            <v>37298</v>
          </cell>
          <cell r="O39">
            <v>26</v>
          </cell>
        </row>
        <row r="40">
          <cell r="A40">
            <v>37300</v>
          </cell>
          <cell r="O40">
            <v>32</v>
          </cell>
        </row>
        <row r="41">
          <cell r="A41">
            <v>37302</v>
          </cell>
          <cell r="O41">
            <v>41</v>
          </cell>
        </row>
        <row r="42">
          <cell r="A42">
            <v>37305</v>
          </cell>
          <cell r="O42">
            <v>35</v>
          </cell>
        </row>
        <row r="43">
          <cell r="A43">
            <v>37309</v>
          </cell>
          <cell r="O43">
            <v>24</v>
          </cell>
        </row>
        <row r="44">
          <cell r="A44">
            <v>37328</v>
          </cell>
          <cell r="B44">
            <v>9</v>
          </cell>
          <cell r="C44">
            <v>0.1</v>
          </cell>
          <cell r="D44">
            <v>4.5</v>
          </cell>
          <cell r="E44">
            <v>8</v>
          </cell>
          <cell r="F44">
            <v>14</v>
          </cell>
          <cell r="G44">
            <v>2.3473999999999999</v>
          </cell>
          <cell r="H44">
            <v>7.4</v>
          </cell>
          <cell r="I44">
            <v>55</v>
          </cell>
          <cell r="J44">
            <v>100</v>
          </cell>
          <cell r="O44">
            <v>28</v>
          </cell>
        </row>
        <row r="45">
          <cell r="A45">
            <v>37361</v>
          </cell>
          <cell r="B45">
            <v>12</v>
          </cell>
          <cell r="C45">
            <v>0.1</v>
          </cell>
          <cell r="D45">
            <v>3.5</v>
          </cell>
          <cell r="E45">
            <v>10</v>
          </cell>
          <cell r="F45">
            <v>10</v>
          </cell>
          <cell r="G45">
            <v>2.4449000000000001</v>
          </cell>
          <cell r="H45">
            <v>7.4</v>
          </cell>
          <cell r="I45">
            <v>54</v>
          </cell>
          <cell r="J45">
            <v>100</v>
          </cell>
          <cell r="O45">
            <v>57</v>
          </cell>
        </row>
        <row r="46">
          <cell r="A46">
            <v>37410</v>
          </cell>
          <cell r="B46">
            <v>14</v>
          </cell>
          <cell r="C46">
            <v>0.1</v>
          </cell>
          <cell r="D46">
            <v>4</v>
          </cell>
          <cell r="E46">
            <v>11</v>
          </cell>
          <cell r="F46">
            <v>8</v>
          </cell>
          <cell r="G46">
            <v>2.5973999999999999</v>
          </cell>
          <cell r="H46">
            <v>7.1</v>
          </cell>
          <cell r="I46">
            <v>43</v>
          </cell>
          <cell r="J46">
            <v>1000</v>
          </cell>
          <cell r="O46">
            <v>40</v>
          </cell>
        </row>
        <row r="47">
          <cell r="A47">
            <v>37440</v>
          </cell>
          <cell r="B47">
            <v>18</v>
          </cell>
          <cell r="C47">
            <v>0.8</v>
          </cell>
          <cell r="D47">
            <v>0.4</v>
          </cell>
          <cell r="E47">
            <v>10</v>
          </cell>
          <cell r="F47">
            <v>60</v>
          </cell>
          <cell r="G47">
            <v>2.5909</v>
          </cell>
          <cell r="H47">
            <v>7.2</v>
          </cell>
          <cell r="I47">
            <v>52</v>
          </cell>
          <cell r="J47">
            <v>10</v>
          </cell>
          <cell r="O47">
            <v>64</v>
          </cell>
        </row>
        <row r="48">
          <cell r="A48">
            <v>37470</v>
          </cell>
          <cell r="B48">
            <v>18</v>
          </cell>
          <cell r="C48">
            <v>0.2</v>
          </cell>
          <cell r="D48">
            <v>1.5</v>
          </cell>
          <cell r="E48">
            <v>10</v>
          </cell>
          <cell r="F48">
            <v>4</v>
          </cell>
          <cell r="G48">
            <v>2.5906699999999998</v>
          </cell>
          <cell r="H48">
            <v>7.2</v>
          </cell>
          <cell r="I48">
            <v>53</v>
          </cell>
          <cell r="J48">
            <v>1000</v>
          </cell>
          <cell r="O48">
            <v>57</v>
          </cell>
        </row>
        <row r="49">
          <cell r="A49">
            <v>37505</v>
          </cell>
          <cell r="B49">
            <v>11</v>
          </cell>
          <cell r="C49">
            <v>0.38</v>
          </cell>
          <cell r="D49">
            <v>1.5</v>
          </cell>
          <cell r="E49">
            <v>11</v>
          </cell>
          <cell r="F49">
            <v>30</v>
          </cell>
          <cell r="G49">
            <v>2.6871</v>
          </cell>
          <cell r="H49">
            <v>7</v>
          </cell>
          <cell r="I49">
            <v>50</v>
          </cell>
          <cell r="J49">
            <v>100</v>
          </cell>
          <cell r="O49">
            <v>18</v>
          </cell>
        </row>
        <row r="50">
          <cell r="A50">
            <v>37538</v>
          </cell>
          <cell r="B50">
            <v>10</v>
          </cell>
          <cell r="C50">
            <v>0.57999999999999996</v>
          </cell>
          <cell r="D50">
            <v>1</v>
          </cell>
          <cell r="E50">
            <v>14</v>
          </cell>
          <cell r="F50">
            <v>14</v>
          </cell>
          <cell r="G50">
            <v>2.7776999999999998</v>
          </cell>
          <cell r="H50">
            <v>7.1</v>
          </cell>
          <cell r="I50">
            <v>51</v>
          </cell>
          <cell r="J50">
            <v>10000</v>
          </cell>
          <cell r="O50">
            <v>31</v>
          </cell>
        </row>
        <row r="51">
          <cell r="A51">
            <v>37567</v>
          </cell>
          <cell r="F51">
            <v>60</v>
          </cell>
        </row>
        <row r="52">
          <cell r="A52">
            <v>37572</v>
          </cell>
          <cell r="B52">
            <v>5</v>
          </cell>
          <cell r="C52">
            <v>0.1</v>
          </cell>
          <cell r="D52">
            <v>2.5</v>
          </cell>
          <cell r="E52">
            <v>12</v>
          </cell>
          <cell r="F52">
            <v>80</v>
          </cell>
          <cell r="G52">
            <v>2.8010999999999999</v>
          </cell>
          <cell r="H52">
            <v>7.1</v>
          </cell>
          <cell r="I52">
            <v>53</v>
          </cell>
          <cell r="J52">
            <v>1000</v>
          </cell>
          <cell r="O52">
            <v>28</v>
          </cell>
        </row>
        <row r="53">
          <cell r="A53">
            <v>37592</v>
          </cell>
          <cell r="O53">
            <v>32.6</v>
          </cell>
        </row>
        <row r="54">
          <cell r="A54">
            <v>37595</v>
          </cell>
          <cell r="B54">
            <v>10</v>
          </cell>
          <cell r="C54">
            <v>0.28999999999999998</v>
          </cell>
          <cell r="D54">
            <v>0.8</v>
          </cell>
          <cell r="E54">
            <v>12</v>
          </cell>
          <cell r="F54">
            <v>8</v>
          </cell>
          <cell r="G54">
            <v>2.7624300000000002</v>
          </cell>
          <cell r="H54">
            <v>6.9</v>
          </cell>
          <cell r="I54">
            <v>52</v>
          </cell>
          <cell r="J54">
            <v>1000</v>
          </cell>
          <cell r="O54">
            <v>46</v>
          </cell>
        </row>
        <row r="55">
          <cell r="A55">
            <v>37596</v>
          </cell>
          <cell r="O55">
            <v>89</v>
          </cell>
        </row>
        <row r="56">
          <cell r="A56">
            <v>37599</v>
          </cell>
          <cell r="O56">
            <v>45.7</v>
          </cell>
        </row>
        <row r="57">
          <cell r="A57">
            <v>37601</v>
          </cell>
          <cell r="O57">
            <v>34.799999999999997</v>
          </cell>
        </row>
        <row r="58">
          <cell r="A58">
            <v>37606</v>
          </cell>
          <cell r="O58">
            <v>67</v>
          </cell>
        </row>
        <row r="59">
          <cell r="A59">
            <v>37610</v>
          </cell>
          <cell r="O59">
            <v>30.03</v>
          </cell>
        </row>
        <row r="60">
          <cell r="A60">
            <v>37613</v>
          </cell>
          <cell r="O60">
            <v>148</v>
          </cell>
        </row>
        <row r="61">
          <cell r="A61">
            <v>37635</v>
          </cell>
          <cell r="B61">
            <v>12</v>
          </cell>
          <cell r="C61">
            <v>0.34</v>
          </cell>
          <cell r="D61">
            <v>2.5</v>
          </cell>
          <cell r="E61">
            <v>7</v>
          </cell>
          <cell r="F61">
            <v>18</v>
          </cell>
          <cell r="G61">
            <v>2.5706899999999999</v>
          </cell>
          <cell r="H61">
            <v>7.74</v>
          </cell>
          <cell r="I61">
            <v>57</v>
          </cell>
          <cell r="J61">
            <v>100</v>
          </cell>
          <cell r="O61">
            <v>16</v>
          </cell>
        </row>
        <row r="62">
          <cell r="A62">
            <v>37658</v>
          </cell>
          <cell r="B62">
            <v>11</v>
          </cell>
          <cell r="C62">
            <v>0.16</v>
          </cell>
          <cell r="D62">
            <v>4</v>
          </cell>
          <cell r="E62">
            <v>6</v>
          </cell>
          <cell r="F62">
            <v>4</v>
          </cell>
          <cell r="G62">
            <v>2.5905999999999998</v>
          </cell>
          <cell r="H62">
            <v>7.71</v>
          </cell>
          <cell r="I62">
            <v>54</v>
          </cell>
          <cell r="J62">
            <v>100</v>
          </cell>
          <cell r="O62">
            <v>25</v>
          </cell>
        </row>
        <row r="63">
          <cell r="A63">
            <v>37705</v>
          </cell>
          <cell r="B63">
            <v>11</v>
          </cell>
          <cell r="C63">
            <v>0.2</v>
          </cell>
          <cell r="D63">
            <v>2</v>
          </cell>
          <cell r="E63">
            <v>6</v>
          </cell>
          <cell r="F63">
            <v>30</v>
          </cell>
          <cell r="G63">
            <v>2.7100200000000001</v>
          </cell>
          <cell r="H63">
            <v>7.45</v>
          </cell>
          <cell r="I63">
            <v>57</v>
          </cell>
          <cell r="J63">
            <v>1000</v>
          </cell>
          <cell r="O63">
            <v>7</v>
          </cell>
        </row>
        <row r="64">
          <cell r="A64">
            <v>37748</v>
          </cell>
          <cell r="C64">
            <v>0.75</v>
          </cell>
        </row>
        <row r="65">
          <cell r="A65">
            <v>37753</v>
          </cell>
          <cell r="O65">
            <v>8</v>
          </cell>
        </row>
        <row r="66">
          <cell r="A66">
            <v>37763</v>
          </cell>
          <cell r="B66">
            <v>9</v>
          </cell>
          <cell r="C66">
            <v>0.19</v>
          </cell>
          <cell r="D66">
            <v>2</v>
          </cell>
          <cell r="E66">
            <v>10</v>
          </cell>
          <cell r="F66">
            <v>8</v>
          </cell>
          <cell r="G66">
            <v>3.1644999999999999</v>
          </cell>
          <cell r="H66">
            <v>7.61</v>
          </cell>
          <cell r="I66">
            <v>50</v>
          </cell>
          <cell r="J66">
            <v>100</v>
          </cell>
          <cell r="O66">
            <v>126</v>
          </cell>
        </row>
        <row r="67">
          <cell r="A67">
            <v>37764</v>
          </cell>
          <cell r="O67">
            <v>102</v>
          </cell>
        </row>
        <row r="68">
          <cell r="A68">
            <v>37769</v>
          </cell>
          <cell r="O68">
            <v>51</v>
          </cell>
        </row>
        <row r="69">
          <cell r="A69">
            <v>37771</v>
          </cell>
          <cell r="O69">
            <v>50.4</v>
          </cell>
        </row>
        <row r="70">
          <cell r="A70">
            <v>37774</v>
          </cell>
          <cell r="O70">
            <v>74.3</v>
          </cell>
        </row>
        <row r="71">
          <cell r="A71">
            <v>37776</v>
          </cell>
          <cell r="O71">
            <v>26.1</v>
          </cell>
        </row>
        <row r="72">
          <cell r="A72">
            <v>37781</v>
          </cell>
          <cell r="O72">
            <v>85.3</v>
          </cell>
        </row>
        <row r="73">
          <cell r="A73">
            <v>37788</v>
          </cell>
          <cell r="O73">
            <v>19.899999999999999</v>
          </cell>
        </row>
        <row r="74">
          <cell r="A74">
            <v>37799</v>
          </cell>
          <cell r="O74">
            <v>17.100000000000001</v>
          </cell>
        </row>
        <row r="75">
          <cell r="A75">
            <v>37803</v>
          </cell>
          <cell r="O75">
            <v>100.9</v>
          </cell>
        </row>
        <row r="76">
          <cell r="A76">
            <v>37805</v>
          </cell>
          <cell r="B76">
            <v>14</v>
          </cell>
          <cell r="C76">
            <v>0.17</v>
          </cell>
          <cell r="D76">
            <v>2</v>
          </cell>
          <cell r="E76">
            <v>8</v>
          </cell>
          <cell r="F76">
            <v>4</v>
          </cell>
          <cell r="G76">
            <v>3.3112582781456954</v>
          </cell>
          <cell r="H76">
            <v>7.32</v>
          </cell>
          <cell r="I76">
            <v>51</v>
          </cell>
          <cell r="J76">
            <v>1000</v>
          </cell>
          <cell r="O76">
            <v>77</v>
          </cell>
        </row>
        <row r="77">
          <cell r="A77">
            <v>37806</v>
          </cell>
          <cell r="O77">
            <v>112.8</v>
          </cell>
        </row>
        <row r="78">
          <cell r="A78">
            <v>37823</v>
          </cell>
          <cell r="O78">
            <v>21.44</v>
          </cell>
        </row>
        <row r="79">
          <cell r="A79">
            <v>37827</v>
          </cell>
          <cell r="O79">
            <v>19.809999999999999</v>
          </cell>
        </row>
        <row r="80">
          <cell r="A80">
            <v>37834</v>
          </cell>
          <cell r="O80">
            <v>229.82</v>
          </cell>
        </row>
        <row r="81">
          <cell r="A81">
            <v>37837</v>
          </cell>
          <cell r="O81">
            <v>38.74</v>
          </cell>
        </row>
        <row r="82">
          <cell r="A82">
            <v>37839</v>
          </cell>
          <cell r="O82">
            <v>14.78</v>
          </cell>
        </row>
        <row r="83">
          <cell r="A83">
            <v>37841</v>
          </cell>
          <cell r="O83">
            <v>22.08</v>
          </cell>
        </row>
        <row r="84">
          <cell r="A84">
            <v>37844</v>
          </cell>
          <cell r="O84">
            <v>34.64</v>
          </cell>
        </row>
        <row r="85">
          <cell r="A85">
            <v>37845</v>
          </cell>
          <cell r="B85">
            <v>16</v>
          </cell>
          <cell r="C85">
            <v>0.12</v>
          </cell>
          <cell r="D85">
            <v>5</v>
          </cell>
          <cell r="E85">
            <v>11</v>
          </cell>
          <cell r="F85">
            <v>4</v>
          </cell>
          <cell r="G85">
            <v>3.165</v>
          </cell>
          <cell r="H85">
            <v>7.57</v>
          </cell>
          <cell r="I85">
            <v>53</v>
          </cell>
          <cell r="J85">
            <v>10</v>
          </cell>
          <cell r="O85">
            <v>9</v>
          </cell>
        </row>
        <row r="86">
          <cell r="A86">
            <v>37846</v>
          </cell>
          <cell r="O86">
            <v>15.33</v>
          </cell>
        </row>
        <row r="87">
          <cell r="A87">
            <v>37848</v>
          </cell>
          <cell r="O87">
            <v>74.040000000000006</v>
          </cell>
        </row>
        <row r="88">
          <cell r="A88">
            <v>37853</v>
          </cell>
          <cell r="O88">
            <v>163.68</v>
          </cell>
        </row>
        <row r="89">
          <cell r="A89">
            <v>37858</v>
          </cell>
          <cell r="O89">
            <v>561.12</v>
          </cell>
        </row>
        <row r="90">
          <cell r="A90">
            <v>37860</v>
          </cell>
          <cell r="O90">
            <v>366.52</v>
          </cell>
        </row>
        <row r="91">
          <cell r="A91">
            <v>37861</v>
          </cell>
          <cell r="O91">
            <v>178</v>
          </cell>
        </row>
        <row r="92">
          <cell r="A92">
            <v>37865</v>
          </cell>
          <cell r="O92">
            <v>41.85</v>
          </cell>
        </row>
        <row r="93">
          <cell r="A93">
            <v>37869</v>
          </cell>
          <cell r="O93">
            <v>57.64</v>
          </cell>
        </row>
        <row r="94">
          <cell r="A94">
            <v>37872</v>
          </cell>
          <cell r="O94">
            <v>29.24</v>
          </cell>
        </row>
        <row r="95">
          <cell r="A95">
            <v>37874</v>
          </cell>
          <cell r="O95">
            <v>23.34</v>
          </cell>
        </row>
        <row r="96">
          <cell r="A96">
            <v>37881</v>
          </cell>
          <cell r="O96">
            <v>16.87</v>
          </cell>
        </row>
        <row r="97">
          <cell r="A97">
            <v>37883</v>
          </cell>
          <cell r="O97">
            <v>47.04</v>
          </cell>
        </row>
        <row r="98">
          <cell r="A98">
            <v>37886</v>
          </cell>
          <cell r="O98">
            <v>43.22</v>
          </cell>
        </row>
        <row r="99">
          <cell r="A99">
            <v>37888</v>
          </cell>
          <cell r="O99">
            <v>22.39</v>
          </cell>
        </row>
        <row r="100">
          <cell r="A100">
            <v>37895</v>
          </cell>
          <cell r="O100">
            <v>329</v>
          </cell>
        </row>
        <row r="101">
          <cell r="A101">
            <v>37897</v>
          </cell>
          <cell r="O101">
            <v>43.72</v>
          </cell>
        </row>
        <row r="102">
          <cell r="A102">
            <v>37900</v>
          </cell>
          <cell r="O102">
            <v>79.2</v>
          </cell>
        </row>
        <row r="103">
          <cell r="A103">
            <v>37902</v>
          </cell>
          <cell r="O103">
            <v>151</v>
          </cell>
        </row>
        <row r="104">
          <cell r="A104">
            <v>37904</v>
          </cell>
          <cell r="O104">
            <v>13.96</v>
          </cell>
        </row>
        <row r="105">
          <cell r="A105">
            <v>37907</v>
          </cell>
          <cell r="O105">
            <v>12.08</v>
          </cell>
        </row>
        <row r="106">
          <cell r="A106">
            <v>37909</v>
          </cell>
          <cell r="O106">
            <v>16.12</v>
          </cell>
        </row>
        <row r="107">
          <cell r="A107">
            <v>37911</v>
          </cell>
          <cell r="O107">
            <v>23</v>
          </cell>
        </row>
        <row r="108">
          <cell r="A108">
            <v>37914</v>
          </cell>
          <cell r="O108">
            <v>29</v>
          </cell>
        </row>
        <row r="109">
          <cell r="A109">
            <v>37916</v>
          </cell>
          <cell r="O109">
            <v>24</v>
          </cell>
        </row>
        <row r="110">
          <cell r="A110">
            <v>37917</v>
          </cell>
          <cell r="B110">
            <v>14</v>
          </cell>
          <cell r="C110">
            <v>0.1</v>
          </cell>
          <cell r="D110">
            <v>1.5</v>
          </cell>
          <cell r="E110">
            <v>10</v>
          </cell>
          <cell r="F110">
            <v>14</v>
          </cell>
          <cell r="G110">
            <v>2.4649999999999999</v>
          </cell>
          <cell r="H110">
            <v>7.2</v>
          </cell>
          <cell r="I110">
            <v>52</v>
          </cell>
          <cell r="J110">
            <v>100</v>
          </cell>
          <cell r="O110">
            <v>13</v>
          </cell>
        </row>
        <row r="111">
          <cell r="A111">
            <v>37918</v>
          </cell>
          <cell r="O111">
            <v>15</v>
          </cell>
        </row>
        <row r="112">
          <cell r="A112">
            <v>37923</v>
          </cell>
          <cell r="O112">
            <v>16</v>
          </cell>
        </row>
        <row r="113">
          <cell r="A113">
            <v>37925</v>
          </cell>
          <cell r="O113">
            <v>15.5</v>
          </cell>
        </row>
        <row r="114">
          <cell r="A114">
            <v>37929</v>
          </cell>
          <cell r="O114">
            <v>11</v>
          </cell>
        </row>
        <row r="115">
          <cell r="A115">
            <v>37930</v>
          </cell>
          <cell r="O115">
            <v>84</v>
          </cell>
        </row>
        <row r="116">
          <cell r="A116">
            <v>37932</v>
          </cell>
          <cell r="O116">
            <v>17</v>
          </cell>
        </row>
        <row r="117">
          <cell r="A117">
            <v>37935</v>
          </cell>
          <cell r="O117">
            <v>30</v>
          </cell>
        </row>
        <row r="118">
          <cell r="A118">
            <v>37938</v>
          </cell>
          <cell r="O118">
            <v>36</v>
          </cell>
        </row>
        <row r="119">
          <cell r="A119">
            <v>37939</v>
          </cell>
          <cell r="O119">
            <v>54</v>
          </cell>
        </row>
        <row r="120">
          <cell r="A120">
            <v>37942</v>
          </cell>
          <cell r="O120">
            <v>11</v>
          </cell>
        </row>
        <row r="121">
          <cell r="A121">
            <v>37944</v>
          </cell>
          <cell r="O121">
            <v>21</v>
          </cell>
        </row>
        <row r="122">
          <cell r="A122">
            <v>37949</v>
          </cell>
          <cell r="O122">
            <v>8</v>
          </cell>
        </row>
        <row r="123">
          <cell r="A123">
            <v>37951</v>
          </cell>
          <cell r="O123">
            <v>42</v>
          </cell>
        </row>
        <row r="124">
          <cell r="A124">
            <v>37956</v>
          </cell>
          <cell r="O124">
            <v>24</v>
          </cell>
        </row>
        <row r="125">
          <cell r="A125">
            <v>37958</v>
          </cell>
          <cell r="O125">
            <v>14.5</v>
          </cell>
        </row>
        <row r="126">
          <cell r="A126">
            <v>37960</v>
          </cell>
          <cell r="O126">
            <v>21.1</v>
          </cell>
        </row>
        <row r="127">
          <cell r="A127">
            <v>37964</v>
          </cell>
          <cell r="O127">
            <v>128</v>
          </cell>
        </row>
        <row r="128">
          <cell r="A128">
            <v>37966</v>
          </cell>
          <cell r="O128">
            <v>250</v>
          </cell>
        </row>
        <row r="129">
          <cell r="A129">
            <v>37970</v>
          </cell>
          <cell r="O129">
            <v>55.6</v>
          </cell>
        </row>
        <row r="130">
          <cell r="A130">
            <v>37972</v>
          </cell>
          <cell r="O130">
            <v>20.7</v>
          </cell>
        </row>
        <row r="131">
          <cell r="A131">
            <v>37977</v>
          </cell>
          <cell r="O131">
            <v>80</v>
          </cell>
        </row>
        <row r="132">
          <cell r="A132">
            <v>37978</v>
          </cell>
          <cell r="O132">
            <v>84</v>
          </cell>
        </row>
        <row r="133">
          <cell r="A133">
            <v>37991</v>
          </cell>
          <cell r="O133">
            <v>85</v>
          </cell>
        </row>
        <row r="134">
          <cell r="A134">
            <v>37993</v>
          </cell>
          <cell r="O134">
            <v>23.5</v>
          </cell>
        </row>
        <row r="135">
          <cell r="A135">
            <v>37995</v>
          </cell>
          <cell r="O135">
            <v>51</v>
          </cell>
        </row>
        <row r="136">
          <cell r="A136">
            <v>37998</v>
          </cell>
          <cell r="O136">
            <v>16</v>
          </cell>
        </row>
        <row r="137">
          <cell r="A137">
            <v>38000</v>
          </cell>
          <cell r="O137">
            <v>46</v>
          </cell>
        </row>
        <row r="138">
          <cell r="A138">
            <v>38002</v>
          </cell>
          <cell r="O138">
            <v>35.6</v>
          </cell>
        </row>
        <row r="139">
          <cell r="A139">
            <v>38005</v>
          </cell>
          <cell r="O139">
            <v>48</v>
          </cell>
        </row>
        <row r="140">
          <cell r="A140">
            <v>38009</v>
          </cell>
          <cell r="O140">
            <v>11</v>
          </cell>
        </row>
        <row r="141">
          <cell r="A141">
            <v>38012</v>
          </cell>
          <cell r="O141">
            <v>18</v>
          </cell>
        </row>
        <row r="142">
          <cell r="A142">
            <v>38044</v>
          </cell>
          <cell r="J142">
            <v>10</v>
          </cell>
        </row>
        <row r="143">
          <cell r="A143">
            <v>38019</v>
          </cell>
          <cell r="O143">
            <v>18.399999999999999</v>
          </cell>
        </row>
        <row r="144">
          <cell r="A144">
            <v>38021</v>
          </cell>
          <cell r="O144">
            <v>20.9</v>
          </cell>
        </row>
        <row r="145">
          <cell r="A145">
            <v>38023</v>
          </cell>
          <cell r="O145">
            <v>12.7</v>
          </cell>
        </row>
        <row r="146">
          <cell r="A146">
            <v>38026</v>
          </cell>
          <cell r="O146">
            <v>7.1</v>
          </cell>
        </row>
        <row r="147">
          <cell r="A147">
            <v>38028</v>
          </cell>
          <cell r="O147">
            <v>23</v>
          </cell>
        </row>
        <row r="148">
          <cell r="A148">
            <v>38030</v>
          </cell>
          <cell r="O148">
            <v>13</v>
          </cell>
        </row>
        <row r="149">
          <cell r="A149">
            <v>38033</v>
          </cell>
          <cell r="O149">
            <v>16.3</v>
          </cell>
        </row>
        <row r="150">
          <cell r="A150">
            <v>38035</v>
          </cell>
          <cell r="O150">
            <v>10.8</v>
          </cell>
        </row>
        <row r="151">
          <cell r="A151">
            <v>38037</v>
          </cell>
          <cell r="O151">
            <v>10.6</v>
          </cell>
        </row>
        <row r="152">
          <cell r="A152">
            <v>38040</v>
          </cell>
          <cell r="O152">
            <v>35.6</v>
          </cell>
        </row>
        <row r="153">
          <cell r="A153">
            <v>38044</v>
          </cell>
          <cell r="O153">
            <v>14</v>
          </cell>
        </row>
        <row r="154">
          <cell r="A154">
            <v>38051</v>
          </cell>
          <cell r="O154">
            <v>80</v>
          </cell>
        </row>
        <row r="155">
          <cell r="A155">
            <v>38054</v>
          </cell>
          <cell r="O155">
            <v>17</v>
          </cell>
        </row>
        <row r="156">
          <cell r="A156">
            <v>38056</v>
          </cell>
          <cell r="O156">
            <v>46</v>
          </cell>
        </row>
        <row r="157">
          <cell r="A157">
            <v>38058</v>
          </cell>
          <cell r="O157">
            <v>66</v>
          </cell>
        </row>
        <row r="158">
          <cell r="A158">
            <v>38063</v>
          </cell>
          <cell r="O158">
            <v>10</v>
          </cell>
        </row>
        <row r="159">
          <cell r="A159">
            <v>38065</v>
          </cell>
          <cell r="O159">
            <v>17</v>
          </cell>
        </row>
        <row r="160">
          <cell r="A160">
            <v>38068</v>
          </cell>
          <cell r="O160">
            <v>95</v>
          </cell>
        </row>
        <row r="161">
          <cell r="A161">
            <v>38072</v>
          </cell>
          <cell r="O161">
            <v>150</v>
          </cell>
        </row>
        <row r="162">
          <cell r="A162">
            <v>38076</v>
          </cell>
          <cell r="O162">
            <v>25</v>
          </cell>
        </row>
        <row r="163">
          <cell r="A163">
            <v>38083</v>
          </cell>
          <cell r="J163">
            <v>10</v>
          </cell>
        </row>
        <row r="164">
          <cell r="A164">
            <v>38085</v>
          </cell>
          <cell r="O164">
            <v>35.200000000000003</v>
          </cell>
        </row>
        <row r="165">
          <cell r="A165">
            <v>38087</v>
          </cell>
          <cell r="O165">
            <v>18.399999999999999</v>
          </cell>
        </row>
        <row r="166">
          <cell r="A166">
            <v>38089</v>
          </cell>
          <cell r="J166">
            <v>0</v>
          </cell>
          <cell r="O166">
            <v>26</v>
          </cell>
        </row>
        <row r="167">
          <cell r="A167">
            <v>38091</v>
          </cell>
          <cell r="O167">
            <v>168.8</v>
          </cell>
        </row>
        <row r="168">
          <cell r="A168">
            <v>38093</v>
          </cell>
          <cell r="O168">
            <v>17.2</v>
          </cell>
        </row>
        <row r="169">
          <cell r="A169">
            <v>38094</v>
          </cell>
          <cell r="B169">
            <v>11</v>
          </cell>
          <cell r="C169">
            <v>0.22</v>
          </cell>
          <cell r="D169">
            <v>7.5</v>
          </cell>
          <cell r="E169">
            <v>9</v>
          </cell>
          <cell r="F169">
            <v>12</v>
          </cell>
          <cell r="G169">
            <v>2.0750000000000002</v>
          </cell>
          <cell r="H169">
            <v>7.3</v>
          </cell>
          <cell r="I169">
            <v>56</v>
          </cell>
          <cell r="J169">
            <v>10</v>
          </cell>
          <cell r="O169">
            <v>31</v>
          </cell>
        </row>
        <row r="170">
          <cell r="A170">
            <v>38095</v>
          </cell>
          <cell r="O170">
            <v>16.8</v>
          </cell>
        </row>
        <row r="171">
          <cell r="A171">
            <v>38098</v>
          </cell>
          <cell r="O171">
            <v>43.4</v>
          </cell>
        </row>
        <row r="172">
          <cell r="A172">
            <v>38103</v>
          </cell>
          <cell r="O172">
            <v>30.4</v>
          </cell>
        </row>
        <row r="173">
          <cell r="A173">
            <v>38106</v>
          </cell>
          <cell r="O173">
            <v>14.9</v>
          </cell>
        </row>
        <row r="174">
          <cell r="A174">
            <v>38110</v>
          </cell>
          <cell r="O174">
            <v>28</v>
          </cell>
        </row>
        <row r="175">
          <cell r="A175">
            <v>38111</v>
          </cell>
          <cell r="J175">
            <v>10</v>
          </cell>
          <cell r="O175">
            <v>34</v>
          </cell>
        </row>
        <row r="176">
          <cell r="A176">
            <v>38112</v>
          </cell>
          <cell r="O176">
            <v>20</v>
          </cell>
        </row>
        <row r="177">
          <cell r="A177">
            <v>38114</v>
          </cell>
          <cell r="O177">
            <v>22.5</v>
          </cell>
        </row>
        <row r="178">
          <cell r="A178">
            <v>38117</v>
          </cell>
          <cell r="O178">
            <v>79.2</v>
          </cell>
        </row>
        <row r="179">
          <cell r="A179">
            <v>38119</v>
          </cell>
          <cell r="O179">
            <v>31.8</v>
          </cell>
        </row>
        <row r="180">
          <cell r="A180">
            <v>38121</v>
          </cell>
          <cell r="O180">
            <v>18.5</v>
          </cell>
        </row>
        <row r="181">
          <cell r="A181">
            <v>38124</v>
          </cell>
          <cell r="O181">
            <v>16</v>
          </cell>
        </row>
        <row r="182">
          <cell r="A182">
            <v>38126</v>
          </cell>
          <cell r="O182">
            <v>68</v>
          </cell>
        </row>
        <row r="183">
          <cell r="A183">
            <v>38127</v>
          </cell>
          <cell r="B183">
            <v>15</v>
          </cell>
          <cell r="C183">
            <v>0.32</v>
          </cell>
          <cell r="D183">
            <v>2</v>
          </cell>
          <cell r="E183">
            <v>6</v>
          </cell>
          <cell r="F183">
            <v>1</v>
          </cell>
          <cell r="H183">
            <v>7.7</v>
          </cell>
          <cell r="I183">
            <v>57</v>
          </cell>
          <cell r="J183">
            <v>1000</v>
          </cell>
          <cell r="O183">
            <v>42</v>
          </cell>
        </row>
        <row r="184">
          <cell r="A184">
            <v>38128</v>
          </cell>
          <cell r="O184">
            <v>135</v>
          </cell>
        </row>
        <row r="185">
          <cell r="A185">
            <v>38135</v>
          </cell>
          <cell r="O185">
            <v>90</v>
          </cell>
        </row>
        <row r="186">
          <cell r="A186">
            <v>38140</v>
          </cell>
          <cell r="O186">
            <v>61.2</v>
          </cell>
        </row>
        <row r="187">
          <cell r="A187">
            <v>38147</v>
          </cell>
          <cell r="O187">
            <v>25.62</v>
          </cell>
        </row>
        <row r="188">
          <cell r="A188">
            <v>38149</v>
          </cell>
          <cell r="O188">
            <v>24.6</v>
          </cell>
        </row>
        <row r="189">
          <cell r="A189">
            <v>38152</v>
          </cell>
          <cell r="O189">
            <v>193.63</v>
          </cell>
        </row>
        <row r="190">
          <cell r="A190">
            <v>38156</v>
          </cell>
          <cell r="O190">
            <v>28.14</v>
          </cell>
        </row>
        <row r="191">
          <cell r="A191">
            <v>38159</v>
          </cell>
          <cell r="O191">
            <v>33.880000000000003</v>
          </cell>
        </row>
        <row r="192">
          <cell r="A192">
            <v>38163</v>
          </cell>
          <cell r="O192">
            <v>65.2</v>
          </cell>
        </row>
        <row r="193">
          <cell r="A193">
            <v>38168</v>
          </cell>
          <cell r="O193">
            <v>68.44</v>
          </cell>
        </row>
        <row r="194">
          <cell r="A194">
            <v>38170</v>
          </cell>
          <cell r="O194">
            <v>36.799999999999997</v>
          </cell>
        </row>
        <row r="195">
          <cell r="A195">
            <v>38175</v>
          </cell>
          <cell r="O195">
            <v>16.899999999999999</v>
          </cell>
        </row>
        <row r="196">
          <cell r="A196">
            <v>38176</v>
          </cell>
          <cell r="O196">
            <v>19</v>
          </cell>
        </row>
        <row r="197">
          <cell r="A197">
            <v>38182</v>
          </cell>
          <cell r="O197">
            <v>7</v>
          </cell>
        </row>
        <row r="198">
          <cell r="A198">
            <v>38184</v>
          </cell>
          <cell r="O198">
            <v>13.9</v>
          </cell>
        </row>
        <row r="199">
          <cell r="A199">
            <v>38187</v>
          </cell>
          <cell r="O199">
            <v>16.39</v>
          </cell>
        </row>
        <row r="200">
          <cell r="A200">
            <v>38189</v>
          </cell>
          <cell r="O200">
            <v>36.81</v>
          </cell>
        </row>
        <row r="201">
          <cell r="A201">
            <v>38194</v>
          </cell>
          <cell r="O201">
            <v>40.32</v>
          </cell>
        </row>
        <row r="202">
          <cell r="A202">
            <v>38196</v>
          </cell>
          <cell r="O202">
            <v>5.35</v>
          </cell>
        </row>
        <row r="203">
          <cell r="A203">
            <v>38198</v>
          </cell>
          <cell r="O203">
            <v>31.1</v>
          </cell>
        </row>
        <row r="204">
          <cell r="A204">
            <v>38201</v>
          </cell>
          <cell r="O204">
            <v>14.3</v>
          </cell>
        </row>
        <row r="205">
          <cell r="A205">
            <v>38203</v>
          </cell>
          <cell r="O205">
            <v>8.9</v>
          </cell>
        </row>
        <row r="206">
          <cell r="A206">
            <v>38205</v>
          </cell>
          <cell r="O206">
            <v>47.11</v>
          </cell>
        </row>
        <row r="207">
          <cell r="A207">
            <v>38208</v>
          </cell>
          <cell r="O207">
            <v>9.6</v>
          </cell>
        </row>
        <row r="208">
          <cell r="A208">
            <v>38210</v>
          </cell>
          <cell r="O208">
            <v>19.3</v>
          </cell>
        </row>
        <row r="209">
          <cell r="A209">
            <v>38212</v>
          </cell>
          <cell r="O209">
            <v>5.2</v>
          </cell>
        </row>
        <row r="210">
          <cell r="A210">
            <v>38216</v>
          </cell>
          <cell r="O210">
            <v>32</v>
          </cell>
        </row>
        <row r="211">
          <cell r="A211">
            <v>38218</v>
          </cell>
          <cell r="B211">
            <v>4</v>
          </cell>
          <cell r="C211">
            <v>0.6</v>
          </cell>
          <cell r="D211">
            <v>3</v>
          </cell>
          <cell r="E211">
            <v>10</v>
          </cell>
          <cell r="F211">
            <v>4</v>
          </cell>
          <cell r="G211">
            <v>2.1785999999999999</v>
          </cell>
          <cell r="H211">
            <v>7.6</v>
          </cell>
          <cell r="I211">
            <v>58</v>
          </cell>
          <cell r="J211">
            <v>10</v>
          </cell>
          <cell r="O211">
            <v>13</v>
          </cell>
        </row>
        <row r="212">
          <cell r="A212">
            <v>38219</v>
          </cell>
          <cell r="O212">
            <v>13.5</v>
          </cell>
        </row>
        <row r="213">
          <cell r="A213">
            <v>38222</v>
          </cell>
          <cell r="O213">
            <v>24</v>
          </cell>
        </row>
        <row r="214">
          <cell r="A214">
            <v>38224</v>
          </cell>
          <cell r="O214">
            <v>34</v>
          </cell>
        </row>
        <row r="215">
          <cell r="A215">
            <v>38226</v>
          </cell>
          <cell r="O215">
            <v>10</v>
          </cell>
        </row>
        <row r="216">
          <cell r="A216">
            <v>38229</v>
          </cell>
          <cell r="O216">
            <v>19</v>
          </cell>
        </row>
        <row r="217">
          <cell r="A217">
            <v>38231</v>
          </cell>
          <cell r="O217">
            <v>31.44</v>
          </cell>
          <cell r="P217" t="str">
            <v>Lab. C.D. 31 ppm H.C:</v>
          </cell>
        </row>
        <row r="218">
          <cell r="A218">
            <v>38233</v>
          </cell>
          <cell r="O218">
            <v>9</v>
          </cell>
        </row>
        <row r="219">
          <cell r="A219">
            <v>38236</v>
          </cell>
          <cell r="O219">
            <v>25</v>
          </cell>
        </row>
        <row r="220">
          <cell r="A220">
            <v>38238</v>
          </cell>
          <cell r="O220">
            <v>18</v>
          </cell>
        </row>
        <row r="221">
          <cell r="A221">
            <v>38240</v>
          </cell>
          <cell r="O221">
            <v>23</v>
          </cell>
        </row>
        <row r="222">
          <cell r="A222">
            <v>38243</v>
          </cell>
          <cell r="O222">
            <v>24</v>
          </cell>
        </row>
        <row r="223">
          <cell r="A223">
            <v>38245</v>
          </cell>
          <cell r="O223">
            <v>16</v>
          </cell>
        </row>
        <row r="224">
          <cell r="A224">
            <v>38247</v>
          </cell>
          <cell r="O224">
            <v>9</v>
          </cell>
        </row>
        <row r="225">
          <cell r="A225">
            <v>38252</v>
          </cell>
          <cell r="O225">
            <v>77</v>
          </cell>
        </row>
        <row r="226">
          <cell r="A226">
            <v>38267</v>
          </cell>
          <cell r="D226">
            <v>1.5</v>
          </cell>
          <cell r="E226">
            <v>5</v>
          </cell>
          <cell r="F226">
            <v>4</v>
          </cell>
          <cell r="H226">
            <v>7.4</v>
          </cell>
          <cell r="I226">
            <v>53</v>
          </cell>
          <cell r="J226">
            <v>1000</v>
          </cell>
          <cell r="O226">
            <v>54</v>
          </cell>
        </row>
        <row r="227">
          <cell r="A227">
            <v>38280</v>
          </cell>
          <cell r="J227">
            <v>10</v>
          </cell>
        </row>
        <row r="228">
          <cell r="A228">
            <v>38301</v>
          </cell>
          <cell r="D228">
            <v>2</v>
          </cell>
          <cell r="E228">
            <v>7</v>
          </cell>
          <cell r="F228">
            <v>70</v>
          </cell>
          <cell r="H228">
            <v>7.67</v>
          </cell>
          <cell r="I228">
            <v>58</v>
          </cell>
          <cell r="J228">
            <v>1000</v>
          </cell>
          <cell r="O228">
            <v>32</v>
          </cell>
        </row>
        <row r="229">
          <cell r="A229">
            <v>38324</v>
          </cell>
          <cell r="O229">
            <v>25</v>
          </cell>
        </row>
        <row r="230">
          <cell r="A230">
            <v>38327</v>
          </cell>
          <cell r="O230">
            <v>13</v>
          </cell>
        </row>
        <row r="231">
          <cell r="A231">
            <v>38329</v>
          </cell>
          <cell r="O231">
            <v>11</v>
          </cell>
        </row>
        <row r="232">
          <cell r="A232">
            <v>38331</v>
          </cell>
          <cell r="D232">
            <v>3</v>
          </cell>
          <cell r="E232">
            <v>6</v>
          </cell>
          <cell r="F232">
            <v>50</v>
          </cell>
          <cell r="H232">
            <v>8.1</v>
          </cell>
          <cell r="I232">
            <v>55</v>
          </cell>
          <cell r="J232">
            <v>100</v>
          </cell>
          <cell r="O232">
            <v>30</v>
          </cell>
        </row>
        <row r="233">
          <cell r="A233">
            <v>38338</v>
          </cell>
          <cell r="O233">
            <v>59</v>
          </cell>
        </row>
        <row r="234">
          <cell r="A234">
            <v>38341</v>
          </cell>
          <cell r="O234">
            <v>32.36</v>
          </cell>
        </row>
        <row r="235">
          <cell r="A235">
            <v>38343</v>
          </cell>
          <cell r="O235">
            <v>22.14</v>
          </cell>
        </row>
        <row r="236">
          <cell r="A236">
            <v>38376</v>
          </cell>
          <cell r="B236">
            <v>14</v>
          </cell>
          <cell r="C236">
            <v>0.12</v>
          </cell>
          <cell r="D236">
            <v>5</v>
          </cell>
          <cell r="E236">
            <v>8</v>
          </cell>
          <cell r="F236">
            <v>2</v>
          </cell>
          <cell r="G236">
            <v>2.8010999999999999</v>
          </cell>
          <cell r="H236">
            <v>8.17</v>
          </cell>
          <cell r="I236">
            <v>58</v>
          </cell>
          <cell r="J236">
            <v>0</v>
          </cell>
          <cell r="O236">
            <v>17</v>
          </cell>
        </row>
        <row r="237">
          <cell r="A237">
            <v>38350</v>
          </cell>
          <cell r="O237">
            <v>31.72</v>
          </cell>
        </row>
        <row r="238">
          <cell r="A238">
            <v>38357</v>
          </cell>
          <cell r="O238">
            <v>26</v>
          </cell>
        </row>
        <row r="239">
          <cell r="A239">
            <v>38359</v>
          </cell>
          <cell r="O239">
            <v>26.8</v>
          </cell>
        </row>
        <row r="240">
          <cell r="A240">
            <v>38362</v>
          </cell>
          <cell r="O240">
            <v>17.2</v>
          </cell>
        </row>
        <row r="241">
          <cell r="A241">
            <v>38366</v>
          </cell>
          <cell r="O241">
            <v>13.7</v>
          </cell>
        </row>
        <row r="242">
          <cell r="A242">
            <v>38371</v>
          </cell>
          <cell r="O242">
            <v>28.9</v>
          </cell>
        </row>
        <row r="243">
          <cell r="A243">
            <v>38373</v>
          </cell>
          <cell r="O243">
            <v>12</v>
          </cell>
        </row>
        <row r="244">
          <cell r="A244">
            <v>38376</v>
          </cell>
          <cell r="O244">
            <v>49</v>
          </cell>
        </row>
        <row r="245">
          <cell r="A245">
            <v>38378</v>
          </cell>
          <cell r="O245">
            <v>14.7</v>
          </cell>
        </row>
        <row r="246">
          <cell r="A246">
            <v>38380</v>
          </cell>
          <cell r="O246">
            <v>18.2</v>
          </cell>
        </row>
        <row r="247">
          <cell r="A247">
            <v>38383</v>
          </cell>
          <cell r="O247">
            <v>12.2</v>
          </cell>
        </row>
        <row r="248">
          <cell r="A248">
            <v>38385</v>
          </cell>
          <cell r="O248">
            <v>11</v>
          </cell>
        </row>
        <row r="249">
          <cell r="A249">
            <v>38387</v>
          </cell>
          <cell r="O249">
            <v>10.6</v>
          </cell>
        </row>
        <row r="250">
          <cell r="A250">
            <v>38390</v>
          </cell>
          <cell r="O250">
            <v>16.5</v>
          </cell>
        </row>
        <row r="251">
          <cell r="A251">
            <v>38392</v>
          </cell>
          <cell r="O251">
            <v>20</v>
          </cell>
        </row>
        <row r="252">
          <cell r="A252">
            <v>38394</v>
          </cell>
          <cell r="O252">
            <v>11.1</v>
          </cell>
        </row>
        <row r="253">
          <cell r="A253">
            <v>38397</v>
          </cell>
          <cell r="O253">
            <v>10.3</v>
          </cell>
        </row>
        <row r="254">
          <cell r="A254">
            <v>38399</v>
          </cell>
          <cell r="O254">
            <v>30</v>
          </cell>
        </row>
        <row r="255">
          <cell r="A255">
            <v>38401</v>
          </cell>
          <cell r="B255">
            <v>28</v>
          </cell>
          <cell r="C255">
            <v>0.19</v>
          </cell>
          <cell r="D255">
            <v>4</v>
          </cell>
          <cell r="E255">
            <v>6</v>
          </cell>
          <cell r="F255">
            <v>60</v>
          </cell>
          <cell r="G255">
            <v>2.7776999999999998</v>
          </cell>
          <cell r="H255">
            <v>8.1199999999999992</v>
          </cell>
          <cell r="I255">
            <v>61</v>
          </cell>
          <cell r="J255">
            <v>100</v>
          </cell>
          <cell r="O255">
            <v>5</v>
          </cell>
        </row>
        <row r="256">
          <cell r="A256">
            <v>38404</v>
          </cell>
          <cell r="O256">
            <v>7.16</v>
          </cell>
        </row>
        <row r="257">
          <cell r="A257">
            <v>38406</v>
          </cell>
          <cell r="O257">
            <v>20.399999999999999</v>
          </cell>
        </row>
        <row r="258">
          <cell r="A258">
            <v>38411</v>
          </cell>
          <cell r="O258">
            <v>21.01</v>
          </cell>
        </row>
        <row r="259">
          <cell r="A259">
            <v>38413</v>
          </cell>
          <cell r="O259">
            <v>20</v>
          </cell>
        </row>
        <row r="260">
          <cell r="A260">
            <v>38414</v>
          </cell>
          <cell r="B260">
            <v>22</v>
          </cell>
          <cell r="C260">
            <v>0.1</v>
          </cell>
          <cell r="D260">
            <v>1</v>
          </cell>
          <cell r="E260">
            <v>8</v>
          </cell>
          <cell r="F260">
            <v>150</v>
          </cell>
          <cell r="G260">
            <v>2.7471999999999999</v>
          </cell>
          <cell r="H260">
            <v>7.78</v>
          </cell>
          <cell r="I260">
            <v>58</v>
          </cell>
          <cell r="J260">
            <v>10</v>
          </cell>
          <cell r="O260">
            <v>6</v>
          </cell>
        </row>
        <row r="261">
          <cell r="A261">
            <v>38415</v>
          </cell>
          <cell r="O261">
            <v>37.200000000000003</v>
          </cell>
        </row>
        <row r="262">
          <cell r="A262">
            <v>38418</v>
          </cell>
          <cell r="O262">
            <v>12.7</v>
          </cell>
        </row>
        <row r="263">
          <cell r="A263">
            <v>38420</v>
          </cell>
          <cell r="O263">
            <v>10.6</v>
          </cell>
        </row>
        <row r="264">
          <cell r="A264">
            <v>38425</v>
          </cell>
          <cell r="O264">
            <v>24.82</v>
          </cell>
        </row>
        <row r="265">
          <cell r="A265">
            <v>38427</v>
          </cell>
          <cell r="O265">
            <v>39.15</v>
          </cell>
        </row>
        <row r="266">
          <cell r="A266">
            <v>38429</v>
          </cell>
          <cell r="O266">
            <v>14.62</v>
          </cell>
        </row>
        <row r="267">
          <cell r="A267">
            <v>38432</v>
          </cell>
          <cell r="O267">
            <v>12.85</v>
          </cell>
        </row>
        <row r="268">
          <cell r="A268">
            <v>38434</v>
          </cell>
          <cell r="O268">
            <v>34.86</v>
          </cell>
        </row>
        <row r="269">
          <cell r="A269">
            <v>38439</v>
          </cell>
          <cell r="O269">
            <v>78</v>
          </cell>
        </row>
        <row r="270">
          <cell r="A270">
            <v>38447</v>
          </cell>
          <cell r="O270">
            <v>10.4</v>
          </cell>
        </row>
        <row r="271">
          <cell r="A271">
            <v>38450</v>
          </cell>
          <cell r="O271">
            <v>44.3</v>
          </cell>
        </row>
        <row r="272">
          <cell r="A272">
            <v>38453</v>
          </cell>
          <cell r="O272">
            <v>7.5</v>
          </cell>
        </row>
        <row r="273">
          <cell r="A273">
            <v>38455</v>
          </cell>
          <cell r="O273">
            <v>14</v>
          </cell>
        </row>
        <row r="274">
          <cell r="A274">
            <v>38456</v>
          </cell>
          <cell r="B274" t="str">
            <v>S/M</v>
          </cell>
          <cell r="C274" t="str">
            <v>S/M</v>
          </cell>
          <cell r="D274" t="str">
            <v>S/M</v>
          </cell>
          <cell r="E274" t="str">
            <v>S/M</v>
          </cell>
          <cell r="F274" t="str">
            <v>S/M</v>
          </cell>
          <cell r="G274" t="str">
            <v>S/M</v>
          </cell>
          <cell r="H274" t="str">
            <v>S/M</v>
          </cell>
          <cell r="I274" t="str">
            <v>S/M</v>
          </cell>
          <cell r="J274" t="str">
            <v>S/M</v>
          </cell>
          <cell r="K274" t="str">
            <v>S/M</v>
          </cell>
          <cell r="L274" t="str">
            <v>S/M</v>
          </cell>
          <cell r="M274" t="str">
            <v>S/M</v>
          </cell>
          <cell r="N274" t="str">
            <v>S/M</v>
          </cell>
          <cell r="O274" t="str">
            <v>S/M</v>
          </cell>
          <cell r="P274" t="str">
            <v>S/M</v>
          </cell>
        </row>
        <row r="275">
          <cell r="A275">
            <v>38460</v>
          </cell>
          <cell r="O275">
            <v>5.54</v>
          </cell>
        </row>
        <row r="276">
          <cell r="A276">
            <v>38461</v>
          </cell>
          <cell r="O276">
            <v>17.18</v>
          </cell>
        </row>
        <row r="277">
          <cell r="A277">
            <v>38462</v>
          </cell>
          <cell r="O277">
            <v>16.39</v>
          </cell>
        </row>
        <row r="278">
          <cell r="A278">
            <v>38462</v>
          </cell>
          <cell r="O278">
            <v>156.72</v>
          </cell>
        </row>
        <row r="279">
          <cell r="A279">
            <v>38467</v>
          </cell>
          <cell r="O279">
            <v>28.1</v>
          </cell>
          <cell r="P279" t="str">
            <v>otra muestracon 20.2 ppm de Hc</v>
          </cell>
        </row>
        <row r="280">
          <cell r="A280">
            <v>38468</v>
          </cell>
          <cell r="O280">
            <v>43.1</v>
          </cell>
        </row>
        <row r="281">
          <cell r="A281">
            <v>38485</v>
          </cell>
          <cell r="B281" t="str">
            <v>F/S</v>
          </cell>
          <cell r="C281" t="str">
            <v>F/S</v>
          </cell>
          <cell r="D281" t="str">
            <v>F/S</v>
          </cell>
          <cell r="E281" t="str">
            <v>F/S</v>
          </cell>
          <cell r="F281" t="str">
            <v>F/S</v>
          </cell>
          <cell r="G281" t="str">
            <v>F/S</v>
          </cell>
          <cell r="H281" t="str">
            <v>F/S</v>
          </cell>
          <cell r="I281" t="str">
            <v>F/S</v>
          </cell>
          <cell r="J281" t="str">
            <v>F/S</v>
          </cell>
          <cell r="K281" t="str">
            <v>F/S</v>
          </cell>
          <cell r="L281" t="str">
            <v>F/S</v>
          </cell>
          <cell r="M281" t="str">
            <v>F/S</v>
          </cell>
          <cell r="N281" t="str">
            <v>F/S</v>
          </cell>
          <cell r="O281" t="str">
            <v>F/S</v>
          </cell>
          <cell r="P281" t="str">
            <v>F/S</v>
          </cell>
        </row>
        <row r="282">
          <cell r="A282">
            <v>38505</v>
          </cell>
        </row>
        <row r="283">
          <cell r="A283">
            <v>38506</v>
          </cell>
          <cell r="B283" t="str">
            <v>F/S</v>
          </cell>
          <cell r="C283" t="str">
            <v>F/S</v>
          </cell>
          <cell r="D283" t="str">
            <v>F/S</v>
          </cell>
          <cell r="E283" t="str">
            <v>F/S</v>
          </cell>
          <cell r="F283" t="str">
            <v>F/S</v>
          </cell>
          <cell r="G283" t="str">
            <v>F/S</v>
          </cell>
          <cell r="H283" t="str">
            <v>F/S</v>
          </cell>
          <cell r="I283" t="str">
            <v>F/S</v>
          </cell>
          <cell r="J283" t="str">
            <v>F/S</v>
          </cell>
          <cell r="K283" t="str">
            <v>F/S</v>
          </cell>
          <cell r="L283" t="str">
            <v>F/S</v>
          </cell>
          <cell r="M283" t="str">
            <v>F/S</v>
          </cell>
          <cell r="N283" t="str">
            <v>F/S</v>
          </cell>
          <cell r="O283" t="str">
            <v>F/S</v>
          </cell>
          <cell r="P283" t="str">
            <v>F/S</v>
          </cell>
        </row>
        <row r="284">
          <cell r="A284">
            <v>38509</v>
          </cell>
          <cell r="O284">
            <v>14.9</v>
          </cell>
        </row>
        <row r="285">
          <cell r="A285">
            <v>38511</v>
          </cell>
          <cell r="O285">
            <v>10.6</v>
          </cell>
        </row>
        <row r="286">
          <cell r="A286">
            <v>38519</v>
          </cell>
          <cell r="O286">
            <v>12</v>
          </cell>
        </row>
        <row r="287">
          <cell r="A287">
            <v>38544</v>
          </cell>
          <cell r="D287">
            <v>4</v>
          </cell>
          <cell r="E287">
            <v>4</v>
          </cell>
          <cell r="F287">
            <v>30</v>
          </cell>
          <cell r="H287">
            <v>7.78</v>
          </cell>
          <cell r="I287">
            <v>55</v>
          </cell>
          <cell r="J287">
            <v>1000</v>
          </cell>
          <cell r="O287">
            <v>36</v>
          </cell>
        </row>
        <row r="288">
          <cell r="A288">
            <v>38545</v>
          </cell>
          <cell r="O288">
            <v>9.4</v>
          </cell>
        </row>
        <row r="289">
          <cell r="A289">
            <v>38551</v>
          </cell>
          <cell r="O289">
            <v>29.7</v>
          </cell>
        </row>
        <row r="290">
          <cell r="A290">
            <v>38555</v>
          </cell>
          <cell r="O290">
            <v>16.7</v>
          </cell>
        </row>
        <row r="291">
          <cell r="A291">
            <v>38559</v>
          </cell>
          <cell r="O291">
            <v>12.2</v>
          </cell>
        </row>
        <row r="292">
          <cell r="A292">
            <v>38560</v>
          </cell>
          <cell r="O292">
            <v>25.4</v>
          </cell>
        </row>
        <row r="293">
          <cell r="A293">
            <v>38562</v>
          </cell>
          <cell r="O293">
            <v>25.3</v>
          </cell>
        </row>
        <row r="294">
          <cell r="A294">
            <v>38565</v>
          </cell>
          <cell r="O294">
            <v>22</v>
          </cell>
        </row>
        <row r="295">
          <cell r="A295">
            <v>38567</v>
          </cell>
          <cell r="O295">
            <v>9.5</v>
          </cell>
        </row>
        <row r="296">
          <cell r="A296">
            <v>38569</v>
          </cell>
          <cell r="O296">
            <v>35.1</v>
          </cell>
        </row>
        <row r="297">
          <cell r="A297">
            <v>38574</v>
          </cell>
          <cell r="O297">
            <v>31.4</v>
          </cell>
        </row>
        <row r="298">
          <cell r="A298">
            <v>38576</v>
          </cell>
          <cell r="O298">
            <v>34.5</v>
          </cell>
        </row>
        <row r="299">
          <cell r="A299">
            <v>38581</v>
          </cell>
          <cell r="O299">
            <v>21.2</v>
          </cell>
        </row>
        <row r="300">
          <cell r="A300">
            <v>38583</v>
          </cell>
          <cell r="O300">
            <v>25.4</v>
          </cell>
        </row>
        <row r="301">
          <cell r="A301">
            <v>38586</v>
          </cell>
          <cell r="O301">
            <v>11</v>
          </cell>
        </row>
        <row r="302">
          <cell r="A302">
            <v>38588</v>
          </cell>
          <cell r="D302">
            <v>5</v>
          </cell>
          <cell r="E302">
            <v>4</v>
          </cell>
          <cell r="F302">
            <v>18</v>
          </cell>
          <cell r="H302">
            <v>7.7</v>
          </cell>
          <cell r="I302">
            <v>48</v>
          </cell>
          <cell r="J302">
            <v>100</v>
          </cell>
          <cell r="O302">
            <v>15</v>
          </cell>
          <cell r="P302" t="str">
            <v>Lab. C.D. 14.7ppm H.C:</v>
          </cell>
        </row>
        <row r="303">
          <cell r="A303">
            <v>38590</v>
          </cell>
          <cell r="O303">
            <v>13.4</v>
          </cell>
        </row>
        <row r="304">
          <cell r="A304">
            <v>38593</v>
          </cell>
          <cell r="O304">
            <v>8.7200000000000006</v>
          </cell>
        </row>
        <row r="305">
          <cell r="A305">
            <v>38595</v>
          </cell>
          <cell r="O305">
            <v>11.1</v>
          </cell>
        </row>
        <row r="306">
          <cell r="A306">
            <v>38600</v>
          </cell>
          <cell r="O306">
            <v>7.7</v>
          </cell>
        </row>
        <row r="307">
          <cell r="A307">
            <v>38602</v>
          </cell>
          <cell r="O307">
            <v>15.2</v>
          </cell>
        </row>
        <row r="308">
          <cell r="A308">
            <v>38607</v>
          </cell>
          <cell r="O308">
            <v>10.7</v>
          </cell>
        </row>
        <row r="309">
          <cell r="A309">
            <v>38611</v>
          </cell>
          <cell r="O309">
            <v>6.5</v>
          </cell>
        </row>
        <row r="310">
          <cell r="A310">
            <v>38614</v>
          </cell>
          <cell r="O310">
            <v>19.899999999999999</v>
          </cell>
        </row>
        <row r="311">
          <cell r="A311">
            <v>38616</v>
          </cell>
          <cell r="O311">
            <v>17.5</v>
          </cell>
        </row>
        <row r="312">
          <cell r="A312">
            <v>38621</v>
          </cell>
          <cell r="O312">
            <v>17.600000000000001</v>
          </cell>
        </row>
        <row r="313">
          <cell r="A313">
            <v>38644</v>
          </cell>
          <cell r="O313">
            <v>12.9</v>
          </cell>
        </row>
        <row r="314">
          <cell r="A314">
            <v>38651</v>
          </cell>
          <cell r="O314">
            <v>15.3</v>
          </cell>
        </row>
        <row r="315">
          <cell r="A315">
            <v>38646</v>
          </cell>
          <cell r="D315">
            <v>3</v>
          </cell>
          <cell r="E315">
            <v>8</v>
          </cell>
          <cell r="F315">
            <v>20</v>
          </cell>
          <cell r="H315">
            <v>7.14</v>
          </cell>
          <cell r="I315">
            <v>54</v>
          </cell>
          <cell r="J315">
            <v>1000</v>
          </cell>
          <cell r="O315">
            <v>15</v>
          </cell>
        </row>
        <row r="316">
          <cell r="A316">
            <v>38659</v>
          </cell>
          <cell r="O316">
            <v>37.299999999999997</v>
          </cell>
        </row>
        <row r="317">
          <cell r="A317">
            <v>38672</v>
          </cell>
          <cell r="D317">
            <v>3</v>
          </cell>
          <cell r="E317">
            <v>10</v>
          </cell>
          <cell r="F317">
            <v>10</v>
          </cell>
          <cell r="H317">
            <v>7.49</v>
          </cell>
          <cell r="I317">
            <v>53</v>
          </cell>
          <cell r="J317">
            <v>10000</v>
          </cell>
          <cell r="O317">
            <v>6</v>
          </cell>
        </row>
        <row r="318">
          <cell r="A318">
            <v>38687</v>
          </cell>
          <cell r="O318">
            <v>6.3</v>
          </cell>
        </row>
        <row r="319">
          <cell r="A319">
            <v>38699</v>
          </cell>
          <cell r="O319">
            <v>8.4</v>
          </cell>
        </row>
        <row r="320">
          <cell r="A320">
            <v>38701</v>
          </cell>
          <cell r="D320">
            <v>1</v>
          </cell>
          <cell r="E320">
            <v>7</v>
          </cell>
          <cell r="F320">
            <v>60</v>
          </cell>
          <cell r="H320" t="str">
            <v>7,60</v>
          </cell>
          <cell r="I320">
            <v>55</v>
          </cell>
          <cell r="J320">
            <v>1000</v>
          </cell>
          <cell r="O320">
            <v>13</v>
          </cell>
        </row>
        <row r="321">
          <cell r="A321">
            <v>38707</v>
          </cell>
          <cell r="O321">
            <v>10.1</v>
          </cell>
        </row>
        <row r="322">
          <cell r="A322">
            <v>38729</v>
          </cell>
          <cell r="D322">
            <v>2</v>
          </cell>
          <cell r="E322">
            <v>6</v>
          </cell>
          <cell r="F322">
            <v>8</v>
          </cell>
          <cell r="H322">
            <v>7.48</v>
          </cell>
          <cell r="I322">
            <v>57</v>
          </cell>
          <cell r="J322">
            <v>10</v>
          </cell>
          <cell r="O322">
            <v>17</v>
          </cell>
        </row>
        <row r="323">
          <cell r="A323">
            <v>38737</v>
          </cell>
          <cell r="O323">
            <v>24.1</v>
          </cell>
        </row>
        <row r="324">
          <cell r="A324">
            <v>38763</v>
          </cell>
          <cell r="J324">
            <v>100</v>
          </cell>
        </row>
        <row r="325">
          <cell r="A325">
            <v>38810</v>
          </cell>
          <cell r="J325">
            <v>10</v>
          </cell>
        </row>
        <row r="326">
          <cell r="A326">
            <v>38827</v>
          </cell>
          <cell r="D326">
            <v>3</v>
          </cell>
          <cell r="E326">
            <v>8</v>
          </cell>
          <cell r="F326">
            <v>12</v>
          </cell>
          <cell r="H326">
            <v>7.58</v>
          </cell>
          <cell r="I326">
            <v>58</v>
          </cell>
          <cell r="J326">
            <v>100</v>
          </cell>
          <cell r="O326">
            <v>7</v>
          </cell>
        </row>
        <row r="327">
          <cell r="A327">
            <v>38866</v>
          </cell>
          <cell r="D327">
            <v>2</v>
          </cell>
          <cell r="E327">
            <v>12</v>
          </cell>
          <cell r="F327">
            <v>16</v>
          </cell>
          <cell r="H327">
            <v>7.29</v>
          </cell>
          <cell r="I327">
            <v>52</v>
          </cell>
          <cell r="J327">
            <v>1000</v>
          </cell>
          <cell r="O327">
            <v>5</v>
          </cell>
        </row>
        <row r="328">
          <cell r="A328">
            <v>38883</v>
          </cell>
          <cell r="D328">
            <v>3</v>
          </cell>
          <cell r="E328">
            <v>14</v>
          </cell>
          <cell r="F328">
            <v>12</v>
          </cell>
          <cell r="H328">
            <v>7.46</v>
          </cell>
          <cell r="I328">
            <v>53</v>
          </cell>
          <cell r="J328">
            <v>10000</v>
          </cell>
          <cell r="O328">
            <v>22</v>
          </cell>
        </row>
        <row r="329">
          <cell r="A329">
            <v>38910</v>
          </cell>
          <cell r="D329">
            <v>4</v>
          </cell>
          <cell r="E329">
            <v>11</v>
          </cell>
          <cell r="F329">
            <v>12</v>
          </cell>
          <cell r="H329">
            <v>7.57</v>
          </cell>
          <cell r="I329">
            <v>54</v>
          </cell>
          <cell r="J329">
            <v>100</v>
          </cell>
          <cell r="O329">
            <v>18</v>
          </cell>
        </row>
        <row r="330">
          <cell r="A330">
            <v>38958</v>
          </cell>
          <cell r="D330">
            <v>2</v>
          </cell>
          <cell r="E330">
            <v>10</v>
          </cell>
          <cell r="F330">
            <v>20</v>
          </cell>
          <cell r="H330">
            <v>7.68</v>
          </cell>
          <cell r="I330">
            <v>56</v>
          </cell>
          <cell r="J330">
            <v>100</v>
          </cell>
          <cell r="O330">
            <v>30</v>
          </cell>
        </row>
        <row r="331">
          <cell r="A331">
            <v>38981</v>
          </cell>
          <cell r="D331">
            <v>3</v>
          </cell>
          <cell r="E331">
            <v>8</v>
          </cell>
          <cell r="F331">
            <v>30</v>
          </cell>
          <cell r="H331">
            <v>7.45</v>
          </cell>
          <cell r="I331">
            <v>58</v>
          </cell>
          <cell r="J331">
            <v>1000</v>
          </cell>
          <cell r="O331">
            <v>9</v>
          </cell>
        </row>
        <row r="332">
          <cell r="A332">
            <v>39016</v>
          </cell>
          <cell r="D332">
            <v>2</v>
          </cell>
          <cell r="E332">
            <v>6</v>
          </cell>
          <cell r="F332">
            <v>20</v>
          </cell>
          <cell r="H332">
            <v>7.52</v>
          </cell>
          <cell r="I332">
            <v>56</v>
          </cell>
          <cell r="J332">
            <v>100</v>
          </cell>
          <cell r="O332">
            <v>6</v>
          </cell>
        </row>
        <row r="365">
          <cell r="A365" t="str">
            <v>OBSERVACIONES :</v>
          </cell>
        </row>
      </sheetData>
      <sheetData sheetId="9">
        <row r="4">
          <cell r="A4" t="str">
            <v>FECHA</v>
          </cell>
          <cell r="B4" t="str">
            <v>SO4=</v>
          </cell>
          <cell r="C4" t="str">
            <v>Fe</v>
          </cell>
          <cell r="D4" t="str">
            <v>S=</v>
          </cell>
          <cell r="E4" t="str">
            <v>CO2</v>
          </cell>
          <cell r="F4" t="str">
            <v>O2</v>
          </cell>
          <cell r="G4" t="str">
            <v>Rms.</v>
          </cell>
          <cell r="H4" t="str">
            <v>pH</v>
          </cell>
          <cell r="I4" t="str">
            <v>Temp.</v>
          </cell>
          <cell r="J4" t="str">
            <v>B.S.R.</v>
          </cell>
          <cell r="K4" t="str">
            <v xml:space="preserve">Solidos </v>
          </cell>
          <cell r="L4" t="str">
            <v>Solidos</v>
          </cell>
          <cell r="M4" t="str">
            <v>Organicos</v>
          </cell>
          <cell r="N4" t="str">
            <v>Sólidos Susp. Totales</v>
          </cell>
          <cell r="O4" t="str">
            <v>Oil/W</v>
          </cell>
          <cell r="P4" t="str">
            <v>Ca</v>
          </cell>
          <cell r="Q4" t="str">
            <v>Mg</v>
          </cell>
          <cell r="R4" t="str">
            <v>COH3-</v>
          </cell>
          <cell r="S4" t="str">
            <v>CO3=</v>
          </cell>
          <cell r="T4" t="str">
            <v>SO3=</v>
          </cell>
          <cell r="U4" t="str">
            <v>Observaciones</v>
          </cell>
        </row>
        <row r="5">
          <cell r="K5" t="str">
            <v>Insolubles</v>
          </cell>
          <cell r="L5" t="str">
            <v>Solubles</v>
          </cell>
          <cell r="O5" t="str">
            <v>(Expect)</v>
          </cell>
        </row>
        <row r="6">
          <cell r="B6" t="str">
            <v>mg / l</v>
          </cell>
          <cell r="C6" t="str">
            <v>mg / l</v>
          </cell>
          <cell r="D6" t="str">
            <v>mg / l</v>
          </cell>
          <cell r="E6" t="str">
            <v>mg / l</v>
          </cell>
          <cell r="F6" t="str">
            <v>ppb</v>
          </cell>
          <cell r="G6" t="str">
            <v>ohm/m</v>
          </cell>
          <cell r="I6" t="str">
            <v>°C</v>
          </cell>
          <cell r="J6" t="str">
            <v>col / ml</v>
          </cell>
          <cell r="K6" t="str">
            <v>mg / l</v>
          </cell>
          <cell r="L6" t="str">
            <v>mg / l</v>
          </cell>
          <cell r="M6" t="str">
            <v>mg / l</v>
          </cell>
          <cell r="N6" t="str">
            <v>mg / l</v>
          </cell>
          <cell r="O6" t="str">
            <v>ppm</v>
          </cell>
          <cell r="P6" t="str">
            <v>mg / l</v>
          </cell>
          <cell r="Q6" t="str">
            <v>mg / l</v>
          </cell>
          <cell r="R6" t="str">
            <v>mg / l</v>
          </cell>
          <cell r="S6" t="str">
            <v>mg / l</v>
          </cell>
          <cell r="T6" t="str">
            <v>mg / l</v>
          </cell>
        </row>
        <row r="7">
          <cell r="A7">
            <v>36854</v>
          </cell>
          <cell r="B7">
            <v>28</v>
          </cell>
          <cell r="C7">
            <v>2.56</v>
          </cell>
          <cell r="D7">
            <v>3.54</v>
          </cell>
          <cell r="E7">
            <v>15</v>
          </cell>
          <cell r="F7">
            <v>10</v>
          </cell>
          <cell r="G7">
            <v>2.2153300841825434</v>
          </cell>
          <cell r="H7">
            <v>7.71</v>
          </cell>
          <cell r="I7">
            <v>50</v>
          </cell>
          <cell r="J7">
            <v>1000</v>
          </cell>
          <cell r="K7">
            <v>1.3</v>
          </cell>
          <cell r="L7">
            <v>2.6</v>
          </cell>
          <cell r="M7">
            <v>56</v>
          </cell>
          <cell r="N7">
            <v>60</v>
          </cell>
          <cell r="O7">
            <v>51</v>
          </cell>
        </row>
        <row r="8">
          <cell r="A8">
            <v>36871</v>
          </cell>
          <cell r="B8">
            <v>29</v>
          </cell>
          <cell r="C8">
            <v>2.68</v>
          </cell>
          <cell r="D8">
            <v>4</v>
          </cell>
          <cell r="E8">
            <v>15</v>
          </cell>
          <cell r="G8">
            <v>2.2123893805309733</v>
          </cell>
          <cell r="H8">
            <v>7.73</v>
          </cell>
          <cell r="I8">
            <v>51</v>
          </cell>
          <cell r="J8">
            <v>1000</v>
          </cell>
          <cell r="K8">
            <v>2.8</v>
          </cell>
          <cell r="L8">
            <v>1</v>
          </cell>
          <cell r="M8">
            <v>35</v>
          </cell>
          <cell r="N8">
            <v>36</v>
          </cell>
          <cell r="O8">
            <v>23</v>
          </cell>
        </row>
        <row r="9">
          <cell r="A9">
            <v>36879</v>
          </cell>
          <cell r="B9">
            <v>27</v>
          </cell>
          <cell r="C9">
            <v>2.6</v>
          </cell>
          <cell r="D9">
            <v>2</v>
          </cell>
          <cell r="E9">
            <v>15</v>
          </cell>
          <cell r="G9">
            <v>2.2421524663677128</v>
          </cell>
          <cell r="H9">
            <v>7.68</v>
          </cell>
          <cell r="I9">
            <v>56</v>
          </cell>
          <cell r="J9">
            <v>1000</v>
          </cell>
          <cell r="K9">
            <v>0.8</v>
          </cell>
          <cell r="L9">
            <v>27</v>
          </cell>
          <cell r="M9">
            <v>52</v>
          </cell>
          <cell r="N9">
            <v>80</v>
          </cell>
          <cell r="O9">
            <v>52</v>
          </cell>
        </row>
        <row r="10">
          <cell r="A10">
            <v>36887</v>
          </cell>
          <cell r="B10">
            <v>24</v>
          </cell>
          <cell r="C10">
            <v>0.28000000000000003</v>
          </cell>
          <cell r="D10">
            <v>3.8</v>
          </cell>
          <cell r="E10">
            <v>15</v>
          </cell>
          <cell r="F10">
            <v>40</v>
          </cell>
          <cell r="G10">
            <v>2.2371364653243848</v>
          </cell>
          <cell r="H10">
            <v>7.73</v>
          </cell>
          <cell r="I10">
            <v>55</v>
          </cell>
          <cell r="J10">
            <v>1000</v>
          </cell>
          <cell r="K10">
            <v>2.8</v>
          </cell>
          <cell r="L10">
            <v>1</v>
          </cell>
          <cell r="M10">
            <v>50.75</v>
          </cell>
          <cell r="N10">
            <v>54</v>
          </cell>
          <cell r="O10">
            <v>35</v>
          </cell>
        </row>
        <row r="11">
          <cell r="A11">
            <v>36907</v>
          </cell>
          <cell r="B11">
            <v>35</v>
          </cell>
          <cell r="C11">
            <v>0.38</v>
          </cell>
          <cell r="D11">
            <v>5.5</v>
          </cell>
          <cell r="E11">
            <v>12</v>
          </cell>
          <cell r="G11">
            <v>2.1834061135371181</v>
          </cell>
          <cell r="H11">
            <v>7.78</v>
          </cell>
          <cell r="I11">
            <v>58</v>
          </cell>
          <cell r="K11">
            <v>2.2999999999999998</v>
          </cell>
          <cell r="L11">
            <v>0.5</v>
          </cell>
          <cell r="M11">
            <v>46</v>
          </cell>
          <cell r="N11">
            <v>49</v>
          </cell>
          <cell r="O11">
            <v>52</v>
          </cell>
        </row>
        <row r="12">
          <cell r="A12">
            <v>36924</v>
          </cell>
          <cell r="O12">
            <v>27</v>
          </cell>
        </row>
        <row r="13">
          <cell r="A13">
            <v>36931</v>
          </cell>
          <cell r="O13">
            <v>39</v>
          </cell>
        </row>
        <row r="14">
          <cell r="A14">
            <v>36938</v>
          </cell>
          <cell r="O14">
            <v>41</v>
          </cell>
        </row>
        <row r="15">
          <cell r="A15">
            <v>36945</v>
          </cell>
          <cell r="O15">
            <v>42</v>
          </cell>
        </row>
        <row r="16">
          <cell r="A16">
            <v>36957</v>
          </cell>
          <cell r="O16">
            <v>36</v>
          </cell>
        </row>
        <row r="17">
          <cell r="A17">
            <v>36958</v>
          </cell>
          <cell r="B17">
            <v>12</v>
          </cell>
          <cell r="C17">
            <v>0.48</v>
          </cell>
          <cell r="D17">
            <v>1.81</v>
          </cell>
          <cell r="E17">
            <v>10</v>
          </cell>
          <cell r="F17">
            <v>25</v>
          </cell>
          <cell r="I17">
            <v>50</v>
          </cell>
          <cell r="J17">
            <v>10</v>
          </cell>
          <cell r="O17">
            <v>44</v>
          </cell>
        </row>
        <row r="18">
          <cell r="A18">
            <v>36959</v>
          </cell>
          <cell r="O18">
            <v>21</v>
          </cell>
        </row>
        <row r="19">
          <cell r="A19">
            <v>36962</v>
          </cell>
          <cell r="O19">
            <v>34</v>
          </cell>
        </row>
        <row r="20">
          <cell r="A20">
            <v>36964</v>
          </cell>
          <cell r="O20">
            <v>39</v>
          </cell>
        </row>
        <row r="21">
          <cell r="A21">
            <v>36966</v>
          </cell>
          <cell r="O21">
            <v>26</v>
          </cell>
        </row>
        <row r="22">
          <cell r="A22">
            <v>36969</v>
          </cell>
          <cell r="O22">
            <v>17</v>
          </cell>
        </row>
        <row r="23">
          <cell r="A23">
            <v>36973</v>
          </cell>
          <cell r="O23">
            <v>29</v>
          </cell>
        </row>
        <row r="24">
          <cell r="A24">
            <v>36976</v>
          </cell>
          <cell r="O24">
            <v>25</v>
          </cell>
        </row>
        <row r="25">
          <cell r="A25">
            <v>36978</v>
          </cell>
          <cell r="O25">
            <v>18</v>
          </cell>
        </row>
        <row r="26">
          <cell r="A26">
            <v>36984</v>
          </cell>
          <cell r="C26">
            <v>0.6</v>
          </cell>
          <cell r="D26">
            <v>2</v>
          </cell>
          <cell r="E26">
            <v>10</v>
          </cell>
          <cell r="F26">
            <v>100</v>
          </cell>
          <cell r="G26">
            <v>2.2222222222222223</v>
          </cell>
          <cell r="H26">
            <v>7.51</v>
          </cell>
          <cell r="I26">
            <v>56</v>
          </cell>
          <cell r="J26">
            <v>10</v>
          </cell>
          <cell r="O26">
            <v>36</v>
          </cell>
        </row>
        <row r="27">
          <cell r="A27">
            <v>37006</v>
          </cell>
          <cell r="B27">
            <v>30</v>
          </cell>
          <cell r="C27">
            <v>0.27</v>
          </cell>
          <cell r="D27">
            <v>0.1</v>
          </cell>
          <cell r="E27">
            <v>10</v>
          </cell>
          <cell r="F27">
            <v>90</v>
          </cell>
          <cell r="H27">
            <v>7.8</v>
          </cell>
          <cell r="I27">
            <v>50</v>
          </cell>
          <cell r="J27">
            <v>100</v>
          </cell>
          <cell r="K27">
            <v>1.6</v>
          </cell>
          <cell r="L27">
            <v>0.9</v>
          </cell>
          <cell r="M27">
            <v>15.6</v>
          </cell>
          <cell r="N27">
            <v>18.399999999999999</v>
          </cell>
        </row>
        <row r="28">
          <cell r="A28">
            <v>37033</v>
          </cell>
          <cell r="B28">
            <v>21</v>
          </cell>
          <cell r="C28">
            <v>0.1</v>
          </cell>
          <cell r="D28">
            <v>1.5</v>
          </cell>
          <cell r="E28">
            <v>6</v>
          </cell>
          <cell r="F28">
            <v>250</v>
          </cell>
          <cell r="G28">
            <v>2.347417840375587</v>
          </cell>
          <cell r="H28">
            <v>8.1</v>
          </cell>
          <cell r="I28">
            <v>54</v>
          </cell>
          <cell r="J28">
            <v>100</v>
          </cell>
          <cell r="K28">
            <v>0.3</v>
          </cell>
          <cell r="L28">
            <v>0.8</v>
          </cell>
          <cell r="M28">
            <v>12.9</v>
          </cell>
          <cell r="N28">
            <v>13.9</v>
          </cell>
          <cell r="O28">
            <v>24</v>
          </cell>
        </row>
        <row r="29">
          <cell r="A29">
            <v>37062</v>
          </cell>
          <cell r="B29">
            <v>26</v>
          </cell>
          <cell r="C29">
            <v>0.15</v>
          </cell>
          <cell r="D29">
            <v>0.7</v>
          </cell>
          <cell r="E29">
            <v>12</v>
          </cell>
          <cell r="F29">
            <v>250</v>
          </cell>
          <cell r="G29">
            <v>2.1779999999999999</v>
          </cell>
          <cell r="H29">
            <v>7.97</v>
          </cell>
          <cell r="I29">
            <v>55</v>
          </cell>
          <cell r="J29">
            <v>100</v>
          </cell>
          <cell r="O29">
            <v>57</v>
          </cell>
          <cell r="U29" t="str">
            <v>Durante Junio hay mucho petróleo en pileta porque se tiro por no haber capacidad en Caleta Cordoba</v>
          </cell>
        </row>
        <row r="30">
          <cell r="A30">
            <v>37089</v>
          </cell>
          <cell r="B30">
            <v>9</v>
          </cell>
          <cell r="C30">
            <v>0.1</v>
          </cell>
          <cell r="D30">
            <v>2.5</v>
          </cell>
          <cell r="E30">
            <v>15</v>
          </cell>
          <cell r="F30">
            <v>80</v>
          </cell>
          <cell r="G30">
            <v>2.2519999999999998</v>
          </cell>
          <cell r="H30">
            <v>7.65</v>
          </cell>
          <cell r="I30">
            <v>49</v>
          </cell>
          <cell r="J30">
            <v>100</v>
          </cell>
          <cell r="K30">
            <v>1.6</v>
          </cell>
          <cell r="L30">
            <v>1.3</v>
          </cell>
          <cell r="M30">
            <v>43.3</v>
          </cell>
          <cell r="N30">
            <v>46.1</v>
          </cell>
          <cell r="O30">
            <v>42</v>
          </cell>
        </row>
        <row r="31">
          <cell r="A31">
            <v>37090</v>
          </cell>
          <cell r="O31">
            <v>45</v>
          </cell>
        </row>
        <row r="32">
          <cell r="A32">
            <v>37092</v>
          </cell>
          <cell r="O32">
            <v>54</v>
          </cell>
        </row>
        <row r="33">
          <cell r="A33">
            <v>37106</v>
          </cell>
          <cell r="O33">
            <v>50</v>
          </cell>
        </row>
        <row r="34">
          <cell r="A34">
            <v>37130</v>
          </cell>
          <cell r="O34">
            <v>55</v>
          </cell>
        </row>
        <row r="35">
          <cell r="A35">
            <v>37134</v>
          </cell>
          <cell r="O35">
            <v>89</v>
          </cell>
        </row>
        <row r="36">
          <cell r="A36">
            <v>37137</v>
          </cell>
          <cell r="O36">
            <v>44</v>
          </cell>
        </row>
        <row r="37">
          <cell r="A37">
            <v>37144</v>
          </cell>
          <cell r="B37">
            <v>22</v>
          </cell>
          <cell r="C37">
            <v>0.25</v>
          </cell>
          <cell r="D37">
            <v>2</v>
          </cell>
          <cell r="E37">
            <v>12</v>
          </cell>
          <cell r="F37">
            <v>15</v>
          </cell>
          <cell r="G37">
            <v>2.2669999999999999</v>
          </cell>
          <cell r="H37">
            <v>7.79</v>
          </cell>
          <cell r="I37">
            <v>48</v>
          </cell>
          <cell r="J37">
            <v>10</v>
          </cell>
          <cell r="K37">
            <v>1.9</v>
          </cell>
          <cell r="L37">
            <v>1.1000000000000001</v>
          </cell>
          <cell r="M37">
            <v>32.9</v>
          </cell>
          <cell r="N37">
            <v>35.9</v>
          </cell>
          <cell r="O37">
            <v>48</v>
          </cell>
          <cell r="U37" t="str">
            <v>Fecha de lect.Bact. 27/08/2001</v>
          </cell>
        </row>
        <row r="38">
          <cell r="A38">
            <v>37146</v>
          </cell>
          <cell r="O38">
            <v>67</v>
          </cell>
        </row>
        <row r="39">
          <cell r="A39">
            <v>37148</v>
          </cell>
          <cell r="O39">
            <v>50</v>
          </cell>
        </row>
        <row r="40">
          <cell r="A40">
            <v>37151</v>
          </cell>
          <cell r="O40">
            <v>28</v>
          </cell>
        </row>
        <row r="41">
          <cell r="A41">
            <v>37153</v>
          </cell>
          <cell r="O41">
            <v>37</v>
          </cell>
        </row>
        <row r="42">
          <cell r="A42">
            <v>37155</v>
          </cell>
          <cell r="O42">
            <v>32</v>
          </cell>
        </row>
        <row r="43">
          <cell r="A43">
            <v>37158</v>
          </cell>
          <cell r="O43">
            <v>36</v>
          </cell>
        </row>
        <row r="44">
          <cell r="A44">
            <v>37160</v>
          </cell>
          <cell r="O44">
            <v>25</v>
          </cell>
        </row>
        <row r="45">
          <cell r="A45">
            <v>37173</v>
          </cell>
          <cell r="B45">
            <v>17</v>
          </cell>
          <cell r="C45">
            <v>0.7</v>
          </cell>
          <cell r="D45">
            <v>2.5</v>
          </cell>
          <cell r="E45">
            <v>10</v>
          </cell>
          <cell r="F45">
            <v>6</v>
          </cell>
          <cell r="G45">
            <v>2.3148</v>
          </cell>
          <cell r="H45">
            <v>8.32</v>
          </cell>
          <cell r="I45">
            <v>54</v>
          </cell>
          <cell r="J45">
            <v>10</v>
          </cell>
          <cell r="K45">
            <v>1.2</v>
          </cell>
          <cell r="L45">
            <v>0.8</v>
          </cell>
          <cell r="M45">
            <v>31.5</v>
          </cell>
          <cell r="N45">
            <v>33.5</v>
          </cell>
          <cell r="O45">
            <v>29</v>
          </cell>
        </row>
        <row r="46">
          <cell r="A46">
            <v>37175</v>
          </cell>
          <cell r="O46">
            <v>32</v>
          </cell>
        </row>
        <row r="47">
          <cell r="A47">
            <v>37183</v>
          </cell>
          <cell r="O47">
            <v>16</v>
          </cell>
        </row>
        <row r="48">
          <cell r="A48">
            <v>37186</v>
          </cell>
          <cell r="O48">
            <v>179</v>
          </cell>
        </row>
        <row r="49">
          <cell r="A49">
            <v>37188</v>
          </cell>
          <cell r="O49">
            <v>51</v>
          </cell>
        </row>
        <row r="50">
          <cell r="A50">
            <v>37193</v>
          </cell>
          <cell r="J50">
            <v>1000</v>
          </cell>
          <cell r="O50">
            <v>42</v>
          </cell>
          <cell r="U50" t="str">
            <v>Fecha de Cult. 29/10</v>
          </cell>
        </row>
        <row r="51">
          <cell r="A51">
            <v>37203</v>
          </cell>
          <cell r="B51">
            <v>19</v>
          </cell>
          <cell r="C51">
            <v>0.15</v>
          </cell>
          <cell r="D51">
            <v>2</v>
          </cell>
          <cell r="E51">
            <v>13</v>
          </cell>
          <cell r="F51">
            <v>30</v>
          </cell>
          <cell r="G51">
            <v>2.2778999999999998</v>
          </cell>
          <cell r="H51">
            <v>7.5</v>
          </cell>
          <cell r="I51">
            <v>56</v>
          </cell>
          <cell r="J51">
            <v>1000</v>
          </cell>
          <cell r="K51">
            <v>0.6</v>
          </cell>
          <cell r="L51">
            <v>1.8</v>
          </cell>
          <cell r="M51">
            <v>40.1</v>
          </cell>
          <cell r="N51">
            <v>42.5</v>
          </cell>
          <cell r="O51">
            <v>37</v>
          </cell>
          <cell r="U51" t="str">
            <v>Octubre Petroleo en Pileta</v>
          </cell>
        </row>
        <row r="52">
          <cell r="A52">
            <v>37229</v>
          </cell>
          <cell r="B52">
            <v>18</v>
          </cell>
          <cell r="C52">
            <v>0.15</v>
          </cell>
          <cell r="D52">
            <v>2</v>
          </cell>
          <cell r="E52">
            <v>10</v>
          </cell>
          <cell r="F52">
            <v>12</v>
          </cell>
          <cell r="G52">
            <v>2.3923000000000001</v>
          </cell>
          <cell r="H52">
            <v>6.8</v>
          </cell>
          <cell r="I52">
            <v>54</v>
          </cell>
          <cell r="J52">
            <v>1000</v>
          </cell>
          <cell r="K52">
            <v>1.3</v>
          </cell>
          <cell r="L52">
            <v>2</v>
          </cell>
          <cell r="M52">
            <v>48</v>
          </cell>
          <cell r="N52">
            <v>51.3</v>
          </cell>
          <cell r="O52">
            <v>57</v>
          </cell>
          <cell r="U52" t="str">
            <v>Lect.Bact.8/11/01</v>
          </cell>
        </row>
        <row r="53">
          <cell r="A53">
            <v>37230</v>
          </cell>
          <cell r="M53">
            <v>9.4</v>
          </cell>
          <cell r="N53">
            <v>16.100000000000001</v>
          </cell>
          <cell r="U53" t="str">
            <v>Realizó BAKER</v>
          </cell>
        </row>
        <row r="54">
          <cell r="A54">
            <v>37236</v>
          </cell>
          <cell r="M54">
            <v>12.4</v>
          </cell>
          <cell r="N54">
            <v>18.5</v>
          </cell>
          <cell r="U54" t="str">
            <v>Realizó BAKER</v>
          </cell>
        </row>
        <row r="55">
          <cell r="A55">
            <v>37260</v>
          </cell>
          <cell r="O55">
            <v>32</v>
          </cell>
        </row>
        <row r="56">
          <cell r="A56">
            <v>37265</v>
          </cell>
          <cell r="B56">
            <v>23</v>
          </cell>
          <cell r="C56">
            <v>0.1</v>
          </cell>
          <cell r="D56">
            <v>0</v>
          </cell>
          <cell r="E56">
            <v>10</v>
          </cell>
          <cell r="F56">
            <v>250</v>
          </cell>
          <cell r="G56">
            <v>2.32558</v>
          </cell>
          <cell r="H56">
            <v>7.1</v>
          </cell>
          <cell r="I56">
            <v>42</v>
          </cell>
          <cell r="J56">
            <v>1000</v>
          </cell>
          <cell r="K56">
            <v>1.7</v>
          </cell>
          <cell r="L56">
            <v>1.1000000000000001</v>
          </cell>
          <cell r="M56">
            <v>25.2</v>
          </cell>
          <cell r="N56">
            <v>28</v>
          </cell>
          <cell r="O56">
            <v>40</v>
          </cell>
          <cell r="U56" t="str">
            <v>Lect.Bact. 8/11/01-O2med.23/01</v>
          </cell>
        </row>
        <row r="57">
          <cell r="A57">
            <v>37281</v>
          </cell>
          <cell r="O57">
            <v>7</v>
          </cell>
        </row>
        <row r="58">
          <cell r="A58">
            <v>37284</v>
          </cell>
          <cell r="O58">
            <v>15</v>
          </cell>
        </row>
        <row r="59">
          <cell r="A59">
            <v>37286</v>
          </cell>
          <cell r="O59">
            <v>21</v>
          </cell>
        </row>
        <row r="60">
          <cell r="A60">
            <v>37289</v>
          </cell>
          <cell r="O60">
            <v>30</v>
          </cell>
        </row>
        <row r="61">
          <cell r="A61">
            <v>37291</v>
          </cell>
          <cell r="O61">
            <v>11</v>
          </cell>
        </row>
        <row r="62">
          <cell r="A62">
            <v>37293</v>
          </cell>
          <cell r="O62">
            <v>14</v>
          </cell>
        </row>
        <row r="63">
          <cell r="A63">
            <v>37288</v>
          </cell>
          <cell r="B63">
            <v>15</v>
          </cell>
          <cell r="C63">
            <v>0.1</v>
          </cell>
          <cell r="D63">
            <v>0.9</v>
          </cell>
          <cell r="E63">
            <v>8</v>
          </cell>
          <cell r="F63">
            <v>6</v>
          </cell>
          <cell r="G63">
            <v>2.3450000000000002</v>
          </cell>
          <cell r="H63">
            <v>7.3</v>
          </cell>
          <cell r="I63">
            <v>52</v>
          </cell>
          <cell r="J63">
            <v>1000</v>
          </cell>
          <cell r="K63">
            <v>1.8</v>
          </cell>
          <cell r="L63">
            <v>1</v>
          </cell>
          <cell r="M63">
            <v>22.1</v>
          </cell>
          <cell r="N63">
            <v>24.9</v>
          </cell>
          <cell r="O63">
            <v>41</v>
          </cell>
        </row>
        <row r="64">
          <cell r="A64">
            <v>37295</v>
          </cell>
          <cell r="O64">
            <v>32</v>
          </cell>
        </row>
        <row r="65">
          <cell r="A65">
            <v>37298</v>
          </cell>
          <cell r="O65">
            <v>17</v>
          </cell>
        </row>
        <row r="66">
          <cell r="A66">
            <v>37300</v>
          </cell>
          <cell r="O66">
            <v>29</v>
          </cell>
        </row>
        <row r="67">
          <cell r="A67">
            <v>37302</v>
          </cell>
          <cell r="O67">
            <v>33</v>
          </cell>
        </row>
        <row r="68">
          <cell r="A68">
            <v>37305</v>
          </cell>
          <cell r="O68">
            <v>23</v>
          </cell>
        </row>
        <row r="69">
          <cell r="A69">
            <v>37309</v>
          </cell>
          <cell r="O69">
            <v>14</v>
          </cell>
        </row>
        <row r="70">
          <cell r="A70">
            <v>37314</v>
          </cell>
          <cell r="O70">
            <v>16</v>
          </cell>
        </row>
        <row r="71">
          <cell r="A71">
            <v>37319</v>
          </cell>
          <cell r="O71">
            <v>22</v>
          </cell>
        </row>
        <row r="72">
          <cell r="A72">
            <v>37321</v>
          </cell>
          <cell r="O72">
            <v>91</v>
          </cell>
        </row>
        <row r="73">
          <cell r="A73">
            <v>37322</v>
          </cell>
          <cell r="O73">
            <v>16</v>
          </cell>
        </row>
        <row r="74">
          <cell r="A74">
            <v>37323</v>
          </cell>
          <cell r="O74">
            <v>30</v>
          </cell>
        </row>
        <row r="75">
          <cell r="A75">
            <v>37326</v>
          </cell>
          <cell r="O75">
            <v>40</v>
          </cell>
        </row>
        <row r="76">
          <cell r="A76">
            <v>37327</v>
          </cell>
          <cell r="O76">
            <v>33</v>
          </cell>
        </row>
        <row r="77">
          <cell r="A77">
            <v>37328</v>
          </cell>
          <cell r="B77">
            <v>8</v>
          </cell>
          <cell r="C77">
            <v>0.1</v>
          </cell>
          <cell r="D77">
            <v>3.5</v>
          </cell>
          <cell r="E77">
            <v>10</v>
          </cell>
          <cell r="F77">
            <v>16</v>
          </cell>
          <cell r="G77">
            <v>2.331</v>
          </cell>
          <cell r="H77">
            <v>7.3</v>
          </cell>
          <cell r="I77">
            <v>55</v>
          </cell>
          <cell r="J77">
            <v>1000</v>
          </cell>
          <cell r="K77">
            <v>3</v>
          </cell>
          <cell r="L77">
            <v>1.7</v>
          </cell>
          <cell r="M77">
            <v>36.799999999999997</v>
          </cell>
          <cell r="N77">
            <v>51.5</v>
          </cell>
          <cell r="O77">
            <v>37</v>
          </cell>
          <cell r="P77">
            <v>52</v>
          </cell>
          <cell r="Q77">
            <v>2.88</v>
          </cell>
        </row>
        <row r="78">
          <cell r="A78">
            <v>37333</v>
          </cell>
          <cell r="O78">
            <v>51</v>
          </cell>
        </row>
        <row r="79">
          <cell r="A79">
            <v>37335</v>
          </cell>
          <cell r="O79">
            <v>40</v>
          </cell>
        </row>
        <row r="80">
          <cell r="A80">
            <v>37337</v>
          </cell>
          <cell r="O80">
            <v>44</v>
          </cell>
        </row>
        <row r="81">
          <cell r="A81">
            <v>37340</v>
          </cell>
          <cell r="O81">
            <v>29</v>
          </cell>
        </row>
        <row r="82">
          <cell r="A82">
            <v>37342</v>
          </cell>
          <cell r="O82">
            <v>119</v>
          </cell>
        </row>
        <row r="83">
          <cell r="A83">
            <v>37349</v>
          </cell>
          <cell r="O83">
            <v>52</v>
          </cell>
        </row>
        <row r="84">
          <cell r="A84">
            <v>37351</v>
          </cell>
          <cell r="O84">
            <v>103</v>
          </cell>
        </row>
        <row r="85">
          <cell r="A85">
            <v>37354</v>
          </cell>
          <cell r="O85">
            <v>22</v>
          </cell>
        </row>
        <row r="86">
          <cell r="A86">
            <v>37356</v>
          </cell>
          <cell r="O86">
            <v>132</v>
          </cell>
        </row>
        <row r="87">
          <cell r="A87">
            <v>37358</v>
          </cell>
          <cell r="O87">
            <v>16</v>
          </cell>
        </row>
        <row r="88">
          <cell r="A88">
            <v>37361</v>
          </cell>
          <cell r="B88">
            <v>14</v>
          </cell>
          <cell r="C88">
            <v>0.1</v>
          </cell>
          <cell r="D88">
            <v>2.5</v>
          </cell>
          <cell r="E88">
            <v>11</v>
          </cell>
          <cell r="F88">
            <v>8</v>
          </cell>
          <cell r="G88">
            <v>2.5</v>
          </cell>
          <cell r="H88">
            <v>7.2</v>
          </cell>
          <cell r="I88">
            <v>54</v>
          </cell>
          <cell r="J88">
            <v>100</v>
          </cell>
          <cell r="K88">
            <v>3.8</v>
          </cell>
          <cell r="L88">
            <v>0.6</v>
          </cell>
          <cell r="M88">
            <v>78.400000000000006</v>
          </cell>
          <cell r="N88">
            <v>82.8</v>
          </cell>
          <cell r="O88">
            <v>40</v>
          </cell>
          <cell r="P88">
            <v>64</v>
          </cell>
          <cell r="Q88">
            <v>0</v>
          </cell>
        </row>
        <row r="89">
          <cell r="A89">
            <v>37363</v>
          </cell>
          <cell r="O89">
            <v>91</v>
          </cell>
        </row>
        <row r="90">
          <cell r="A90">
            <v>37365</v>
          </cell>
          <cell r="O90">
            <v>38</v>
          </cell>
        </row>
        <row r="91">
          <cell r="A91">
            <v>37368</v>
          </cell>
          <cell r="O91">
            <v>40</v>
          </cell>
        </row>
        <row r="92">
          <cell r="A92">
            <v>37370</v>
          </cell>
          <cell r="O92">
            <v>35</v>
          </cell>
        </row>
        <row r="93">
          <cell r="A93">
            <v>37372</v>
          </cell>
          <cell r="O93">
            <v>23</v>
          </cell>
        </row>
        <row r="94">
          <cell r="A94">
            <v>37376</v>
          </cell>
          <cell r="O94">
            <v>11</v>
          </cell>
        </row>
        <row r="95">
          <cell r="A95">
            <v>37379</v>
          </cell>
          <cell r="O95">
            <v>13</v>
          </cell>
        </row>
        <row r="96">
          <cell r="A96">
            <v>37382</v>
          </cell>
          <cell r="O96">
            <v>20</v>
          </cell>
        </row>
        <row r="97">
          <cell r="A97">
            <v>37384</v>
          </cell>
          <cell r="O97">
            <v>7</v>
          </cell>
        </row>
        <row r="98">
          <cell r="A98">
            <v>37386</v>
          </cell>
          <cell r="O98">
            <v>6</v>
          </cell>
        </row>
        <row r="99">
          <cell r="A99">
            <v>37389</v>
          </cell>
          <cell r="O99">
            <v>14</v>
          </cell>
        </row>
        <row r="100">
          <cell r="A100">
            <v>37391</v>
          </cell>
          <cell r="O100">
            <v>37</v>
          </cell>
        </row>
        <row r="101">
          <cell r="A101">
            <v>37393</v>
          </cell>
          <cell r="O101">
            <v>8</v>
          </cell>
        </row>
        <row r="102">
          <cell r="A102">
            <v>37395</v>
          </cell>
          <cell r="O102">
            <v>15</v>
          </cell>
        </row>
        <row r="103">
          <cell r="A103">
            <v>37398</v>
          </cell>
          <cell r="O103">
            <v>10</v>
          </cell>
        </row>
        <row r="104">
          <cell r="A104">
            <v>37400</v>
          </cell>
          <cell r="O104">
            <v>17</v>
          </cell>
        </row>
        <row r="105">
          <cell r="A105">
            <v>37403</v>
          </cell>
          <cell r="O105">
            <v>14</v>
          </cell>
        </row>
        <row r="106">
          <cell r="A106">
            <v>37405</v>
          </cell>
          <cell r="O106">
            <v>10</v>
          </cell>
        </row>
        <row r="107">
          <cell r="A107">
            <v>37407</v>
          </cell>
          <cell r="O107">
            <v>32</v>
          </cell>
        </row>
        <row r="108">
          <cell r="A108">
            <v>37410</v>
          </cell>
          <cell r="B108">
            <v>16</v>
          </cell>
          <cell r="C108">
            <v>0.2</v>
          </cell>
          <cell r="D108">
            <v>3.5</v>
          </cell>
          <cell r="E108">
            <v>10</v>
          </cell>
          <cell r="F108">
            <v>600</v>
          </cell>
          <cell r="G108">
            <v>2.6953999999999998</v>
          </cell>
          <cell r="H108">
            <v>7</v>
          </cell>
          <cell r="I108">
            <v>44</v>
          </cell>
          <cell r="J108">
            <v>100</v>
          </cell>
          <cell r="K108">
            <v>1.8</v>
          </cell>
          <cell r="L108">
            <v>1</v>
          </cell>
          <cell r="M108">
            <v>43.1</v>
          </cell>
          <cell r="N108">
            <v>45.9</v>
          </cell>
          <cell r="O108">
            <v>36</v>
          </cell>
          <cell r="P108">
            <v>64</v>
          </cell>
          <cell r="Q108">
            <v>0</v>
          </cell>
        </row>
        <row r="109">
          <cell r="A109">
            <v>37418</v>
          </cell>
          <cell r="O109">
            <v>163</v>
          </cell>
        </row>
        <row r="110">
          <cell r="A110">
            <v>37424</v>
          </cell>
          <cell r="O110">
            <v>17.100000000000001</v>
          </cell>
        </row>
        <row r="111">
          <cell r="A111">
            <v>37426</v>
          </cell>
          <cell r="O111">
            <v>21</v>
          </cell>
        </row>
        <row r="112">
          <cell r="A112">
            <v>37428</v>
          </cell>
          <cell r="O112">
            <v>13.1</v>
          </cell>
        </row>
        <row r="113">
          <cell r="A113">
            <v>37431</v>
          </cell>
          <cell r="O113">
            <v>17.5</v>
          </cell>
        </row>
        <row r="114">
          <cell r="A114">
            <v>37434</v>
          </cell>
          <cell r="O114">
            <v>8.4</v>
          </cell>
        </row>
        <row r="115">
          <cell r="A115">
            <v>37435</v>
          </cell>
          <cell r="O115">
            <v>18.3</v>
          </cell>
        </row>
        <row r="116">
          <cell r="A116">
            <v>37438</v>
          </cell>
          <cell r="O116">
            <v>9.6999999999999993</v>
          </cell>
        </row>
        <row r="117">
          <cell r="A117">
            <v>37440</v>
          </cell>
          <cell r="B117">
            <v>17</v>
          </cell>
          <cell r="C117">
            <v>0.6</v>
          </cell>
          <cell r="D117">
            <v>0.6</v>
          </cell>
          <cell r="E117">
            <v>10</v>
          </cell>
          <cell r="F117">
            <v>600</v>
          </cell>
          <cell r="G117">
            <v>2.6040999999999999</v>
          </cell>
          <cell r="H117">
            <v>7.1</v>
          </cell>
          <cell r="I117">
            <v>54</v>
          </cell>
          <cell r="J117">
            <v>100</v>
          </cell>
          <cell r="K117">
            <v>2.6</v>
          </cell>
          <cell r="L117">
            <v>1.2</v>
          </cell>
          <cell r="M117">
            <v>50.4</v>
          </cell>
          <cell r="N117">
            <v>54.2</v>
          </cell>
          <cell r="O117">
            <v>7.4</v>
          </cell>
          <cell r="P117">
            <v>64</v>
          </cell>
          <cell r="Q117">
            <v>0</v>
          </cell>
        </row>
        <row r="118">
          <cell r="A118">
            <v>37445</v>
          </cell>
          <cell r="O118">
            <v>31</v>
          </cell>
        </row>
        <row r="119">
          <cell r="A119">
            <v>37447</v>
          </cell>
          <cell r="O119">
            <v>10.5</v>
          </cell>
        </row>
        <row r="120">
          <cell r="A120">
            <v>37449</v>
          </cell>
          <cell r="O120">
            <v>17.399999999999999</v>
          </cell>
        </row>
        <row r="121">
          <cell r="A121">
            <v>37452</v>
          </cell>
          <cell r="O121">
            <v>10.8</v>
          </cell>
        </row>
        <row r="122">
          <cell r="A122">
            <v>37454</v>
          </cell>
          <cell r="O122">
            <v>9.8000000000000007</v>
          </cell>
        </row>
        <row r="123">
          <cell r="A123">
            <v>37456</v>
          </cell>
          <cell r="O123">
            <v>25.5</v>
          </cell>
        </row>
        <row r="124">
          <cell r="A124">
            <v>37459</v>
          </cell>
          <cell r="O124">
            <v>17.399999999999999</v>
          </cell>
        </row>
        <row r="125">
          <cell r="A125">
            <v>37461</v>
          </cell>
          <cell r="O125">
            <v>11.4</v>
          </cell>
        </row>
        <row r="126">
          <cell r="A126">
            <v>37463</v>
          </cell>
          <cell r="O126">
            <v>21.4</v>
          </cell>
        </row>
        <row r="127">
          <cell r="A127">
            <v>37470</v>
          </cell>
          <cell r="B127">
            <v>15</v>
          </cell>
          <cell r="C127">
            <v>0.2</v>
          </cell>
          <cell r="D127">
            <v>0.6</v>
          </cell>
          <cell r="E127">
            <v>11</v>
          </cell>
          <cell r="F127">
            <v>50</v>
          </cell>
          <cell r="G127">
            <v>2.5906699999999998</v>
          </cell>
          <cell r="H127">
            <v>7</v>
          </cell>
          <cell r="I127">
            <v>57</v>
          </cell>
          <cell r="J127">
            <v>1000</v>
          </cell>
          <cell r="K127">
            <v>2.2999999999999998</v>
          </cell>
          <cell r="L127">
            <v>1.7</v>
          </cell>
          <cell r="M127">
            <v>38.200000000000003</v>
          </cell>
          <cell r="N127">
            <v>42.2</v>
          </cell>
          <cell r="O127">
            <v>44</v>
          </cell>
          <cell r="P127">
            <v>48</v>
          </cell>
          <cell r="Q127">
            <v>6</v>
          </cell>
        </row>
        <row r="128">
          <cell r="A128">
            <v>37473</v>
          </cell>
          <cell r="O128">
            <v>15.6</v>
          </cell>
        </row>
        <row r="129">
          <cell r="A129">
            <v>37475</v>
          </cell>
          <cell r="O129">
            <v>19.100000000000001</v>
          </cell>
        </row>
        <row r="130">
          <cell r="A130">
            <v>37477</v>
          </cell>
          <cell r="O130">
            <v>25.1</v>
          </cell>
        </row>
        <row r="131">
          <cell r="A131">
            <v>37480</v>
          </cell>
          <cell r="O131">
            <v>14.9</v>
          </cell>
        </row>
        <row r="132">
          <cell r="A132">
            <v>37482</v>
          </cell>
          <cell r="O132">
            <v>27.5</v>
          </cell>
        </row>
        <row r="133">
          <cell r="A133">
            <v>37484</v>
          </cell>
          <cell r="O133">
            <v>19.8</v>
          </cell>
        </row>
        <row r="134">
          <cell r="A134">
            <v>37489</v>
          </cell>
          <cell r="O134">
            <v>25.2</v>
          </cell>
        </row>
        <row r="135">
          <cell r="A135">
            <v>37491</v>
          </cell>
          <cell r="O135">
            <v>9.9</v>
          </cell>
        </row>
        <row r="136">
          <cell r="A136">
            <v>37494</v>
          </cell>
          <cell r="O136">
            <v>18.899999999999999</v>
          </cell>
        </row>
        <row r="137">
          <cell r="A137">
            <v>37496</v>
          </cell>
          <cell r="O137">
            <v>10.9</v>
          </cell>
        </row>
        <row r="138">
          <cell r="A138">
            <v>37498</v>
          </cell>
          <cell r="O138">
            <v>21.7</v>
          </cell>
        </row>
        <row r="139">
          <cell r="A139">
            <v>37501</v>
          </cell>
          <cell r="O139">
            <v>12.8</v>
          </cell>
        </row>
        <row r="140">
          <cell r="A140">
            <v>37503</v>
          </cell>
          <cell r="O140">
            <v>12.1</v>
          </cell>
        </row>
        <row r="141">
          <cell r="A141">
            <v>37505</v>
          </cell>
          <cell r="B141">
            <v>10</v>
          </cell>
          <cell r="C141">
            <v>0.37</v>
          </cell>
          <cell r="D141">
            <v>0.6</v>
          </cell>
          <cell r="E141">
            <v>11</v>
          </cell>
          <cell r="F141">
            <v>80</v>
          </cell>
          <cell r="G141">
            <v>2.8248000000000002</v>
          </cell>
          <cell r="H141">
            <v>7</v>
          </cell>
          <cell r="I141">
            <v>56</v>
          </cell>
          <cell r="J141">
            <v>10</v>
          </cell>
          <cell r="K141">
            <v>3.3</v>
          </cell>
          <cell r="L141">
            <v>0.6</v>
          </cell>
          <cell r="M141">
            <v>50.3</v>
          </cell>
          <cell r="N141">
            <v>54.1</v>
          </cell>
          <cell r="O141">
            <v>19.100000000000001</v>
          </cell>
          <cell r="P141">
            <v>72</v>
          </cell>
          <cell r="Q141">
            <v>0</v>
          </cell>
        </row>
        <row r="142">
          <cell r="A142">
            <v>37508</v>
          </cell>
          <cell r="O142">
            <v>7.3</v>
          </cell>
        </row>
        <row r="143">
          <cell r="A143">
            <v>37510</v>
          </cell>
          <cell r="O143">
            <v>37</v>
          </cell>
        </row>
        <row r="144">
          <cell r="A144">
            <v>37512</v>
          </cell>
          <cell r="O144">
            <v>10</v>
          </cell>
        </row>
        <row r="145">
          <cell r="A145">
            <v>37515</v>
          </cell>
          <cell r="O145">
            <v>30</v>
          </cell>
        </row>
        <row r="146">
          <cell r="A146">
            <v>37517</v>
          </cell>
          <cell r="O146">
            <v>87.6</v>
          </cell>
        </row>
        <row r="147">
          <cell r="A147">
            <v>37519</v>
          </cell>
          <cell r="O147">
            <v>31.8</v>
          </cell>
        </row>
        <row r="148">
          <cell r="A148">
            <v>37524</v>
          </cell>
          <cell r="O148">
            <v>10.1</v>
          </cell>
        </row>
        <row r="149">
          <cell r="A149">
            <v>37526</v>
          </cell>
          <cell r="O149">
            <v>14.8</v>
          </cell>
        </row>
        <row r="150">
          <cell r="A150">
            <v>37529</v>
          </cell>
          <cell r="O150">
            <v>28.8</v>
          </cell>
        </row>
        <row r="151">
          <cell r="A151">
            <v>37531</v>
          </cell>
          <cell r="O151">
            <v>15.9</v>
          </cell>
        </row>
        <row r="152">
          <cell r="A152">
            <v>37533</v>
          </cell>
          <cell r="O152">
            <v>31.8</v>
          </cell>
        </row>
        <row r="153">
          <cell r="A153">
            <v>37536</v>
          </cell>
          <cell r="O153">
            <v>38.9</v>
          </cell>
        </row>
        <row r="154">
          <cell r="A154">
            <v>37538</v>
          </cell>
          <cell r="B154">
            <v>9</v>
          </cell>
          <cell r="C154">
            <v>0.5</v>
          </cell>
          <cell r="D154">
            <v>1.5</v>
          </cell>
          <cell r="E154">
            <v>13</v>
          </cell>
          <cell r="F154">
            <v>40</v>
          </cell>
          <cell r="G154">
            <v>2.77</v>
          </cell>
          <cell r="H154">
            <v>7.1</v>
          </cell>
          <cell r="I154">
            <v>53</v>
          </cell>
          <cell r="J154">
            <v>1000</v>
          </cell>
          <cell r="K154">
            <v>1.7</v>
          </cell>
          <cell r="L154">
            <v>1.5</v>
          </cell>
          <cell r="M154">
            <v>11.2</v>
          </cell>
          <cell r="N154">
            <v>14.3</v>
          </cell>
          <cell r="O154">
            <v>6.5</v>
          </cell>
          <cell r="P154">
            <v>96</v>
          </cell>
          <cell r="Q154">
            <v>0</v>
          </cell>
        </row>
        <row r="155">
          <cell r="A155">
            <v>37540</v>
          </cell>
          <cell r="O155">
            <v>9.5</v>
          </cell>
        </row>
        <row r="156">
          <cell r="A156">
            <v>37544</v>
          </cell>
          <cell r="O156">
            <v>30.9</v>
          </cell>
        </row>
        <row r="157">
          <cell r="A157">
            <v>37545</v>
          </cell>
          <cell r="O157">
            <v>12.04</v>
          </cell>
        </row>
        <row r="158">
          <cell r="A158">
            <v>37547</v>
          </cell>
          <cell r="O158">
            <v>30.06</v>
          </cell>
        </row>
        <row r="159">
          <cell r="A159">
            <v>37550</v>
          </cell>
          <cell r="O159">
            <v>5.2</v>
          </cell>
        </row>
        <row r="160">
          <cell r="A160">
            <v>37552</v>
          </cell>
          <cell r="O160">
            <v>32.799999999999997</v>
          </cell>
        </row>
        <row r="161">
          <cell r="A161">
            <v>37554</v>
          </cell>
          <cell r="O161">
            <v>16</v>
          </cell>
        </row>
        <row r="162">
          <cell r="A162">
            <v>37557</v>
          </cell>
          <cell r="O162">
            <v>37</v>
          </cell>
        </row>
        <row r="163">
          <cell r="A163">
            <v>37559</v>
          </cell>
          <cell r="O163">
            <v>18</v>
          </cell>
        </row>
        <row r="164">
          <cell r="A164">
            <v>37561</v>
          </cell>
          <cell r="O164">
            <v>21.3</v>
          </cell>
        </row>
        <row r="165">
          <cell r="A165">
            <v>37564</v>
          </cell>
          <cell r="O165">
            <v>31</v>
          </cell>
        </row>
        <row r="166">
          <cell r="A166">
            <v>37566</v>
          </cell>
          <cell r="O166">
            <v>19</v>
          </cell>
        </row>
        <row r="167">
          <cell r="A167">
            <v>37567</v>
          </cell>
          <cell r="F167">
            <v>80</v>
          </cell>
        </row>
        <row r="168">
          <cell r="A168">
            <v>37568</v>
          </cell>
          <cell r="O168">
            <v>10.6</v>
          </cell>
        </row>
        <row r="169">
          <cell r="A169">
            <v>37571</v>
          </cell>
          <cell r="O169">
            <v>9.9</v>
          </cell>
        </row>
        <row r="170">
          <cell r="A170">
            <v>37572</v>
          </cell>
          <cell r="B170">
            <v>6</v>
          </cell>
          <cell r="C170">
            <v>0.15</v>
          </cell>
          <cell r="D170">
            <v>2</v>
          </cell>
          <cell r="E170">
            <v>12</v>
          </cell>
          <cell r="F170">
            <v>12</v>
          </cell>
          <cell r="G170">
            <v>2.8328000000000002</v>
          </cell>
          <cell r="H170">
            <v>6.6</v>
          </cell>
          <cell r="I170">
            <v>58</v>
          </cell>
          <cell r="J170">
            <v>100</v>
          </cell>
          <cell r="K170">
            <v>2.2000000000000002</v>
          </cell>
          <cell r="L170">
            <v>1.8</v>
          </cell>
          <cell r="M170">
            <v>20.2</v>
          </cell>
          <cell r="N170">
            <v>24.2</v>
          </cell>
          <cell r="O170">
            <v>15</v>
          </cell>
          <cell r="P170">
            <v>80</v>
          </cell>
          <cell r="Q170">
            <v>0</v>
          </cell>
        </row>
        <row r="171">
          <cell r="A171">
            <v>37573</v>
          </cell>
          <cell r="O171">
            <v>26.6</v>
          </cell>
        </row>
        <row r="172">
          <cell r="A172">
            <v>37575</v>
          </cell>
          <cell r="O172">
            <v>52.3</v>
          </cell>
        </row>
        <row r="173">
          <cell r="A173">
            <v>37578</v>
          </cell>
          <cell r="O173">
            <v>8.8000000000000007</v>
          </cell>
        </row>
        <row r="174">
          <cell r="A174">
            <v>37580</v>
          </cell>
          <cell r="O174">
            <v>29.4</v>
          </cell>
        </row>
        <row r="175">
          <cell r="A175">
            <v>37582</v>
          </cell>
          <cell r="O175">
            <v>23.7</v>
          </cell>
          <cell r="U175">
            <v>474.6</v>
          </cell>
        </row>
        <row r="176">
          <cell r="A176">
            <v>37585</v>
          </cell>
          <cell r="O176">
            <v>29</v>
          </cell>
          <cell r="U176" t="str">
            <v xml:space="preserve">Comienza a dosificar Nalco </v>
          </cell>
        </row>
        <row r="177">
          <cell r="A177">
            <v>37589</v>
          </cell>
          <cell r="O177">
            <v>55.4</v>
          </cell>
        </row>
        <row r="178">
          <cell r="A178">
            <v>37595</v>
          </cell>
          <cell r="B178">
            <v>12</v>
          </cell>
          <cell r="C178">
            <v>0.8</v>
          </cell>
          <cell r="D178">
            <v>0.4</v>
          </cell>
          <cell r="E178">
            <v>10</v>
          </cell>
          <cell r="F178">
            <v>100</v>
          </cell>
          <cell r="G178">
            <v>2.7397</v>
          </cell>
          <cell r="H178">
            <v>6.9</v>
          </cell>
          <cell r="I178">
            <v>53</v>
          </cell>
          <cell r="J178">
            <v>1000</v>
          </cell>
          <cell r="O178">
            <v>27</v>
          </cell>
          <cell r="P178">
            <v>64</v>
          </cell>
          <cell r="Q178">
            <v>0</v>
          </cell>
        </row>
        <row r="179">
          <cell r="A179">
            <v>37592</v>
          </cell>
          <cell r="O179">
            <v>17.899999999999999</v>
          </cell>
        </row>
        <row r="180">
          <cell r="A180">
            <v>37596</v>
          </cell>
          <cell r="O180">
            <v>54</v>
          </cell>
        </row>
        <row r="181">
          <cell r="A181">
            <v>37599</v>
          </cell>
          <cell r="O181">
            <v>26.9</v>
          </cell>
        </row>
        <row r="182">
          <cell r="A182">
            <v>37601</v>
          </cell>
          <cell r="O182">
            <v>23.3</v>
          </cell>
        </row>
        <row r="183">
          <cell r="A183">
            <v>37606</v>
          </cell>
          <cell r="O183">
            <v>46.02</v>
          </cell>
        </row>
        <row r="184">
          <cell r="A184">
            <v>37608</v>
          </cell>
          <cell r="O184">
            <v>22.7</v>
          </cell>
        </row>
        <row r="185">
          <cell r="A185">
            <v>37610</v>
          </cell>
          <cell r="O185">
            <v>21.8</v>
          </cell>
        </row>
        <row r="186">
          <cell r="A186">
            <v>37613</v>
          </cell>
          <cell r="O186">
            <v>52.1</v>
          </cell>
          <cell r="U186" t="str">
            <v>Comienza a dosificar WA-720 y FLW-162</v>
          </cell>
        </row>
        <row r="187">
          <cell r="A187">
            <v>37635</v>
          </cell>
          <cell r="B187">
            <v>13</v>
          </cell>
          <cell r="C187">
            <v>0.27</v>
          </cell>
          <cell r="D187">
            <v>3</v>
          </cell>
          <cell r="E187">
            <v>9</v>
          </cell>
          <cell r="F187">
            <v>20</v>
          </cell>
          <cell r="G187">
            <v>2.5839699999999999</v>
          </cell>
          <cell r="H187">
            <v>7.82</v>
          </cell>
          <cell r="I187">
            <v>60</v>
          </cell>
          <cell r="J187">
            <v>100</v>
          </cell>
          <cell r="K187">
            <v>1.1000000000000001</v>
          </cell>
          <cell r="L187">
            <v>1.4</v>
          </cell>
          <cell r="M187">
            <v>14.9</v>
          </cell>
          <cell r="N187">
            <v>17.399999999999999</v>
          </cell>
          <cell r="O187">
            <v>14</v>
          </cell>
          <cell r="P187">
            <v>72</v>
          </cell>
          <cell r="Q187">
            <v>11</v>
          </cell>
        </row>
        <row r="188">
          <cell r="A188">
            <v>37655</v>
          </cell>
          <cell r="O188">
            <v>21</v>
          </cell>
        </row>
        <row r="189">
          <cell r="A189">
            <v>37657</v>
          </cell>
          <cell r="O189">
            <v>5</v>
          </cell>
        </row>
        <row r="190">
          <cell r="A190">
            <v>37658</v>
          </cell>
          <cell r="B190">
            <v>12</v>
          </cell>
          <cell r="C190">
            <v>0.13</v>
          </cell>
          <cell r="D190">
            <v>2</v>
          </cell>
          <cell r="E190">
            <v>10</v>
          </cell>
          <cell r="F190">
            <v>2</v>
          </cell>
          <cell r="G190">
            <v>2.5838999999999999</v>
          </cell>
          <cell r="H190">
            <v>7.55</v>
          </cell>
          <cell r="I190">
            <v>58</v>
          </cell>
          <cell r="J190">
            <v>100</v>
          </cell>
          <cell r="K190">
            <v>0.2</v>
          </cell>
          <cell r="L190">
            <v>2.1</v>
          </cell>
          <cell r="M190">
            <v>11.4</v>
          </cell>
          <cell r="N190">
            <v>13.6</v>
          </cell>
          <cell r="O190">
            <v>11</v>
          </cell>
          <cell r="P190">
            <v>64</v>
          </cell>
          <cell r="Q190">
            <v>0</v>
          </cell>
        </row>
        <row r="191">
          <cell r="A191">
            <v>37659</v>
          </cell>
          <cell r="O191">
            <v>13</v>
          </cell>
        </row>
        <row r="192">
          <cell r="A192">
            <v>37666</v>
          </cell>
          <cell r="O192">
            <v>23</v>
          </cell>
        </row>
        <row r="193">
          <cell r="A193">
            <v>37669</v>
          </cell>
          <cell r="O193">
            <v>10</v>
          </cell>
        </row>
        <row r="194">
          <cell r="A194">
            <v>37671</v>
          </cell>
          <cell r="O194">
            <v>61</v>
          </cell>
        </row>
        <row r="195">
          <cell r="A195">
            <v>37676</v>
          </cell>
          <cell r="O195">
            <v>47</v>
          </cell>
        </row>
        <row r="196">
          <cell r="A196">
            <v>37678</v>
          </cell>
          <cell r="O196">
            <v>22.48</v>
          </cell>
        </row>
        <row r="197">
          <cell r="A197">
            <v>37683</v>
          </cell>
          <cell r="O197">
            <v>33.4</v>
          </cell>
        </row>
        <row r="198">
          <cell r="A198">
            <v>37685</v>
          </cell>
          <cell r="O198">
            <v>11.8</v>
          </cell>
        </row>
        <row r="199">
          <cell r="A199">
            <v>37690</v>
          </cell>
          <cell r="O199">
            <v>24.26</v>
          </cell>
        </row>
        <row r="200">
          <cell r="A200">
            <v>37692</v>
          </cell>
          <cell r="O200">
            <v>14.6</v>
          </cell>
        </row>
        <row r="201">
          <cell r="A201">
            <v>37694</v>
          </cell>
          <cell r="O201">
            <v>13.6</v>
          </cell>
        </row>
        <row r="202">
          <cell r="A202">
            <v>37697</v>
          </cell>
          <cell r="O202">
            <v>8.9</v>
          </cell>
        </row>
        <row r="203">
          <cell r="A203">
            <v>37699</v>
          </cell>
          <cell r="O203">
            <v>23.42</v>
          </cell>
        </row>
        <row r="204">
          <cell r="A204">
            <v>37701</v>
          </cell>
          <cell r="O204">
            <v>6.25</v>
          </cell>
        </row>
        <row r="205">
          <cell r="A205">
            <v>37704</v>
          </cell>
          <cell r="O205">
            <v>19.739999999999998</v>
          </cell>
        </row>
        <row r="206">
          <cell r="A206">
            <v>37705</v>
          </cell>
          <cell r="B206">
            <v>6</v>
          </cell>
          <cell r="C206">
            <v>0.16</v>
          </cell>
          <cell r="D206">
            <v>2</v>
          </cell>
          <cell r="E206">
            <v>7</v>
          </cell>
          <cell r="F206">
            <v>10</v>
          </cell>
          <cell r="G206">
            <v>2.7027000000000001</v>
          </cell>
          <cell r="H206">
            <v>7.38</v>
          </cell>
          <cell r="I206">
            <v>60</v>
          </cell>
          <cell r="J206">
            <v>1000</v>
          </cell>
          <cell r="K206">
            <v>1.2</v>
          </cell>
          <cell r="L206">
            <v>0.7</v>
          </cell>
          <cell r="M206">
            <v>3.9</v>
          </cell>
          <cell r="N206">
            <v>5.8</v>
          </cell>
          <cell r="O206">
            <v>6</v>
          </cell>
          <cell r="P206">
            <v>72</v>
          </cell>
          <cell r="Q206">
            <v>0</v>
          </cell>
          <cell r="R206">
            <v>158</v>
          </cell>
          <cell r="S206">
            <v>0</v>
          </cell>
        </row>
        <row r="207">
          <cell r="A207">
            <v>37708</v>
          </cell>
          <cell r="O207">
            <v>4.5199999999999996</v>
          </cell>
        </row>
        <row r="208">
          <cell r="A208">
            <v>37720</v>
          </cell>
          <cell r="O208">
            <v>6</v>
          </cell>
        </row>
        <row r="209">
          <cell r="A209">
            <v>37725</v>
          </cell>
          <cell r="O209">
            <v>39.200000000000003</v>
          </cell>
          <cell r="U209" t="str">
            <v>No dosificó FLW-162 por rotura de retención de entrada de bba</v>
          </cell>
        </row>
        <row r="210">
          <cell r="A210">
            <v>37727</v>
          </cell>
          <cell r="O210">
            <v>17.8</v>
          </cell>
        </row>
        <row r="211">
          <cell r="A211">
            <v>37729</v>
          </cell>
          <cell r="O211">
            <v>8.9</v>
          </cell>
        </row>
        <row r="212">
          <cell r="A212">
            <v>37732</v>
          </cell>
          <cell r="O212">
            <v>6.1</v>
          </cell>
        </row>
        <row r="213">
          <cell r="A213">
            <v>37734</v>
          </cell>
          <cell r="O213">
            <v>6.3</v>
          </cell>
        </row>
        <row r="214">
          <cell r="A214">
            <v>37739</v>
          </cell>
          <cell r="O214">
            <v>49</v>
          </cell>
          <cell r="U214" t="str">
            <v>Problemas con el flexible de la bba dosif. Fué cambiado.</v>
          </cell>
        </row>
        <row r="215">
          <cell r="A215">
            <v>37746</v>
          </cell>
          <cell r="O215">
            <v>24</v>
          </cell>
        </row>
        <row r="216">
          <cell r="A216">
            <v>37750</v>
          </cell>
          <cell r="O216">
            <v>23.9</v>
          </cell>
        </row>
        <row r="217">
          <cell r="A217">
            <v>37753</v>
          </cell>
          <cell r="O217">
            <v>6</v>
          </cell>
        </row>
        <row r="218">
          <cell r="A218">
            <v>37760</v>
          </cell>
          <cell r="O218">
            <v>31</v>
          </cell>
          <cell r="U218" t="str">
            <v>No inyectó floculante</v>
          </cell>
        </row>
        <row r="219">
          <cell r="A219">
            <v>37763</v>
          </cell>
          <cell r="B219">
            <v>8</v>
          </cell>
          <cell r="C219">
            <v>0.17</v>
          </cell>
          <cell r="D219">
            <v>1.5</v>
          </cell>
          <cell r="E219">
            <v>8</v>
          </cell>
          <cell r="F219">
            <v>50</v>
          </cell>
          <cell r="G219">
            <v>3.1745999999999999</v>
          </cell>
          <cell r="H219">
            <v>7.48</v>
          </cell>
          <cell r="I219">
            <v>52</v>
          </cell>
          <cell r="J219">
            <v>10</v>
          </cell>
          <cell r="K219">
            <v>5.3</v>
          </cell>
          <cell r="L219">
            <v>3</v>
          </cell>
          <cell r="M219">
            <v>128</v>
          </cell>
          <cell r="N219">
            <v>136.30000000000001</v>
          </cell>
          <cell r="O219">
            <v>110</v>
          </cell>
          <cell r="P219">
            <v>40</v>
          </cell>
          <cell r="Q219">
            <v>17</v>
          </cell>
          <cell r="R219">
            <v>161</v>
          </cell>
          <cell r="U219" t="str">
            <v>Problemas eléctricos en la bba de floculante desde 18/2</v>
          </cell>
        </row>
        <row r="220">
          <cell r="A220">
            <v>37764</v>
          </cell>
          <cell r="O220">
            <v>59</v>
          </cell>
          <cell r="U220" t="str">
            <v>No inyectó floculante</v>
          </cell>
        </row>
        <row r="221">
          <cell r="A221">
            <v>37767</v>
          </cell>
          <cell r="O221">
            <v>54</v>
          </cell>
        </row>
        <row r="222">
          <cell r="A222">
            <v>37769</v>
          </cell>
          <cell r="O222">
            <v>21</v>
          </cell>
        </row>
        <row r="223">
          <cell r="A223">
            <v>37771</v>
          </cell>
          <cell r="O223">
            <v>12.6</v>
          </cell>
        </row>
        <row r="224">
          <cell r="A224">
            <v>37774</v>
          </cell>
          <cell r="O224">
            <v>24</v>
          </cell>
        </row>
        <row r="225">
          <cell r="A225">
            <v>37776</v>
          </cell>
          <cell r="O225">
            <v>10.5</v>
          </cell>
        </row>
        <row r="226">
          <cell r="A226">
            <v>37781</v>
          </cell>
          <cell r="O226">
            <v>64.3</v>
          </cell>
          <cell r="U226" t="str">
            <v>No inyectó floculante</v>
          </cell>
        </row>
        <row r="227">
          <cell r="A227">
            <v>37788</v>
          </cell>
          <cell r="O227">
            <v>6.5</v>
          </cell>
        </row>
        <row r="228">
          <cell r="A228">
            <v>37799</v>
          </cell>
          <cell r="O228">
            <v>14.3</v>
          </cell>
        </row>
        <row r="229">
          <cell r="A229">
            <v>37803</v>
          </cell>
          <cell r="O229">
            <v>53.9</v>
          </cell>
        </row>
        <row r="230">
          <cell r="A230">
            <v>37805</v>
          </cell>
          <cell r="B230">
            <v>19</v>
          </cell>
          <cell r="C230">
            <v>0.17</v>
          </cell>
          <cell r="D230">
            <v>1</v>
          </cell>
          <cell r="E230">
            <v>8</v>
          </cell>
          <cell r="F230">
            <v>2</v>
          </cell>
          <cell r="G230">
            <v>3.3333333333333335</v>
          </cell>
          <cell r="H230">
            <v>7.35</v>
          </cell>
          <cell r="I230">
            <v>57</v>
          </cell>
          <cell r="J230">
            <v>10</v>
          </cell>
          <cell r="K230">
            <v>4</v>
          </cell>
          <cell r="L230">
            <v>1.7</v>
          </cell>
          <cell r="M230">
            <v>59</v>
          </cell>
          <cell r="N230">
            <v>64.8</v>
          </cell>
          <cell r="O230">
            <v>40</v>
          </cell>
          <cell r="P230">
            <v>168</v>
          </cell>
          <cell r="Q230">
            <v>58</v>
          </cell>
          <cell r="R230">
            <v>162</v>
          </cell>
          <cell r="S230">
            <v>0</v>
          </cell>
        </row>
        <row r="231">
          <cell r="A231">
            <v>37806</v>
          </cell>
          <cell r="O231">
            <v>61.46</v>
          </cell>
        </row>
        <row r="232">
          <cell r="A232">
            <v>37823</v>
          </cell>
          <cell r="O232">
            <v>17.440000000000001</v>
          </cell>
        </row>
        <row r="233">
          <cell r="A233">
            <v>37827</v>
          </cell>
          <cell r="O233">
            <v>10.62</v>
          </cell>
        </row>
        <row r="234">
          <cell r="A234">
            <v>37834</v>
          </cell>
          <cell r="O234">
            <v>113.71</v>
          </cell>
        </row>
        <row r="235">
          <cell r="A235">
            <v>37837</v>
          </cell>
          <cell r="O235">
            <v>13.76</v>
          </cell>
        </row>
        <row r="236">
          <cell r="A236">
            <v>37839</v>
          </cell>
          <cell r="O236">
            <v>10.83</v>
          </cell>
        </row>
        <row r="237">
          <cell r="A237">
            <v>37841</v>
          </cell>
          <cell r="O237">
            <v>9.43</v>
          </cell>
        </row>
        <row r="238">
          <cell r="A238">
            <v>37844</v>
          </cell>
          <cell r="O238">
            <v>11.25</v>
          </cell>
        </row>
        <row r="239">
          <cell r="A239">
            <v>37845</v>
          </cell>
          <cell r="B239">
            <v>13</v>
          </cell>
          <cell r="C239">
            <v>0.14000000000000001</v>
          </cell>
          <cell r="D239">
            <v>1</v>
          </cell>
          <cell r="E239">
            <v>10</v>
          </cell>
          <cell r="F239">
            <v>2</v>
          </cell>
          <cell r="G239">
            <v>3.1850000000000001</v>
          </cell>
          <cell r="H239">
            <v>7.08</v>
          </cell>
          <cell r="I239">
            <v>57</v>
          </cell>
          <cell r="J239">
            <v>10</v>
          </cell>
          <cell r="K239">
            <v>4.2</v>
          </cell>
          <cell r="L239">
            <v>1.6</v>
          </cell>
          <cell r="M239">
            <v>13</v>
          </cell>
          <cell r="N239">
            <v>18.8</v>
          </cell>
          <cell r="O239">
            <v>10</v>
          </cell>
          <cell r="P239">
            <v>72</v>
          </cell>
          <cell r="Q239">
            <v>6</v>
          </cell>
          <cell r="R239">
            <v>184</v>
          </cell>
          <cell r="S239">
            <v>0</v>
          </cell>
          <cell r="T239">
            <v>14</v>
          </cell>
        </row>
        <row r="240">
          <cell r="A240">
            <v>37846</v>
          </cell>
          <cell r="O240">
            <v>8.48</v>
          </cell>
        </row>
        <row r="241">
          <cell r="A241">
            <v>37848</v>
          </cell>
          <cell r="O241">
            <v>36.28</v>
          </cell>
        </row>
        <row r="242">
          <cell r="A242">
            <v>37853</v>
          </cell>
          <cell r="O242">
            <v>87.12</v>
          </cell>
        </row>
        <row r="243">
          <cell r="A243">
            <v>37858</v>
          </cell>
          <cell r="O243">
            <v>51.02</v>
          </cell>
        </row>
        <row r="244">
          <cell r="A244">
            <v>37859</v>
          </cell>
          <cell r="O244">
            <v>42.79</v>
          </cell>
        </row>
        <row r="245">
          <cell r="A245">
            <v>37860</v>
          </cell>
          <cell r="O245">
            <v>10.58</v>
          </cell>
        </row>
        <row r="246">
          <cell r="A246">
            <v>37861</v>
          </cell>
          <cell r="O246">
            <v>10.48</v>
          </cell>
        </row>
        <row r="247">
          <cell r="A247">
            <v>37865</v>
          </cell>
          <cell r="O247">
            <v>33.68</v>
          </cell>
        </row>
        <row r="248">
          <cell r="A248">
            <v>37869</v>
          </cell>
          <cell r="O248">
            <v>17.07</v>
          </cell>
        </row>
        <row r="249">
          <cell r="A249">
            <v>37872</v>
          </cell>
          <cell r="O249">
            <v>13.54</v>
          </cell>
        </row>
        <row r="250">
          <cell r="A250">
            <v>37874</v>
          </cell>
          <cell r="O250">
            <v>14.16</v>
          </cell>
        </row>
        <row r="251">
          <cell r="A251">
            <v>37881</v>
          </cell>
          <cell r="O251">
            <v>16.12</v>
          </cell>
        </row>
        <row r="252">
          <cell r="A252">
            <v>37883</v>
          </cell>
          <cell r="O252">
            <v>8.25</v>
          </cell>
        </row>
        <row r="253">
          <cell r="A253">
            <v>37886</v>
          </cell>
          <cell r="O253">
            <v>11.1</v>
          </cell>
        </row>
        <row r="254">
          <cell r="A254">
            <v>37888</v>
          </cell>
          <cell r="O254">
            <v>10.45</v>
          </cell>
        </row>
        <row r="255">
          <cell r="A255">
            <v>37895</v>
          </cell>
          <cell r="O255">
            <v>11.88</v>
          </cell>
        </row>
        <row r="256">
          <cell r="A256">
            <v>37896</v>
          </cell>
          <cell r="O256">
            <v>12</v>
          </cell>
          <cell r="U256" t="str">
            <v>Muestra registrada por Baker</v>
          </cell>
        </row>
        <row r="257">
          <cell r="A257">
            <v>37897</v>
          </cell>
          <cell r="O257">
            <v>10.4</v>
          </cell>
        </row>
        <row r="258">
          <cell r="A258">
            <v>37900</v>
          </cell>
          <cell r="O258">
            <v>56.56</v>
          </cell>
        </row>
        <row r="259">
          <cell r="A259">
            <v>37902</v>
          </cell>
          <cell r="O259">
            <v>111.5</v>
          </cell>
        </row>
        <row r="260">
          <cell r="A260">
            <v>37903</v>
          </cell>
          <cell r="O260">
            <v>4.88</v>
          </cell>
        </row>
        <row r="261">
          <cell r="A261">
            <v>37904</v>
          </cell>
          <cell r="O261">
            <v>8.5500000000000007</v>
          </cell>
        </row>
        <row r="262">
          <cell r="A262">
            <v>37907</v>
          </cell>
          <cell r="O262">
            <v>11.49</v>
          </cell>
        </row>
        <row r="263">
          <cell r="A263">
            <v>37909</v>
          </cell>
          <cell r="O263">
            <v>8.84</v>
          </cell>
        </row>
        <row r="264">
          <cell r="A264">
            <v>37911</v>
          </cell>
          <cell r="O264">
            <v>17.399999999999999</v>
          </cell>
        </row>
        <row r="265">
          <cell r="A265">
            <v>37914</v>
          </cell>
          <cell r="O265">
            <v>19.5</v>
          </cell>
        </row>
        <row r="266">
          <cell r="A266">
            <v>37916</v>
          </cell>
          <cell r="O266">
            <v>16</v>
          </cell>
        </row>
        <row r="267">
          <cell r="A267">
            <v>37917</v>
          </cell>
          <cell r="B267">
            <v>18</v>
          </cell>
          <cell r="C267">
            <v>0.2</v>
          </cell>
          <cell r="D267">
            <v>1.5</v>
          </cell>
          <cell r="E267">
            <v>8</v>
          </cell>
          <cell r="F267">
            <v>30</v>
          </cell>
          <cell r="G267">
            <v>2.347417840375587</v>
          </cell>
          <cell r="H267">
            <v>7.5</v>
          </cell>
          <cell r="I267">
            <v>54</v>
          </cell>
          <cell r="J267">
            <v>100</v>
          </cell>
          <cell r="K267">
            <v>8</v>
          </cell>
          <cell r="L267">
            <v>2.7</v>
          </cell>
          <cell r="M267">
            <v>51</v>
          </cell>
          <cell r="N267">
            <v>61.7</v>
          </cell>
          <cell r="O267">
            <v>68</v>
          </cell>
          <cell r="P267">
            <v>64</v>
          </cell>
          <cell r="Q267">
            <v>6</v>
          </cell>
          <cell r="R267">
            <v>158</v>
          </cell>
          <cell r="S267">
            <v>0</v>
          </cell>
          <cell r="T267">
            <v>10</v>
          </cell>
        </row>
        <row r="268">
          <cell r="A268">
            <v>37918</v>
          </cell>
          <cell r="O268">
            <v>8.5</v>
          </cell>
        </row>
        <row r="269">
          <cell r="A269">
            <v>37923</v>
          </cell>
          <cell r="O269">
            <v>5.4</v>
          </cell>
        </row>
        <row r="270">
          <cell r="A270">
            <v>37925</v>
          </cell>
          <cell r="O270">
            <v>6.2</v>
          </cell>
        </row>
        <row r="271">
          <cell r="A271">
            <v>37929</v>
          </cell>
          <cell r="O271">
            <v>6</v>
          </cell>
        </row>
        <row r="272">
          <cell r="A272">
            <v>37930</v>
          </cell>
          <cell r="O272">
            <v>27</v>
          </cell>
        </row>
        <row r="273">
          <cell r="A273">
            <v>37932</v>
          </cell>
          <cell r="O273">
            <v>11</v>
          </cell>
        </row>
        <row r="274">
          <cell r="A274">
            <v>37935</v>
          </cell>
          <cell r="O274">
            <v>25</v>
          </cell>
        </row>
        <row r="275">
          <cell r="A275">
            <v>37938</v>
          </cell>
          <cell r="O275">
            <v>16</v>
          </cell>
        </row>
        <row r="276">
          <cell r="A276">
            <v>37939</v>
          </cell>
          <cell r="O276">
            <v>31</v>
          </cell>
        </row>
        <row r="277">
          <cell r="A277">
            <v>37942</v>
          </cell>
          <cell r="O277">
            <v>4</v>
          </cell>
        </row>
        <row r="278">
          <cell r="A278">
            <v>37944</v>
          </cell>
          <cell r="O278">
            <v>11</v>
          </cell>
        </row>
        <row r="279">
          <cell r="A279">
            <v>37949</v>
          </cell>
          <cell r="O279">
            <v>3</v>
          </cell>
        </row>
        <row r="280">
          <cell r="A280">
            <v>37951</v>
          </cell>
          <cell r="O280">
            <v>19</v>
          </cell>
        </row>
        <row r="281">
          <cell r="A281">
            <v>37956</v>
          </cell>
          <cell r="O281">
            <v>9</v>
          </cell>
        </row>
        <row r="282">
          <cell r="A282">
            <v>37958</v>
          </cell>
          <cell r="O282">
            <v>13</v>
          </cell>
        </row>
        <row r="283">
          <cell r="A283">
            <v>37960</v>
          </cell>
          <cell r="O283">
            <v>17.5</v>
          </cell>
        </row>
        <row r="284">
          <cell r="A284">
            <v>37964</v>
          </cell>
          <cell r="O284">
            <v>75.7</v>
          </cell>
        </row>
        <row r="285">
          <cell r="A285">
            <v>37966</v>
          </cell>
          <cell r="O285">
            <v>32.4</v>
          </cell>
        </row>
        <row r="286">
          <cell r="A286">
            <v>37970</v>
          </cell>
          <cell r="O286">
            <v>11.3</v>
          </cell>
        </row>
        <row r="287">
          <cell r="A287">
            <v>37972</v>
          </cell>
          <cell r="O287">
            <v>9.5</v>
          </cell>
        </row>
        <row r="288">
          <cell r="A288">
            <v>37977</v>
          </cell>
          <cell r="O288">
            <v>6</v>
          </cell>
        </row>
        <row r="289">
          <cell r="A289">
            <v>37978</v>
          </cell>
          <cell r="O289">
            <v>11.5</v>
          </cell>
        </row>
        <row r="290">
          <cell r="A290">
            <v>37991</v>
          </cell>
          <cell r="O290">
            <v>74</v>
          </cell>
        </row>
        <row r="291">
          <cell r="A291">
            <v>37993</v>
          </cell>
          <cell r="O291">
            <v>5.6</v>
          </cell>
        </row>
        <row r="292">
          <cell r="A292">
            <v>37995</v>
          </cell>
          <cell r="O292">
            <v>33</v>
          </cell>
        </row>
        <row r="293">
          <cell r="A293">
            <v>37998</v>
          </cell>
          <cell r="O293">
            <v>5.7</v>
          </cell>
        </row>
        <row r="294">
          <cell r="A294">
            <v>38000</v>
          </cell>
          <cell r="O294">
            <v>17</v>
          </cell>
        </row>
        <row r="295">
          <cell r="A295">
            <v>38002</v>
          </cell>
          <cell r="O295">
            <v>8.5</v>
          </cell>
        </row>
        <row r="296">
          <cell r="A296">
            <v>38005</v>
          </cell>
          <cell r="O296">
            <v>4.4000000000000004</v>
          </cell>
        </row>
        <row r="297">
          <cell r="A297">
            <v>38009</v>
          </cell>
          <cell r="O297">
            <v>10.1</v>
          </cell>
        </row>
        <row r="298">
          <cell r="A298">
            <v>38012</v>
          </cell>
          <cell r="O298">
            <v>12</v>
          </cell>
        </row>
        <row r="299">
          <cell r="A299">
            <v>38044</v>
          </cell>
          <cell r="J299">
            <v>10</v>
          </cell>
        </row>
        <row r="300">
          <cell r="A300">
            <v>38019</v>
          </cell>
          <cell r="O300">
            <v>8.4</v>
          </cell>
        </row>
        <row r="301">
          <cell r="A301">
            <v>38021</v>
          </cell>
          <cell r="O301">
            <v>8.4</v>
          </cell>
        </row>
        <row r="302">
          <cell r="A302">
            <v>38023</v>
          </cell>
          <cell r="O302">
            <v>6.7</v>
          </cell>
        </row>
        <row r="303">
          <cell r="A303">
            <v>38026</v>
          </cell>
          <cell r="O303">
            <v>6.2</v>
          </cell>
        </row>
        <row r="304">
          <cell r="A304">
            <v>38028</v>
          </cell>
          <cell r="O304">
            <v>23</v>
          </cell>
        </row>
        <row r="305">
          <cell r="A305">
            <v>38030</v>
          </cell>
          <cell r="O305">
            <v>9.8000000000000007</v>
          </cell>
        </row>
        <row r="306">
          <cell r="A306">
            <v>38033</v>
          </cell>
          <cell r="O306">
            <v>13</v>
          </cell>
        </row>
        <row r="307">
          <cell r="A307">
            <v>38035</v>
          </cell>
          <cell r="O307">
            <v>9.3000000000000007</v>
          </cell>
        </row>
        <row r="308">
          <cell r="A308">
            <v>38037</v>
          </cell>
          <cell r="O308">
            <v>7.5</v>
          </cell>
        </row>
        <row r="309">
          <cell r="A309">
            <v>38040</v>
          </cell>
          <cell r="O309">
            <v>18.600000000000001</v>
          </cell>
        </row>
        <row r="310">
          <cell r="A310">
            <v>38044</v>
          </cell>
          <cell r="O310">
            <v>2.2999999999999998</v>
          </cell>
        </row>
        <row r="311">
          <cell r="A311">
            <v>38040</v>
          </cell>
          <cell r="B311">
            <v>11</v>
          </cell>
          <cell r="C311">
            <v>1.1599999999999999</v>
          </cell>
          <cell r="D311">
            <v>2</v>
          </cell>
          <cell r="E311">
            <v>11</v>
          </cell>
          <cell r="F311">
            <v>8</v>
          </cell>
          <cell r="G311">
            <v>3.0209999999999999</v>
          </cell>
          <cell r="H311">
            <v>7.2</v>
          </cell>
          <cell r="I311">
            <v>53</v>
          </cell>
          <cell r="J311">
            <v>10</v>
          </cell>
          <cell r="K311">
            <v>3.6</v>
          </cell>
          <cell r="L311">
            <v>1.2</v>
          </cell>
          <cell r="M311">
            <v>19.899999999999999</v>
          </cell>
          <cell r="N311">
            <v>24.7</v>
          </cell>
          <cell r="P311">
            <v>64</v>
          </cell>
          <cell r="Q311">
            <v>0</v>
          </cell>
          <cell r="R311">
            <v>162</v>
          </cell>
          <cell r="S311">
            <v>0</v>
          </cell>
          <cell r="T311">
            <v>14</v>
          </cell>
          <cell r="U311" t="str">
            <v>Análisis realizado por LAI</v>
          </cell>
        </row>
        <row r="312">
          <cell r="A312">
            <v>38051</v>
          </cell>
          <cell r="O312">
            <v>12.6</v>
          </cell>
        </row>
        <row r="313">
          <cell r="A313">
            <v>38054</v>
          </cell>
          <cell r="O313">
            <v>15</v>
          </cell>
        </row>
        <row r="314">
          <cell r="A314">
            <v>38056</v>
          </cell>
          <cell r="O314">
            <v>15</v>
          </cell>
        </row>
        <row r="315">
          <cell r="A315">
            <v>38058</v>
          </cell>
          <cell r="O315">
            <v>13</v>
          </cell>
        </row>
        <row r="316">
          <cell r="A316">
            <v>38063</v>
          </cell>
          <cell r="O316">
            <v>17</v>
          </cell>
        </row>
        <row r="317">
          <cell r="A317">
            <v>38065</v>
          </cell>
          <cell r="O317">
            <v>19</v>
          </cell>
        </row>
        <row r="318">
          <cell r="A318">
            <v>38068</v>
          </cell>
          <cell r="O318">
            <v>39</v>
          </cell>
        </row>
        <row r="319">
          <cell r="A319">
            <v>38072</v>
          </cell>
          <cell r="O319">
            <v>17</v>
          </cell>
        </row>
        <row r="320">
          <cell r="A320">
            <v>38076</v>
          </cell>
          <cell r="O320">
            <v>20</v>
          </cell>
        </row>
        <row r="321">
          <cell r="A321">
            <v>38083</v>
          </cell>
          <cell r="J321">
            <v>10</v>
          </cell>
        </row>
        <row r="322">
          <cell r="A322">
            <v>38085</v>
          </cell>
          <cell r="O322">
            <v>7</v>
          </cell>
        </row>
        <row r="323">
          <cell r="A323">
            <v>38087</v>
          </cell>
          <cell r="O323">
            <v>15.9</v>
          </cell>
        </row>
        <row r="324">
          <cell r="A324">
            <v>38089</v>
          </cell>
          <cell r="J324">
            <v>100</v>
          </cell>
          <cell r="O324">
            <v>13.8</v>
          </cell>
        </row>
        <row r="325">
          <cell r="A325">
            <v>38091</v>
          </cell>
          <cell r="O325">
            <v>36.6</v>
          </cell>
        </row>
        <row r="326">
          <cell r="A326">
            <v>38093</v>
          </cell>
          <cell r="O326">
            <v>16.3</v>
          </cell>
        </row>
        <row r="327">
          <cell r="A327">
            <v>38094</v>
          </cell>
          <cell r="B327">
            <v>15</v>
          </cell>
          <cell r="C327">
            <v>0.13</v>
          </cell>
          <cell r="D327">
            <v>8.1</v>
          </cell>
          <cell r="E327">
            <v>15</v>
          </cell>
          <cell r="F327">
            <v>18</v>
          </cell>
          <cell r="G327">
            <v>2.0790000000000002</v>
          </cell>
          <cell r="H327">
            <v>7.5</v>
          </cell>
          <cell r="I327">
            <v>61</v>
          </cell>
          <cell r="J327">
            <v>10</v>
          </cell>
          <cell r="K327">
            <v>4.2</v>
          </cell>
          <cell r="L327">
            <v>1</v>
          </cell>
          <cell r="M327">
            <v>49.8</v>
          </cell>
          <cell r="N327">
            <v>55</v>
          </cell>
          <cell r="P327">
            <v>65</v>
          </cell>
          <cell r="Q327">
            <v>0</v>
          </cell>
          <cell r="R327">
            <v>235</v>
          </cell>
          <cell r="S327">
            <v>0</v>
          </cell>
          <cell r="T327">
            <v>13</v>
          </cell>
          <cell r="U327" t="str">
            <v>Análisis realizado por LAI</v>
          </cell>
        </row>
        <row r="328">
          <cell r="A328">
            <v>38095</v>
          </cell>
          <cell r="O328">
            <v>6.7</v>
          </cell>
        </row>
        <row r="329">
          <cell r="A329">
            <v>38098</v>
          </cell>
          <cell r="O329">
            <v>26.8</v>
          </cell>
        </row>
        <row r="330">
          <cell r="A330">
            <v>38103</v>
          </cell>
          <cell r="O330">
            <v>12.7</v>
          </cell>
        </row>
        <row r="331">
          <cell r="A331">
            <v>38106</v>
          </cell>
          <cell r="O331">
            <v>15.2</v>
          </cell>
        </row>
        <row r="332">
          <cell r="A332">
            <v>38107</v>
          </cell>
          <cell r="O332">
            <v>19</v>
          </cell>
        </row>
        <row r="333">
          <cell r="A333">
            <v>38110</v>
          </cell>
          <cell r="O333">
            <v>27.9</v>
          </cell>
        </row>
        <row r="334">
          <cell r="A334">
            <v>38111</v>
          </cell>
          <cell r="J334">
            <v>100</v>
          </cell>
        </row>
        <row r="335">
          <cell r="A335">
            <v>38112</v>
          </cell>
          <cell r="O335">
            <v>19.5</v>
          </cell>
        </row>
        <row r="336">
          <cell r="A336">
            <v>38114</v>
          </cell>
          <cell r="F336">
            <v>14</v>
          </cell>
          <cell r="O336">
            <v>11.4</v>
          </cell>
          <cell r="T336">
            <v>14</v>
          </cell>
        </row>
        <row r="337">
          <cell r="A337">
            <v>38117</v>
          </cell>
          <cell r="O337">
            <v>12.4</v>
          </cell>
        </row>
        <row r="338">
          <cell r="A338">
            <v>38119</v>
          </cell>
          <cell r="O338">
            <v>10.6</v>
          </cell>
        </row>
        <row r="339">
          <cell r="A339">
            <v>38121</v>
          </cell>
          <cell r="O339">
            <v>12.2</v>
          </cell>
        </row>
        <row r="340">
          <cell r="A340">
            <v>38124</v>
          </cell>
          <cell r="O340">
            <v>13.7</v>
          </cell>
        </row>
        <row r="341">
          <cell r="A341">
            <v>38126</v>
          </cell>
          <cell r="O341">
            <v>39.200000000000003</v>
          </cell>
        </row>
        <row r="342">
          <cell r="A342">
            <v>38127</v>
          </cell>
          <cell r="B342">
            <v>15</v>
          </cell>
          <cell r="C342">
            <v>0.2</v>
          </cell>
          <cell r="D342">
            <v>3</v>
          </cell>
          <cell r="E342">
            <v>14</v>
          </cell>
          <cell r="F342">
            <v>4</v>
          </cell>
          <cell r="H342">
            <v>7.15</v>
          </cell>
          <cell r="I342">
            <v>61</v>
          </cell>
          <cell r="J342">
            <v>10</v>
          </cell>
          <cell r="O342">
            <v>82</v>
          </cell>
          <cell r="P342">
            <v>120</v>
          </cell>
          <cell r="Q342">
            <v>0</v>
          </cell>
          <cell r="R342">
            <v>147</v>
          </cell>
          <cell r="S342">
            <v>0</v>
          </cell>
          <cell r="T342">
            <v>10</v>
          </cell>
        </row>
        <row r="343">
          <cell r="A343">
            <v>38128</v>
          </cell>
          <cell r="O343">
            <v>43</v>
          </cell>
        </row>
        <row r="344">
          <cell r="A344">
            <v>38135</v>
          </cell>
          <cell r="O344">
            <v>45.3</v>
          </cell>
        </row>
        <row r="345">
          <cell r="A345">
            <v>38140</v>
          </cell>
          <cell r="O345">
            <v>31.5</v>
          </cell>
        </row>
        <row r="346">
          <cell r="A346">
            <v>38145</v>
          </cell>
          <cell r="O346">
            <v>24</v>
          </cell>
        </row>
        <row r="347">
          <cell r="A347">
            <v>38146</v>
          </cell>
          <cell r="O347">
            <v>17</v>
          </cell>
        </row>
        <row r="348">
          <cell r="A348">
            <v>38147</v>
          </cell>
          <cell r="O348">
            <v>14.19</v>
          </cell>
        </row>
        <row r="349">
          <cell r="A349">
            <v>38149</v>
          </cell>
          <cell r="O349">
            <v>33.700000000000003</v>
          </cell>
        </row>
        <row r="350">
          <cell r="A350">
            <v>38152</v>
          </cell>
          <cell r="O350">
            <v>25.91</v>
          </cell>
        </row>
        <row r="351">
          <cell r="A351">
            <v>38153</v>
          </cell>
          <cell r="F351">
            <v>10</v>
          </cell>
          <cell r="O351">
            <v>18</v>
          </cell>
          <cell r="U351" t="str">
            <v>BAKER</v>
          </cell>
        </row>
        <row r="352">
          <cell r="A352">
            <v>38155</v>
          </cell>
          <cell r="F352">
            <v>8</v>
          </cell>
          <cell r="O352">
            <v>15</v>
          </cell>
          <cell r="U352" t="str">
            <v>BAKER</v>
          </cell>
        </row>
        <row r="353">
          <cell r="A353">
            <v>38156</v>
          </cell>
          <cell r="O353">
            <v>21.19</v>
          </cell>
        </row>
        <row r="354">
          <cell r="A354">
            <v>38159</v>
          </cell>
          <cell r="O354">
            <v>31.92</v>
          </cell>
        </row>
        <row r="355">
          <cell r="A355">
            <v>38160</v>
          </cell>
          <cell r="O355">
            <v>16</v>
          </cell>
          <cell r="U355" t="str">
            <v>BAKER</v>
          </cell>
        </row>
        <row r="356">
          <cell r="A356">
            <v>38161</v>
          </cell>
          <cell r="F356">
            <v>10</v>
          </cell>
          <cell r="U356" t="str">
            <v>BAKER</v>
          </cell>
        </row>
        <row r="357">
          <cell r="A357">
            <v>38162</v>
          </cell>
          <cell r="O357">
            <v>17.5</v>
          </cell>
          <cell r="U357" t="str">
            <v>BAKER</v>
          </cell>
        </row>
        <row r="358">
          <cell r="A358">
            <v>38163</v>
          </cell>
          <cell r="F358">
            <v>10</v>
          </cell>
          <cell r="O358">
            <v>25.7</v>
          </cell>
          <cell r="U358" t="str">
            <v>BAKER</v>
          </cell>
        </row>
        <row r="359">
          <cell r="A359">
            <v>38168</v>
          </cell>
          <cell r="O359">
            <v>9.18</v>
          </cell>
        </row>
        <row r="360">
          <cell r="A360">
            <v>38170</v>
          </cell>
          <cell r="O360">
            <v>32.700000000000003</v>
          </cell>
        </row>
        <row r="361">
          <cell r="A361">
            <v>38172</v>
          </cell>
          <cell r="O361">
            <v>25</v>
          </cell>
        </row>
        <row r="362">
          <cell r="A362">
            <v>38173</v>
          </cell>
          <cell r="O362">
            <v>22</v>
          </cell>
        </row>
        <row r="363">
          <cell r="A363">
            <v>38175</v>
          </cell>
          <cell r="O363">
            <v>98.6</v>
          </cell>
        </row>
        <row r="364">
          <cell r="A364">
            <v>38176</v>
          </cell>
          <cell r="O364">
            <v>48</v>
          </cell>
        </row>
        <row r="365">
          <cell r="A365">
            <v>38182</v>
          </cell>
          <cell r="O365">
            <v>25.7</v>
          </cell>
        </row>
        <row r="366">
          <cell r="A366">
            <v>38184</v>
          </cell>
          <cell r="O366">
            <v>21.46</v>
          </cell>
        </row>
        <row r="367">
          <cell r="A367">
            <v>38187</v>
          </cell>
          <cell r="O367">
            <v>19.920000000000002</v>
          </cell>
        </row>
        <row r="368">
          <cell r="A368">
            <v>38189</v>
          </cell>
          <cell r="O368">
            <v>18.52</v>
          </cell>
        </row>
        <row r="369">
          <cell r="A369">
            <v>38194</v>
          </cell>
          <cell r="O369">
            <v>35.78</v>
          </cell>
        </row>
        <row r="370">
          <cell r="A370">
            <v>38196</v>
          </cell>
          <cell r="O370">
            <v>25.24</v>
          </cell>
          <cell r="U370" t="str">
            <v xml:space="preserve">Se extrae otra Muestra con 22 ppm </v>
          </cell>
        </row>
        <row r="371">
          <cell r="A371">
            <v>38198</v>
          </cell>
          <cell r="O371">
            <v>12.4</v>
          </cell>
        </row>
        <row r="372">
          <cell r="A372">
            <v>38201</v>
          </cell>
          <cell r="O372">
            <v>34.700000000000003</v>
          </cell>
        </row>
        <row r="373">
          <cell r="A373">
            <v>38203</v>
          </cell>
          <cell r="O373">
            <v>18.68</v>
          </cell>
        </row>
        <row r="374">
          <cell r="A374">
            <v>38205</v>
          </cell>
          <cell r="O374">
            <v>19.75</v>
          </cell>
        </row>
        <row r="375">
          <cell r="A375">
            <v>38208</v>
          </cell>
          <cell r="O375">
            <v>10.9</v>
          </cell>
        </row>
        <row r="376">
          <cell r="A376">
            <v>38210</v>
          </cell>
          <cell r="O376">
            <v>30.9</v>
          </cell>
        </row>
        <row r="377">
          <cell r="A377">
            <v>38212</v>
          </cell>
          <cell r="O377">
            <v>44.1</v>
          </cell>
          <cell r="U377" t="str">
            <v xml:space="preserve">Se extrae otra Muestra con 15 ppm </v>
          </cell>
        </row>
        <row r="378">
          <cell r="A378">
            <v>38216</v>
          </cell>
          <cell r="O378">
            <v>92</v>
          </cell>
        </row>
        <row r="379">
          <cell r="A379">
            <v>38217</v>
          </cell>
          <cell r="O379">
            <v>20</v>
          </cell>
        </row>
        <row r="380">
          <cell r="A380">
            <v>38218</v>
          </cell>
          <cell r="B380">
            <v>12</v>
          </cell>
          <cell r="C380">
            <v>0.8</v>
          </cell>
          <cell r="D380">
            <v>1</v>
          </cell>
          <cell r="E380">
            <v>7</v>
          </cell>
          <cell r="F380">
            <v>6</v>
          </cell>
          <cell r="G380">
            <v>2.1739000000000002</v>
          </cell>
          <cell r="H380">
            <v>7.3</v>
          </cell>
          <cell r="I380">
            <v>62</v>
          </cell>
          <cell r="J380">
            <v>10</v>
          </cell>
          <cell r="K380">
            <v>3.7</v>
          </cell>
          <cell r="L380">
            <v>1.3</v>
          </cell>
          <cell r="M380">
            <v>51</v>
          </cell>
          <cell r="N380">
            <v>56</v>
          </cell>
          <cell r="O380">
            <v>18</v>
          </cell>
          <cell r="P380">
            <v>64</v>
          </cell>
          <cell r="Q380">
            <v>0</v>
          </cell>
          <cell r="R380">
            <v>146</v>
          </cell>
          <cell r="S380">
            <v>0</v>
          </cell>
          <cell r="T380">
            <v>20</v>
          </cell>
        </row>
        <row r="381">
          <cell r="A381">
            <v>38219</v>
          </cell>
          <cell r="O381">
            <v>24.6</v>
          </cell>
        </row>
        <row r="382">
          <cell r="A382">
            <v>38222</v>
          </cell>
          <cell r="O382">
            <v>35</v>
          </cell>
        </row>
        <row r="383">
          <cell r="A383">
            <v>38224</v>
          </cell>
          <cell r="O383">
            <v>37</v>
          </cell>
        </row>
        <row r="384">
          <cell r="A384">
            <v>38226</v>
          </cell>
          <cell r="O384">
            <v>6.6</v>
          </cell>
        </row>
        <row r="385">
          <cell r="A385">
            <v>38229</v>
          </cell>
          <cell r="O385">
            <v>17</v>
          </cell>
        </row>
        <row r="386">
          <cell r="A386">
            <v>38231</v>
          </cell>
          <cell r="O386">
            <v>23</v>
          </cell>
          <cell r="U386" t="str">
            <v>Lab. C.D. 23 ppm H.C.</v>
          </cell>
        </row>
        <row r="387">
          <cell r="A387">
            <v>38233</v>
          </cell>
          <cell r="O387">
            <v>5</v>
          </cell>
        </row>
        <row r="388">
          <cell r="A388">
            <v>38236</v>
          </cell>
          <cell r="O388">
            <v>21</v>
          </cell>
        </row>
        <row r="389">
          <cell r="A389">
            <v>38238</v>
          </cell>
          <cell r="O389">
            <v>34</v>
          </cell>
        </row>
        <row r="390">
          <cell r="A390">
            <v>38240</v>
          </cell>
          <cell r="O390">
            <v>54</v>
          </cell>
        </row>
        <row r="391">
          <cell r="A391">
            <v>38243</v>
          </cell>
          <cell r="O391">
            <v>20</v>
          </cell>
        </row>
        <row r="392">
          <cell r="A392">
            <v>38245</v>
          </cell>
          <cell r="O392">
            <v>27</v>
          </cell>
          <cell r="U392" t="str">
            <v>Lab. C.D. 19 ppm H.C.</v>
          </cell>
        </row>
        <row r="393">
          <cell r="A393">
            <v>38247</v>
          </cell>
          <cell r="O393">
            <v>10</v>
          </cell>
          <cell r="U393" t="str">
            <v>Lab. C.D. 6 ppm H.C.</v>
          </cell>
        </row>
        <row r="394">
          <cell r="A394">
            <v>38252</v>
          </cell>
          <cell r="O394">
            <v>35</v>
          </cell>
        </row>
        <row r="395">
          <cell r="A395">
            <v>38257</v>
          </cell>
          <cell r="O395">
            <v>8</v>
          </cell>
        </row>
        <row r="396">
          <cell r="A396">
            <v>38253</v>
          </cell>
          <cell r="O396">
            <v>10</v>
          </cell>
        </row>
        <row r="397">
          <cell r="A397">
            <v>38259</v>
          </cell>
          <cell r="O397">
            <v>46</v>
          </cell>
        </row>
        <row r="398">
          <cell r="A398">
            <v>38261</v>
          </cell>
          <cell r="F398">
            <v>700</v>
          </cell>
          <cell r="I398">
            <v>54</v>
          </cell>
          <cell r="J398">
            <v>10</v>
          </cell>
        </row>
        <row r="399">
          <cell r="A399">
            <v>38264</v>
          </cell>
          <cell r="O399">
            <v>11</v>
          </cell>
        </row>
        <row r="400">
          <cell r="A400">
            <v>38266</v>
          </cell>
          <cell r="O400">
            <v>16</v>
          </cell>
        </row>
        <row r="401">
          <cell r="A401">
            <v>38267</v>
          </cell>
          <cell r="D401">
            <v>3</v>
          </cell>
          <cell r="E401">
            <v>4</v>
          </cell>
          <cell r="F401">
            <v>16</v>
          </cell>
          <cell r="H401">
            <v>7.3</v>
          </cell>
          <cell r="I401">
            <v>54</v>
          </cell>
          <cell r="J401">
            <v>10000</v>
          </cell>
          <cell r="K401">
            <v>6</v>
          </cell>
          <cell r="L401">
            <v>1.6</v>
          </cell>
          <cell r="M401">
            <v>60</v>
          </cell>
          <cell r="N401">
            <v>67.599999999999994</v>
          </cell>
          <cell r="O401">
            <v>64</v>
          </cell>
          <cell r="T401">
            <v>14</v>
          </cell>
        </row>
        <row r="402">
          <cell r="A402">
            <v>38268</v>
          </cell>
          <cell r="O402">
            <v>6</v>
          </cell>
        </row>
        <row r="403">
          <cell r="A403">
            <v>38272</v>
          </cell>
          <cell r="O403">
            <v>45</v>
          </cell>
        </row>
        <row r="404">
          <cell r="A404">
            <v>38273</v>
          </cell>
          <cell r="O404">
            <v>13</v>
          </cell>
        </row>
        <row r="405">
          <cell r="A405">
            <v>38275</v>
          </cell>
          <cell r="O405">
            <v>35</v>
          </cell>
        </row>
        <row r="406">
          <cell r="A406">
            <v>38278</v>
          </cell>
          <cell r="O406">
            <v>13</v>
          </cell>
          <cell r="U406" t="str">
            <v>25ppm en lab. C.D.</v>
          </cell>
        </row>
        <row r="407">
          <cell r="A407">
            <v>38280</v>
          </cell>
          <cell r="J407">
            <v>100</v>
          </cell>
          <cell r="O407">
            <v>3</v>
          </cell>
        </row>
        <row r="408">
          <cell r="A408">
            <v>38285</v>
          </cell>
          <cell r="O408">
            <v>16</v>
          </cell>
          <cell r="U408" t="str">
            <v xml:space="preserve">Otra muestra con 18ppm </v>
          </cell>
        </row>
        <row r="409">
          <cell r="A409">
            <v>38286</v>
          </cell>
          <cell r="O409">
            <v>51</v>
          </cell>
        </row>
        <row r="410">
          <cell r="A410">
            <v>38287</v>
          </cell>
          <cell r="O410">
            <v>12</v>
          </cell>
        </row>
        <row r="411">
          <cell r="A411">
            <v>38288</v>
          </cell>
          <cell r="O411">
            <v>248</v>
          </cell>
        </row>
        <row r="412">
          <cell r="A412">
            <v>38289</v>
          </cell>
          <cell r="O412">
            <v>13</v>
          </cell>
        </row>
        <row r="413">
          <cell r="A413">
            <v>38292</v>
          </cell>
          <cell r="O413">
            <v>20</v>
          </cell>
          <cell r="U413" t="str">
            <v>20ppm en lab. C.D.</v>
          </cell>
        </row>
        <row r="414">
          <cell r="A414">
            <v>38293</v>
          </cell>
          <cell r="O414">
            <v>18</v>
          </cell>
        </row>
        <row r="415">
          <cell r="A415">
            <v>38294</v>
          </cell>
          <cell r="O415">
            <v>20</v>
          </cell>
        </row>
        <row r="416">
          <cell r="A416">
            <v>38295</v>
          </cell>
          <cell r="O416">
            <v>67</v>
          </cell>
        </row>
        <row r="417">
          <cell r="A417">
            <v>38301</v>
          </cell>
          <cell r="D417">
            <v>3</v>
          </cell>
          <cell r="E417">
            <v>8</v>
          </cell>
          <cell r="F417">
            <v>12</v>
          </cell>
          <cell r="H417">
            <v>7.34</v>
          </cell>
          <cell r="I417">
            <v>58</v>
          </cell>
          <cell r="J417">
            <v>10</v>
          </cell>
          <cell r="K417">
            <v>17.7</v>
          </cell>
          <cell r="L417">
            <v>0.2</v>
          </cell>
          <cell r="M417">
            <v>39.6</v>
          </cell>
          <cell r="N417">
            <v>57.5</v>
          </cell>
          <cell r="O417">
            <v>57</v>
          </cell>
        </row>
        <row r="418">
          <cell r="A418">
            <v>38302</v>
          </cell>
          <cell r="O418">
            <v>16</v>
          </cell>
        </row>
        <row r="419">
          <cell r="A419">
            <v>38303</v>
          </cell>
          <cell r="O419">
            <v>68</v>
          </cell>
          <cell r="U419" t="str">
            <v>70ppm en lab. C.D.</v>
          </cell>
        </row>
        <row r="420">
          <cell r="A420">
            <v>38306</v>
          </cell>
          <cell r="O420">
            <v>73</v>
          </cell>
          <cell r="U420" t="str">
            <v>83ppm en lab. C.D.</v>
          </cell>
        </row>
        <row r="421">
          <cell r="A421">
            <v>38307</v>
          </cell>
          <cell r="O421">
            <v>28</v>
          </cell>
        </row>
        <row r="422">
          <cell r="A422">
            <v>38308</v>
          </cell>
          <cell r="O422">
            <v>10</v>
          </cell>
          <cell r="U422" t="str">
            <v>21ppm en lab. C.D.</v>
          </cell>
        </row>
        <row r="423">
          <cell r="A423">
            <v>38313</v>
          </cell>
          <cell r="O423">
            <v>28</v>
          </cell>
        </row>
        <row r="424">
          <cell r="A424">
            <v>38314</v>
          </cell>
          <cell r="O424">
            <v>15</v>
          </cell>
        </row>
        <row r="425">
          <cell r="A425">
            <v>38315</v>
          </cell>
          <cell r="O425">
            <v>12</v>
          </cell>
          <cell r="U425" t="str">
            <v>16.2ppm en lab. C.D.</v>
          </cell>
        </row>
        <row r="426">
          <cell r="A426">
            <v>38316</v>
          </cell>
          <cell r="O426">
            <v>25</v>
          </cell>
        </row>
        <row r="427">
          <cell r="A427">
            <v>38317</v>
          </cell>
          <cell r="O427">
            <v>82</v>
          </cell>
        </row>
        <row r="428">
          <cell r="A428">
            <v>38324</v>
          </cell>
          <cell r="O428">
            <v>13</v>
          </cell>
        </row>
        <row r="429">
          <cell r="A429">
            <v>38327</v>
          </cell>
          <cell r="O429">
            <v>15</v>
          </cell>
        </row>
        <row r="430">
          <cell r="A430">
            <v>38329</v>
          </cell>
          <cell r="O430">
            <v>12</v>
          </cell>
        </row>
        <row r="431">
          <cell r="A431">
            <v>38331</v>
          </cell>
          <cell r="D431">
            <v>1</v>
          </cell>
          <cell r="E431">
            <v>8</v>
          </cell>
          <cell r="F431">
            <v>18</v>
          </cell>
          <cell r="H431">
            <v>7.75</v>
          </cell>
          <cell r="I431">
            <v>58</v>
          </cell>
          <cell r="J431">
            <v>100</v>
          </cell>
          <cell r="K431">
            <v>6.8</v>
          </cell>
          <cell r="L431">
            <v>2.4</v>
          </cell>
          <cell r="M431">
            <v>24.8</v>
          </cell>
          <cell r="N431">
            <v>34</v>
          </cell>
          <cell r="O431">
            <v>18</v>
          </cell>
        </row>
        <row r="432">
          <cell r="A432">
            <v>38338</v>
          </cell>
          <cell r="O432">
            <v>66</v>
          </cell>
          <cell r="U432" t="str">
            <v>65.8ppm en lab. C.D.</v>
          </cell>
        </row>
        <row r="433">
          <cell r="A433">
            <v>38341</v>
          </cell>
          <cell r="O433">
            <v>21</v>
          </cell>
          <cell r="U433" t="str">
            <v>21.8ppm en lab. C.D.</v>
          </cell>
        </row>
        <row r="434">
          <cell r="A434">
            <v>38343</v>
          </cell>
          <cell r="O434">
            <v>25</v>
          </cell>
          <cell r="U434" t="str">
            <v>24.6ppm en lab. C.D.</v>
          </cell>
        </row>
        <row r="435">
          <cell r="A435">
            <v>38350</v>
          </cell>
          <cell r="O435">
            <v>31</v>
          </cell>
          <cell r="U435" t="str">
            <v>30.5ppm en lab. C.D.</v>
          </cell>
        </row>
        <row r="436">
          <cell r="A436">
            <v>38357</v>
          </cell>
          <cell r="O436">
            <v>34</v>
          </cell>
        </row>
        <row r="437">
          <cell r="A437">
            <v>38359</v>
          </cell>
          <cell r="O437">
            <v>32.229999999999997</v>
          </cell>
        </row>
        <row r="438">
          <cell r="A438">
            <v>38362</v>
          </cell>
          <cell r="O438">
            <v>9</v>
          </cell>
          <cell r="U438" t="str">
            <v>92.78ppm en lab. C.D.</v>
          </cell>
        </row>
        <row r="439">
          <cell r="A439">
            <v>38363</v>
          </cell>
          <cell r="O439">
            <v>18</v>
          </cell>
        </row>
        <row r="440">
          <cell r="A440">
            <v>38364</v>
          </cell>
          <cell r="O440">
            <v>25</v>
          </cell>
          <cell r="U440" t="str">
            <v>transferencia resero 29ppm oil</v>
          </cell>
        </row>
        <row r="441">
          <cell r="A441">
            <v>38365</v>
          </cell>
          <cell r="O441">
            <v>23</v>
          </cell>
        </row>
        <row r="442">
          <cell r="A442">
            <v>38366</v>
          </cell>
          <cell r="O442">
            <v>44.98</v>
          </cell>
        </row>
        <row r="443">
          <cell r="A443">
            <v>38369</v>
          </cell>
          <cell r="O443">
            <v>27</v>
          </cell>
        </row>
        <row r="444">
          <cell r="A444">
            <v>38370</v>
          </cell>
          <cell r="O444">
            <v>33</v>
          </cell>
        </row>
        <row r="445">
          <cell r="A445">
            <v>38371</v>
          </cell>
          <cell r="O445">
            <v>29</v>
          </cell>
          <cell r="U445" t="str">
            <v>18.7ppm en lab. C.D.</v>
          </cell>
        </row>
        <row r="446">
          <cell r="A446">
            <v>38372</v>
          </cell>
          <cell r="O446">
            <v>24</v>
          </cell>
        </row>
        <row r="447">
          <cell r="A447">
            <v>38373</v>
          </cell>
          <cell r="O447">
            <v>27</v>
          </cell>
          <cell r="U447" t="str">
            <v>23.6ppm en lab. C.D.</v>
          </cell>
        </row>
        <row r="448">
          <cell r="A448">
            <v>38376</v>
          </cell>
          <cell r="B448">
            <v>16</v>
          </cell>
          <cell r="C448">
            <v>0.1</v>
          </cell>
          <cell r="D448">
            <v>2</v>
          </cell>
          <cell r="E448">
            <v>6</v>
          </cell>
          <cell r="F448">
            <v>2</v>
          </cell>
          <cell r="G448">
            <v>2.8010999999999999</v>
          </cell>
          <cell r="H448">
            <v>8.36</v>
          </cell>
          <cell r="I448">
            <v>57</v>
          </cell>
          <cell r="J448">
            <v>10000</v>
          </cell>
          <cell r="K448">
            <v>3</v>
          </cell>
          <cell r="L448">
            <v>0.8</v>
          </cell>
          <cell r="M448">
            <v>24.8</v>
          </cell>
          <cell r="N448">
            <v>28.6</v>
          </cell>
          <cell r="O448">
            <v>18</v>
          </cell>
          <cell r="P448">
            <v>56</v>
          </cell>
          <cell r="Q448">
            <v>11.52</v>
          </cell>
          <cell r="R448">
            <v>109</v>
          </cell>
          <cell r="S448" t="str">
            <v>*</v>
          </cell>
          <cell r="T448" t="str">
            <v>*</v>
          </cell>
          <cell r="U448" t="str">
            <v>48.6ppm en lab. C.D.</v>
          </cell>
        </row>
        <row r="449">
          <cell r="A449">
            <v>38377</v>
          </cell>
          <cell r="O449">
            <v>17</v>
          </cell>
        </row>
        <row r="450">
          <cell r="A450">
            <v>38378</v>
          </cell>
          <cell r="O450">
            <v>29</v>
          </cell>
          <cell r="U450" t="str">
            <v>5.0ppm en lab. C.D.</v>
          </cell>
        </row>
        <row r="451">
          <cell r="A451">
            <v>38379</v>
          </cell>
          <cell r="O451">
            <v>19</v>
          </cell>
        </row>
        <row r="452">
          <cell r="A452">
            <v>38380</v>
          </cell>
          <cell r="O452">
            <v>15</v>
          </cell>
        </row>
        <row r="453">
          <cell r="A453">
            <v>38383</v>
          </cell>
          <cell r="O453">
            <v>2</v>
          </cell>
          <cell r="U453" t="str">
            <v>1.76ppm en lab. C.D.</v>
          </cell>
        </row>
        <row r="454">
          <cell r="A454">
            <v>38384</v>
          </cell>
          <cell r="O454">
            <v>9</v>
          </cell>
        </row>
        <row r="455">
          <cell r="A455">
            <v>38384</v>
          </cell>
          <cell r="O455">
            <v>5</v>
          </cell>
        </row>
        <row r="456">
          <cell r="A456">
            <v>38385</v>
          </cell>
          <cell r="O456">
            <v>2</v>
          </cell>
          <cell r="U456" t="str">
            <v>3.8ppm en lab. C.D.</v>
          </cell>
        </row>
        <row r="457">
          <cell r="A457">
            <v>38386</v>
          </cell>
          <cell r="O457">
            <v>6</v>
          </cell>
        </row>
        <row r="458">
          <cell r="A458">
            <v>38386</v>
          </cell>
          <cell r="O458">
            <v>2</v>
          </cell>
        </row>
        <row r="459">
          <cell r="A459">
            <v>38387</v>
          </cell>
          <cell r="O459">
            <v>6</v>
          </cell>
        </row>
        <row r="460">
          <cell r="A460">
            <v>38390</v>
          </cell>
          <cell r="O460">
            <v>12.3</v>
          </cell>
        </row>
        <row r="461">
          <cell r="A461">
            <v>38392</v>
          </cell>
          <cell r="O461">
            <v>12.6</v>
          </cell>
        </row>
        <row r="462">
          <cell r="A462">
            <v>38394</v>
          </cell>
          <cell r="O462">
            <v>3.5</v>
          </cell>
        </row>
        <row r="463">
          <cell r="A463">
            <v>38397</v>
          </cell>
          <cell r="O463">
            <v>4.3</v>
          </cell>
        </row>
        <row r="464">
          <cell r="A464">
            <v>38399</v>
          </cell>
          <cell r="O464">
            <v>25</v>
          </cell>
        </row>
        <row r="465">
          <cell r="A465">
            <v>38401</v>
          </cell>
          <cell r="B465">
            <v>9</v>
          </cell>
          <cell r="C465">
            <v>0.2</v>
          </cell>
          <cell r="D465">
            <v>0.4</v>
          </cell>
          <cell r="E465">
            <v>7</v>
          </cell>
          <cell r="F465">
            <v>40</v>
          </cell>
          <cell r="G465">
            <v>2.8248000000000002</v>
          </cell>
          <cell r="H465">
            <v>8.1</v>
          </cell>
          <cell r="I465">
            <v>62</v>
          </cell>
          <cell r="J465">
            <v>10</v>
          </cell>
          <cell r="K465">
            <v>6.4</v>
          </cell>
          <cell r="L465">
            <v>0.8</v>
          </cell>
          <cell r="M465">
            <v>25.4</v>
          </cell>
          <cell r="N465">
            <v>32.6</v>
          </cell>
          <cell r="O465">
            <v>24</v>
          </cell>
          <cell r="P465">
            <v>112</v>
          </cell>
          <cell r="Q465">
            <v>0</v>
          </cell>
          <cell r="R465">
            <v>139</v>
          </cell>
          <cell r="S465" t="str">
            <v>*</v>
          </cell>
          <cell r="T465" t="str">
            <v>*</v>
          </cell>
        </row>
        <row r="466">
          <cell r="A466">
            <v>38404</v>
          </cell>
          <cell r="O466">
            <v>5.67</v>
          </cell>
        </row>
        <row r="467">
          <cell r="A467">
            <v>38406</v>
          </cell>
          <cell r="O467">
            <v>10.41</v>
          </cell>
        </row>
        <row r="468">
          <cell r="A468">
            <v>38411</v>
          </cell>
          <cell r="O468">
            <v>25.46</v>
          </cell>
        </row>
        <row r="469">
          <cell r="A469">
            <v>38413</v>
          </cell>
          <cell r="O469">
            <v>22</v>
          </cell>
        </row>
        <row r="470">
          <cell r="A470">
            <v>38414</v>
          </cell>
          <cell r="B470">
            <v>18</v>
          </cell>
          <cell r="C470">
            <v>0.25</v>
          </cell>
          <cell r="D470">
            <v>2</v>
          </cell>
          <cell r="E470">
            <v>4</v>
          </cell>
          <cell r="F470">
            <v>60</v>
          </cell>
          <cell r="G470">
            <v>2.7770000000000001</v>
          </cell>
          <cell r="H470">
            <v>7.74</v>
          </cell>
          <cell r="I470">
            <v>60</v>
          </cell>
          <cell r="J470">
            <v>10</v>
          </cell>
          <cell r="K470">
            <v>4.5</v>
          </cell>
          <cell r="L470">
            <v>1.3</v>
          </cell>
          <cell r="M470">
            <v>44</v>
          </cell>
          <cell r="N470">
            <v>49.8</v>
          </cell>
          <cell r="O470">
            <v>43</v>
          </cell>
          <cell r="P470">
            <v>96</v>
          </cell>
          <cell r="Q470">
            <v>0</v>
          </cell>
          <cell r="R470">
            <v>144</v>
          </cell>
          <cell r="S470" t="str">
            <v>*</v>
          </cell>
          <cell r="T470" t="str">
            <v>*</v>
          </cell>
        </row>
        <row r="471">
          <cell r="A471">
            <v>38415</v>
          </cell>
          <cell r="O471">
            <v>33.700000000000003</v>
          </cell>
        </row>
        <row r="472">
          <cell r="A472">
            <v>38418</v>
          </cell>
          <cell r="O472">
            <v>24.5</v>
          </cell>
        </row>
        <row r="473">
          <cell r="A473">
            <v>38420</v>
          </cell>
          <cell r="O473">
            <v>6.1</v>
          </cell>
        </row>
        <row r="474">
          <cell r="A474">
            <v>38425</v>
          </cell>
          <cell r="O474">
            <v>21.81</v>
          </cell>
        </row>
        <row r="475">
          <cell r="A475">
            <v>38427</v>
          </cell>
          <cell r="O475">
            <v>75.739999999999995</v>
          </cell>
        </row>
        <row r="476">
          <cell r="A476">
            <v>38429</v>
          </cell>
          <cell r="O476">
            <v>5.07</v>
          </cell>
        </row>
        <row r="477">
          <cell r="A477">
            <v>38432</v>
          </cell>
          <cell r="O477">
            <v>9.25</v>
          </cell>
        </row>
        <row r="478">
          <cell r="A478">
            <v>38434</v>
          </cell>
          <cell r="O478">
            <v>21.54</v>
          </cell>
        </row>
        <row r="479">
          <cell r="A479">
            <v>38439</v>
          </cell>
          <cell r="F479">
            <v>20</v>
          </cell>
          <cell r="O479">
            <v>168</v>
          </cell>
        </row>
        <row r="480">
          <cell r="A480">
            <v>38447</v>
          </cell>
          <cell r="O480">
            <v>12.4</v>
          </cell>
        </row>
        <row r="481">
          <cell r="A481">
            <v>38450</v>
          </cell>
          <cell r="O481">
            <v>11.7</v>
          </cell>
        </row>
        <row r="482">
          <cell r="A482">
            <v>38453</v>
          </cell>
          <cell r="O482">
            <v>6.6</v>
          </cell>
        </row>
        <row r="483">
          <cell r="A483">
            <v>38455</v>
          </cell>
          <cell r="O483">
            <v>15.6</v>
          </cell>
        </row>
        <row r="484">
          <cell r="A484">
            <v>38456</v>
          </cell>
          <cell r="B484">
            <v>12</v>
          </cell>
          <cell r="C484">
            <v>0.36</v>
          </cell>
          <cell r="D484">
            <v>3</v>
          </cell>
          <cell r="E484">
            <v>6</v>
          </cell>
          <cell r="F484">
            <v>30</v>
          </cell>
          <cell r="G484">
            <v>2.6579999999999999</v>
          </cell>
          <cell r="H484">
            <v>7.68</v>
          </cell>
          <cell r="I484">
            <v>56</v>
          </cell>
          <cell r="J484">
            <v>100</v>
          </cell>
          <cell r="K484">
            <v>2.4</v>
          </cell>
          <cell r="L484">
            <v>0.3</v>
          </cell>
          <cell r="M484">
            <v>12.4</v>
          </cell>
          <cell r="N484">
            <v>15.1</v>
          </cell>
          <cell r="O484">
            <v>15</v>
          </cell>
          <cell r="P484">
            <v>102</v>
          </cell>
          <cell r="Q484">
            <v>0</v>
          </cell>
          <cell r="R484">
            <v>154</v>
          </cell>
          <cell r="S484" t="str">
            <v>*</v>
          </cell>
          <cell r="T484" t="str">
            <v>*</v>
          </cell>
        </row>
        <row r="485">
          <cell r="A485">
            <v>38460</v>
          </cell>
          <cell r="O485">
            <v>13.53</v>
          </cell>
        </row>
        <row r="486">
          <cell r="A486">
            <v>38461</v>
          </cell>
          <cell r="O486">
            <v>17.239999999999998</v>
          </cell>
        </row>
        <row r="487">
          <cell r="A487">
            <v>38462</v>
          </cell>
          <cell r="O487">
            <v>8.7200000000000006</v>
          </cell>
          <cell r="U487" t="str">
            <v>Lab. C.D. 40.92</v>
          </cell>
        </row>
        <row r="488">
          <cell r="A488">
            <v>38463</v>
          </cell>
          <cell r="O488">
            <v>11.71</v>
          </cell>
        </row>
        <row r="489">
          <cell r="A489">
            <v>38464</v>
          </cell>
          <cell r="O489">
            <v>4.29</v>
          </cell>
        </row>
        <row r="490">
          <cell r="A490">
            <v>38467</v>
          </cell>
          <cell r="O490">
            <v>24.1</v>
          </cell>
          <cell r="U490" t="str">
            <v>otra muestra con 6.8ppm de Hc</v>
          </cell>
        </row>
        <row r="491">
          <cell r="A491">
            <v>38468</v>
          </cell>
          <cell r="O491">
            <v>32.700000000000003</v>
          </cell>
        </row>
        <row r="492">
          <cell r="A492">
            <v>38470</v>
          </cell>
          <cell r="O492">
            <v>11</v>
          </cell>
        </row>
        <row r="493">
          <cell r="A493">
            <v>38471</v>
          </cell>
          <cell r="O493">
            <v>10</v>
          </cell>
        </row>
        <row r="494">
          <cell r="A494">
            <v>38476</v>
          </cell>
          <cell r="O494">
            <v>29</v>
          </cell>
        </row>
        <row r="495">
          <cell r="A495">
            <v>38478</v>
          </cell>
          <cell r="O495">
            <v>48.5</v>
          </cell>
          <cell r="U495" t="str">
            <v>otra muestra con 31.8ppm de Hc</v>
          </cell>
        </row>
        <row r="496">
          <cell r="A496">
            <v>38481</v>
          </cell>
          <cell r="O496">
            <v>20.399999999999999</v>
          </cell>
        </row>
        <row r="497">
          <cell r="A497">
            <v>38483</v>
          </cell>
          <cell r="O497">
            <v>26.2</v>
          </cell>
        </row>
        <row r="498">
          <cell r="A498">
            <v>38485</v>
          </cell>
          <cell r="B498">
            <v>25</v>
          </cell>
          <cell r="C498">
            <v>0.26</v>
          </cell>
          <cell r="D498">
            <v>3</v>
          </cell>
          <cell r="E498">
            <v>9</v>
          </cell>
          <cell r="F498">
            <v>18</v>
          </cell>
          <cell r="G498">
            <v>2.5630000000000002</v>
          </cell>
          <cell r="H498">
            <v>7.86</v>
          </cell>
          <cell r="I498">
            <v>65</v>
          </cell>
          <cell r="J498">
            <v>100</v>
          </cell>
          <cell r="K498">
            <v>2.8</v>
          </cell>
          <cell r="L498">
            <v>0.2</v>
          </cell>
          <cell r="M498">
            <v>14.7</v>
          </cell>
          <cell r="N498">
            <v>17.7</v>
          </cell>
          <cell r="O498">
            <v>19</v>
          </cell>
          <cell r="P498">
            <v>112</v>
          </cell>
          <cell r="Q498">
            <v>12</v>
          </cell>
          <cell r="R498">
            <v>149</v>
          </cell>
          <cell r="S498" t="str">
            <v>*</v>
          </cell>
          <cell r="T498" t="str">
            <v>*</v>
          </cell>
          <cell r="U498" t="str">
            <v>otra muestra con 19.1ppm de Hc</v>
          </cell>
        </row>
        <row r="499">
          <cell r="A499">
            <v>38495</v>
          </cell>
          <cell r="O499">
            <v>32.85</v>
          </cell>
        </row>
        <row r="500">
          <cell r="A500">
            <v>38498</v>
          </cell>
          <cell r="O500">
            <v>20.47</v>
          </cell>
        </row>
        <row r="501">
          <cell r="A501">
            <v>38502</v>
          </cell>
          <cell r="O501">
            <v>14.4</v>
          </cell>
        </row>
        <row r="502">
          <cell r="A502">
            <v>38506</v>
          </cell>
          <cell r="O502">
            <v>8.18</v>
          </cell>
        </row>
      </sheetData>
      <sheetData sheetId="10"/>
      <sheetData sheetId="11"/>
      <sheetData sheetId="12"/>
      <sheetData sheetId="13"/>
      <sheetData sheetId="14"/>
      <sheetData sheetId="15" refreshError="1"/>
      <sheetData sheetId="16" refreshError="1"/>
      <sheetData sheetId="17" refreshError="1"/>
      <sheetData sheetId="1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as"/>
      <sheetName val="Precios Oil"/>
      <sheetName val="Precios Gas"/>
      <sheetName val="Precios LPG"/>
      <sheetName val="Precios y Ventas Gas"/>
      <sheetName val="Unidades de Venta"/>
      <sheetName val="Transporte"/>
      <sheetName val="Valor Regalia Gas"/>
      <sheetName val="Deduc Regalias"/>
      <sheetName val="Datos Para Oil"/>
      <sheetName val="Alícuotas IIBB"/>
      <sheetName val="Unidades Venta BP"/>
      <sheetName val="Producciones"/>
      <sheetName val="Producciones BP"/>
      <sheetName val="Precios Gas (2)"/>
    </sheetNames>
    <sheetDataSet>
      <sheetData sheetId="0" refreshError="1">
        <row r="4">
          <cell r="E4">
            <v>25</v>
          </cell>
          <cell r="I4">
            <v>6.2893081761006284</v>
          </cell>
        </row>
        <row r="5">
          <cell r="E5">
            <v>25</v>
          </cell>
        </row>
        <row r="6">
          <cell r="E6">
            <v>25</v>
          </cell>
        </row>
        <row r="7">
          <cell r="E7">
            <v>25</v>
          </cell>
        </row>
        <row r="8">
          <cell r="E8">
            <v>25</v>
          </cell>
        </row>
        <row r="9">
          <cell r="E9">
            <v>25</v>
          </cell>
        </row>
        <row r="10">
          <cell r="E10">
            <v>25</v>
          </cell>
        </row>
        <row r="11">
          <cell r="E11">
            <v>25</v>
          </cell>
        </row>
        <row r="12">
          <cell r="E12">
            <v>25</v>
          </cell>
        </row>
        <row r="13">
          <cell r="E13">
            <v>25</v>
          </cell>
        </row>
        <row r="14">
          <cell r="E14">
            <v>25</v>
          </cell>
        </row>
        <row r="15">
          <cell r="E15">
            <v>25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Production"/>
      <sheetName val="Output"/>
      <sheetName val="Planilla"/>
      <sheetName val="Resumen Sensibilidad"/>
      <sheetName val="Calcwti"/>
      <sheetName val="Sens Inv"/>
      <sheetName val="Sens Costos"/>
      <sheetName val="Sens Precio"/>
      <sheetName val="Sens Prod"/>
      <sheetName val="Instructivo"/>
    </sheetNames>
    <sheetDataSet>
      <sheetData sheetId="0" refreshError="1">
        <row r="13">
          <cell r="F13">
            <v>3.4139994484293124</v>
          </cell>
        </row>
        <row r="62">
          <cell r="F62">
            <v>0.85</v>
          </cell>
        </row>
        <row r="66">
          <cell r="F66">
            <v>0</v>
          </cell>
        </row>
        <row r="72">
          <cell r="F72">
            <v>0</v>
          </cell>
        </row>
        <row r="74">
          <cell r="F74">
            <v>0</v>
          </cell>
        </row>
      </sheetData>
      <sheetData sheetId="1" refreshError="1">
        <row r="6">
          <cell r="J6">
            <v>273</v>
          </cell>
        </row>
        <row r="7">
          <cell r="G7">
            <v>3050</v>
          </cell>
          <cell r="I7">
            <v>1</v>
          </cell>
        </row>
        <row r="8">
          <cell r="G8">
            <v>3050</v>
          </cell>
          <cell r="I8">
            <v>1</v>
          </cell>
        </row>
        <row r="9">
          <cell r="G9">
            <v>3050</v>
          </cell>
          <cell r="I9">
            <v>1</v>
          </cell>
        </row>
        <row r="10">
          <cell r="G10">
            <v>3050</v>
          </cell>
          <cell r="I10">
            <v>1</v>
          </cell>
        </row>
        <row r="11">
          <cell r="G11">
            <v>3050</v>
          </cell>
          <cell r="I11">
            <v>1</v>
          </cell>
        </row>
        <row r="12">
          <cell r="G12">
            <v>3050</v>
          </cell>
          <cell r="I12">
            <v>1</v>
          </cell>
        </row>
        <row r="13">
          <cell r="G13">
            <v>3050</v>
          </cell>
          <cell r="I13">
            <v>1</v>
          </cell>
        </row>
        <row r="14">
          <cell r="G14">
            <v>3050</v>
          </cell>
          <cell r="I14">
            <v>1</v>
          </cell>
        </row>
        <row r="15">
          <cell r="G15">
            <v>3050</v>
          </cell>
          <cell r="I15">
            <v>1</v>
          </cell>
        </row>
        <row r="16">
          <cell r="G16">
            <v>3050</v>
          </cell>
          <cell r="I16">
            <v>1</v>
          </cell>
        </row>
        <row r="17">
          <cell r="G17">
            <v>3050</v>
          </cell>
          <cell r="I17">
            <v>1</v>
          </cell>
        </row>
        <row r="18">
          <cell r="C18">
            <v>24.333280000000002</v>
          </cell>
          <cell r="D18">
            <v>10</v>
          </cell>
          <cell r="E18">
            <v>7.2999840000000003</v>
          </cell>
          <cell r="F18">
            <v>7.4766424048628419</v>
          </cell>
          <cell r="G18">
            <v>3050</v>
          </cell>
          <cell r="H18">
            <v>34.333280000000002</v>
          </cell>
          <cell r="I18">
            <v>1</v>
          </cell>
        </row>
        <row r="19">
          <cell r="C19">
            <v>39.541580000000003</v>
          </cell>
          <cell r="D19">
            <v>16.25</v>
          </cell>
          <cell r="E19">
            <v>11.862474000000002</v>
          </cell>
          <cell r="F19">
            <v>12.149543907902119</v>
          </cell>
          <cell r="G19">
            <v>3050</v>
          </cell>
          <cell r="H19">
            <v>55.791580000000003</v>
          </cell>
          <cell r="I19">
            <v>1</v>
          </cell>
        </row>
        <row r="20">
          <cell r="C20">
            <v>69.958179999999999</v>
          </cell>
          <cell r="D20">
            <v>28.75</v>
          </cell>
          <cell r="E20">
            <v>20.987454</v>
          </cell>
          <cell r="F20">
            <v>21.495346913980669</v>
          </cell>
          <cell r="G20">
            <v>3050</v>
          </cell>
          <cell r="H20">
            <v>98.708179999999999</v>
          </cell>
          <cell r="I20">
            <v>1</v>
          </cell>
        </row>
        <row r="21">
          <cell r="C21">
            <v>121.6664</v>
          </cell>
          <cell r="D21">
            <v>50</v>
          </cell>
          <cell r="E21">
            <v>36.499919999999996</v>
          </cell>
          <cell r="F21">
            <v>37.383212024314204</v>
          </cell>
          <cell r="G21">
            <v>3050</v>
          </cell>
          <cell r="H21">
            <v>171.66639999999998</v>
          </cell>
          <cell r="I21">
            <v>1</v>
          </cell>
        </row>
        <row r="22">
          <cell r="C22">
            <v>228.12449999999998</v>
          </cell>
          <cell r="D22">
            <v>93.75</v>
          </cell>
          <cell r="E22">
            <v>68.437349999999995</v>
          </cell>
          <cell r="F22">
            <v>70.093522545589138</v>
          </cell>
          <cell r="G22">
            <v>3050</v>
          </cell>
          <cell r="H22">
            <v>321.87449999999995</v>
          </cell>
          <cell r="I22">
            <v>1</v>
          </cell>
        </row>
        <row r="23">
          <cell r="C23">
            <v>252.45778000000001</v>
          </cell>
          <cell r="D23">
            <v>103.75</v>
          </cell>
          <cell r="E23">
            <v>75.737334000000004</v>
          </cell>
          <cell r="F23">
            <v>77.570164950451982</v>
          </cell>
          <cell r="G23">
            <v>3050</v>
          </cell>
          <cell r="H23">
            <v>356.20778000000001</v>
          </cell>
          <cell r="I23">
            <v>1</v>
          </cell>
        </row>
        <row r="24">
          <cell r="C24">
            <v>243.33279999999999</v>
          </cell>
          <cell r="D24">
            <v>172.29262812981457</v>
          </cell>
          <cell r="E24">
            <v>72.999839999999992</v>
          </cell>
          <cell r="F24">
            <v>74.766424048628409</v>
          </cell>
          <cell r="G24">
            <v>3050</v>
          </cell>
          <cell r="H24">
            <v>415.62542812981457</v>
          </cell>
          <cell r="I24">
            <v>1</v>
          </cell>
        </row>
        <row r="25">
          <cell r="C25">
            <v>212.9162</v>
          </cell>
          <cell r="D25">
            <v>598.52064437402714</v>
          </cell>
          <cell r="E25">
            <v>63.874859999999998</v>
          </cell>
          <cell r="F25">
            <v>65.420621042549868</v>
          </cell>
          <cell r="G25">
            <v>3050</v>
          </cell>
          <cell r="H25">
            <v>811.43684437402715</v>
          </cell>
          <cell r="I25">
            <v>1</v>
          </cell>
        </row>
        <row r="26">
          <cell r="C26">
            <v>177.33407664183861</v>
          </cell>
          <cell r="D26">
            <v>761.51864888974603</v>
          </cell>
          <cell r="E26">
            <v>53.200222992551588</v>
          </cell>
          <cell r="F26">
            <v>54.487659585866261</v>
          </cell>
          <cell r="G26">
            <v>3050</v>
          </cell>
          <cell r="H26">
            <v>938.85272553158461</v>
          </cell>
          <cell r="I26">
            <v>1</v>
          </cell>
        </row>
        <row r="27">
          <cell r="C27">
            <v>153.58713213515577</v>
          </cell>
          <cell r="D27">
            <v>1230</v>
          </cell>
          <cell r="E27">
            <v>46.076139640546728</v>
          </cell>
          <cell r="F27">
            <v>47.19117459557355</v>
          </cell>
          <cell r="G27">
            <v>3050</v>
          </cell>
          <cell r="H27">
            <v>1383.5871321351558</v>
          </cell>
          <cell r="I27">
            <v>1</v>
          </cell>
        </row>
        <row r="28">
          <cell r="C28">
            <v>136.42686620844847</v>
          </cell>
          <cell r="D28">
            <v>1764</v>
          </cell>
          <cell r="E28">
            <v>40.928059862534539</v>
          </cell>
          <cell r="F28">
            <v>41.918512138792437</v>
          </cell>
          <cell r="G28">
            <v>3050</v>
          </cell>
          <cell r="H28">
            <v>1900.4268662084485</v>
          </cell>
          <cell r="I28">
            <v>1</v>
          </cell>
        </row>
        <row r="29">
          <cell r="C29">
            <v>123.34902928239745</v>
          </cell>
          <cell r="D29">
            <v>2495</v>
          </cell>
          <cell r="E29">
            <v>37.004708784719234</v>
          </cell>
          <cell r="F29">
            <v>37.90021661409564</v>
          </cell>
          <cell r="G29">
            <v>3050</v>
          </cell>
          <cell r="H29">
            <v>2618.3490292823976</v>
          </cell>
          <cell r="I29">
            <v>1</v>
          </cell>
        </row>
        <row r="30">
          <cell r="C30">
            <v>112.99505934135966</v>
          </cell>
          <cell r="D30">
            <v>2737.00494065864</v>
          </cell>
          <cell r="E30">
            <v>33.898517802407895</v>
          </cell>
          <cell r="F30">
            <v>34.718856323997535</v>
          </cell>
          <cell r="G30">
            <v>3050</v>
          </cell>
          <cell r="H30">
            <v>2850</v>
          </cell>
          <cell r="I30">
            <v>1</v>
          </cell>
        </row>
        <row r="31">
          <cell r="C31">
            <v>104.55894706411743</v>
          </cell>
          <cell r="D31">
            <v>2905.4410529358802</v>
          </cell>
          <cell r="E31">
            <v>31.367684119235228</v>
          </cell>
          <cell r="F31">
            <v>32.126776884472193</v>
          </cell>
          <cell r="G31">
            <v>3050</v>
          </cell>
          <cell r="H31">
            <v>3010</v>
          </cell>
          <cell r="I31">
            <v>1</v>
          </cell>
        </row>
        <row r="32">
          <cell r="C32">
            <v>97.529775516084101</v>
          </cell>
          <cell r="D32">
            <v>2952.4702244839159</v>
          </cell>
          <cell r="E32">
            <v>29.25893265482523</v>
          </cell>
          <cell r="F32">
            <v>29.966993983561121</v>
          </cell>
          <cell r="G32">
            <v>3050</v>
          </cell>
          <cell r="H32">
            <v>3050</v>
          </cell>
          <cell r="I32">
            <v>1</v>
          </cell>
        </row>
        <row r="33">
          <cell r="C33">
            <v>91.566711374059622</v>
          </cell>
          <cell r="D33">
            <v>2958.4332886259403</v>
          </cell>
          <cell r="E33">
            <v>27.470013412217888</v>
          </cell>
          <cell r="F33">
            <v>28.134783191297306</v>
          </cell>
          <cell r="G33">
            <v>3050</v>
          </cell>
          <cell r="H33">
            <v>3050</v>
          </cell>
          <cell r="I33">
            <v>1</v>
          </cell>
        </row>
        <row r="34">
          <cell r="C34">
            <v>86.432949501027224</v>
          </cell>
          <cell r="D34">
            <v>2963.567050498973</v>
          </cell>
          <cell r="E34">
            <v>25.92988485030817</v>
          </cell>
          <cell r="F34">
            <v>26.557383773036303</v>
          </cell>
          <cell r="G34">
            <v>3050</v>
          </cell>
          <cell r="H34">
            <v>3050</v>
          </cell>
          <cell r="I34">
            <v>1</v>
          </cell>
        </row>
        <row r="35">
          <cell r="C35">
            <v>81.958414406300903</v>
          </cell>
          <cell r="D35">
            <v>2968.041585593699</v>
          </cell>
          <cell r="E35">
            <v>24.587524321890271</v>
          </cell>
          <cell r="F35">
            <v>25.182538341952707</v>
          </cell>
          <cell r="G35">
            <v>3050</v>
          </cell>
          <cell r="H35">
            <v>3050</v>
          </cell>
          <cell r="I35">
            <v>1</v>
          </cell>
        </row>
        <row r="36">
          <cell r="C36">
            <v>78.017540844474595</v>
          </cell>
          <cell r="D36">
            <v>2971.9824591555252</v>
          </cell>
          <cell r="E36">
            <v>23.405262253342379</v>
          </cell>
          <cell r="F36">
            <v>23.971665726976287</v>
          </cell>
          <cell r="G36">
            <v>3050</v>
          </cell>
          <cell r="H36">
            <v>3050</v>
          </cell>
          <cell r="I36">
            <v>1</v>
          </cell>
        </row>
        <row r="37">
          <cell r="C37">
            <v>74.515439231660253</v>
          </cell>
          <cell r="D37">
            <v>2975.4845607683396</v>
          </cell>
          <cell r="E37">
            <v>22.354631769498074</v>
          </cell>
          <cell r="F37">
            <v>22.895610159272042</v>
          </cell>
          <cell r="G37">
            <v>3050</v>
          </cell>
          <cell r="H37">
            <v>3050</v>
          </cell>
          <cell r="I37">
            <v>1</v>
          </cell>
        </row>
        <row r="38">
          <cell r="C38">
            <v>71.378955912763814</v>
          </cell>
          <cell r="D38">
            <v>2978.621044087236</v>
          </cell>
          <cell r="E38">
            <v>21.413686773829145</v>
          </cell>
          <cell r="F38">
            <v>21.931894450407228</v>
          </cell>
          <cell r="G38">
            <v>3050</v>
          </cell>
          <cell r="H38">
            <v>3050</v>
          </cell>
          <cell r="I38">
            <v>1</v>
          </cell>
        </row>
        <row r="39">
          <cell r="C39">
            <v>68.550710638567338</v>
          </cell>
          <cell r="D39">
            <v>2981.4492893614329</v>
          </cell>
          <cell r="E39">
            <v>20.565213191570201</v>
          </cell>
          <cell r="F39">
            <v>21.062887947855565</v>
          </cell>
          <cell r="G39">
            <v>3050</v>
          </cell>
          <cell r="H39">
            <v>3050</v>
          </cell>
          <cell r="I39">
            <v>1</v>
          </cell>
        </row>
        <row r="40">
          <cell r="C40">
            <v>65.985009601487775</v>
          </cell>
          <cell r="D40">
            <v>2984.0149903985121</v>
          </cell>
          <cell r="E40">
            <v>19.795502880446332</v>
          </cell>
          <cell r="F40">
            <v>20.274550774567391</v>
          </cell>
          <cell r="G40">
            <v>3050</v>
          </cell>
          <cell r="H40">
            <v>3050</v>
          </cell>
          <cell r="I40">
            <v>1</v>
          </cell>
        </row>
        <row r="41">
          <cell r="C41">
            <v>63.644976501376227</v>
          </cell>
          <cell r="D41">
            <v>2986.3550234986237</v>
          </cell>
          <cell r="E41">
            <v>19.093492950412866</v>
          </cell>
          <cell r="F41">
            <v>19.555552320389548</v>
          </cell>
          <cell r="G41">
            <v>3050</v>
          </cell>
          <cell r="H41">
            <v>3050</v>
          </cell>
          <cell r="I41">
            <v>1</v>
          </cell>
        </row>
        <row r="42">
          <cell r="C42">
            <v>61.500495950151482</v>
          </cell>
          <cell r="D42">
            <v>2988.4995040498484</v>
          </cell>
          <cell r="E42">
            <v>18.450148785045442</v>
          </cell>
          <cell r="F42">
            <v>18.896639332675168</v>
          </cell>
          <cell r="G42">
            <v>3050</v>
          </cell>
          <cell r="H42">
            <v>3050</v>
          </cell>
          <cell r="I42">
            <v>1</v>
          </cell>
        </row>
        <row r="43">
          <cell r="C43">
            <v>59.526711515145593</v>
          </cell>
          <cell r="D43">
            <v>2990.4732884848545</v>
          </cell>
          <cell r="E43">
            <v>17.858013454543677</v>
          </cell>
          <cell r="F43">
            <v>18.290174425156607</v>
          </cell>
          <cell r="G43">
            <v>3050</v>
          </cell>
          <cell r="H43">
            <v>3050</v>
          </cell>
          <cell r="I43">
            <v>1</v>
          </cell>
        </row>
        <row r="44">
          <cell r="C44">
            <v>57.702910438689777</v>
          </cell>
          <cell r="D44">
            <v>2992.2970895613103</v>
          </cell>
          <cell r="E44">
            <v>17.310873131606932</v>
          </cell>
          <cell r="F44">
            <v>17.72979339694076</v>
          </cell>
          <cell r="G44">
            <v>3050</v>
          </cell>
          <cell r="H44">
            <v>3050</v>
          </cell>
          <cell r="I44">
            <v>1</v>
          </cell>
        </row>
        <row r="45">
          <cell r="C45">
            <v>56.011683020200763</v>
          </cell>
          <cell r="D45">
            <v>2993.988316979799</v>
          </cell>
          <cell r="E45">
            <v>16.80350490606023</v>
          </cell>
          <cell r="F45">
            <v>17.21014694429066</v>
          </cell>
          <cell r="G45">
            <v>3050</v>
          </cell>
          <cell r="H45">
            <v>3050</v>
          </cell>
          <cell r="I45">
            <v>1</v>
          </cell>
        </row>
        <row r="46">
          <cell r="C46">
            <v>54.438280406268909</v>
          </cell>
          <cell r="D46">
            <v>2995.5617195937311</v>
          </cell>
          <cell r="E46">
            <v>16.331484121880671</v>
          </cell>
          <cell r="F46">
            <v>16.726703335239804</v>
          </cell>
          <cell r="G46">
            <v>3050</v>
          </cell>
          <cell r="H46">
            <v>3050</v>
          </cell>
          <cell r="I46">
            <v>1</v>
          </cell>
        </row>
        <row r="47">
          <cell r="C47">
            <v>52.970117905149422</v>
          </cell>
          <cell r="D47">
            <v>2997.0298820948506</v>
          </cell>
          <cell r="E47">
            <v>15.891035371544827</v>
          </cell>
          <cell r="F47">
            <v>16.275595798027421</v>
          </cell>
          <cell r="G47">
            <v>3050</v>
          </cell>
          <cell r="H47">
            <v>3050</v>
          </cell>
          <cell r="I47">
            <v>1</v>
          </cell>
        </row>
        <row r="48">
          <cell r="C48">
            <v>51.596386527478096</v>
          </cell>
          <cell r="D48">
            <v>2998.403613472522</v>
          </cell>
          <cell r="E48">
            <v>15.478915958243428</v>
          </cell>
          <cell r="F48">
            <v>15.853503163118024</v>
          </cell>
          <cell r="G48">
            <v>3050</v>
          </cell>
          <cell r="H48">
            <v>3050</v>
          </cell>
          <cell r="I48">
            <v>1</v>
          </cell>
        </row>
        <row r="49">
          <cell r="C49">
            <v>50.307746040616323</v>
          </cell>
          <cell r="D49">
            <v>2999.6922539593838</v>
          </cell>
          <cell r="E49">
            <v>15.092323812184897</v>
          </cell>
          <cell r="F49">
            <v>15.457555551094744</v>
          </cell>
          <cell r="G49">
            <v>3050</v>
          </cell>
          <cell r="H49">
            <v>3050</v>
          </cell>
          <cell r="I49">
            <v>1</v>
          </cell>
        </row>
        <row r="50">
          <cell r="C50">
            <v>49.096080134887984</v>
          </cell>
          <cell r="D50">
            <v>3000.9039198651121</v>
          </cell>
          <cell r="E50">
            <v>14.728824040466394</v>
          </cell>
          <cell r="F50">
            <v>15.085259145049399</v>
          </cell>
          <cell r="G50">
            <v>3050</v>
          </cell>
          <cell r="H50">
            <v>3050</v>
          </cell>
          <cell r="I50">
            <v>1</v>
          </cell>
        </row>
        <row r="51">
          <cell r="C51">
            <v>47.954299427064207</v>
          </cell>
          <cell r="D51">
            <v>3002.0457005729359</v>
          </cell>
          <cell r="E51">
            <v>14.386289828119263</v>
          </cell>
          <cell r="F51">
            <v>14.734435661443017</v>
          </cell>
          <cell r="G51">
            <v>3050</v>
          </cell>
          <cell r="H51">
            <v>3050</v>
          </cell>
          <cell r="I51">
            <v>1</v>
          </cell>
        </row>
        <row r="52">
          <cell r="C52">
            <v>46.876181673071628</v>
          </cell>
          <cell r="D52">
            <v>3003.1238183269284</v>
          </cell>
          <cell r="E52">
            <v>14.062854501921489</v>
          </cell>
          <cell r="F52">
            <v>14.403173253870492</v>
          </cell>
          <cell r="G52">
            <v>3050</v>
          </cell>
          <cell r="H52">
            <v>3050</v>
          </cell>
          <cell r="I52">
            <v>1</v>
          </cell>
        </row>
        <row r="53">
          <cell r="C53">
            <v>45.856241189468676</v>
          </cell>
          <cell r="D53">
            <v>3004.1437588105314</v>
          </cell>
          <cell r="E53">
            <v>13.756872356840603</v>
          </cell>
          <cell r="F53">
            <v>14.089786391509882</v>
          </cell>
          <cell r="G53">
            <v>3050</v>
          </cell>
          <cell r="H53">
            <v>3050</v>
          </cell>
          <cell r="I53">
            <v>1</v>
          </cell>
        </row>
        <row r="54">
          <cell r="G54">
            <v>3050</v>
          </cell>
          <cell r="H54">
            <v>0</v>
          </cell>
          <cell r="I54">
            <v>1</v>
          </cell>
        </row>
        <row r="55">
          <cell r="G55">
            <v>3050</v>
          </cell>
          <cell r="H55">
            <v>0</v>
          </cell>
          <cell r="I55">
            <v>1</v>
          </cell>
        </row>
        <row r="56">
          <cell r="G56">
            <v>3050</v>
          </cell>
          <cell r="H56">
            <v>0</v>
          </cell>
          <cell r="I56">
            <v>1</v>
          </cell>
        </row>
        <row r="57">
          <cell r="G57">
            <v>3050</v>
          </cell>
          <cell r="H57">
            <v>0</v>
          </cell>
          <cell r="I57">
            <v>1</v>
          </cell>
        </row>
        <row r="58">
          <cell r="G58">
            <v>3050</v>
          </cell>
          <cell r="H58">
            <v>0</v>
          </cell>
          <cell r="I58">
            <v>1</v>
          </cell>
        </row>
        <row r="59">
          <cell r="G59">
            <v>3050</v>
          </cell>
          <cell r="H59">
            <v>0</v>
          </cell>
          <cell r="I59">
            <v>1</v>
          </cell>
        </row>
        <row r="60">
          <cell r="G60">
            <v>3050</v>
          </cell>
          <cell r="H60">
            <v>0</v>
          </cell>
          <cell r="I60">
            <v>1</v>
          </cell>
        </row>
        <row r="61">
          <cell r="G61">
            <v>3050</v>
          </cell>
          <cell r="H61">
            <v>0</v>
          </cell>
          <cell r="I61">
            <v>1</v>
          </cell>
        </row>
        <row r="62">
          <cell r="G62">
            <v>3050</v>
          </cell>
          <cell r="H62">
            <v>0</v>
          </cell>
          <cell r="I62">
            <v>1</v>
          </cell>
        </row>
        <row r="63">
          <cell r="G63">
            <v>3050</v>
          </cell>
          <cell r="H63">
            <v>0</v>
          </cell>
          <cell r="I63">
            <v>1</v>
          </cell>
        </row>
        <row r="64">
          <cell r="G64">
            <v>3050</v>
          </cell>
          <cell r="H64">
            <v>0</v>
          </cell>
          <cell r="I64">
            <v>1</v>
          </cell>
        </row>
        <row r="65">
          <cell r="G65">
            <v>3050</v>
          </cell>
          <cell r="H65">
            <v>0</v>
          </cell>
          <cell r="I65">
            <v>1</v>
          </cell>
        </row>
        <row r="66">
          <cell r="G66">
            <v>3050</v>
          </cell>
          <cell r="H66">
            <v>0</v>
          </cell>
          <cell r="I66">
            <v>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
      <sheetName val="REP2"/>
      <sheetName val="REP 2003"/>
      <sheetName val="AFE Costos"/>
      <sheetName val="Sheet1"/>
      <sheetName val="AFE00 "/>
      <sheetName val="AFE05 Carátula"/>
      <sheetName val="AFE05 Costos"/>
      <sheetName val="Rep 05"/>
      <sheetName val="Inf.Rep01_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mización"/>
      <sheetName val="Diseño"/>
      <sheetName val="Pozos"/>
      <sheetName val="Configuración"/>
      <sheetName val="Medición"/>
      <sheetName val="Físicos"/>
      <sheetName val="Eléctricos"/>
      <sheetName val="Proceso"/>
      <sheetName val="RIFTS"/>
      <sheetName val="Coef."/>
    </sheetNames>
    <sheetDataSet>
      <sheetData sheetId="0"/>
      <sheetData sheetId="1"/>
      <sheetData sheetId="2"/>
      <sheetData sheetId="3"/>
      <sheetData sheetId="4"/>
      <sheetData sheetId="5"/>
      <sheetData sheetId="6"/>
      <sheetData sheetId="7"/>
      <sheetData sheetId="8"/>
      <sheetData sheetId="9">
        <row r="112">
          <cell r="J112" t="str">
            <v>Yes</v>
          </cell>
        </row>
        <row r="113">
          <cell r="J113" t="str">
            <v>No</v>
          </cell>
        </row>
        <row r="114">
          <cell r="J114" t="str">
            <v>ERFV</v>
          </cell>
        </row>
        <row r="115">
          <cell r="J115" t="str">
            <v>Invertida</v>
          </cell>
        </row>
        <row r="117">
          <cell r="J117" t="str">
            <v>Yes</v>
          </cell>
        </row>
        <row r="118">
          <cell r="J118" t="str">
            <v>No</v>
          </cell>
        </row>
        <row r="119">
          <cell r="J119" t="str">
            <v>Yes/Parissi</v>
          </cell>
        </row>
        <row r="120">
          <cell r="J120" t="str">
            <v>Parissi</v>
          </cell>
        </row>
        <row r="121">
          <cell r="J121" t="str">
            <v>Yes/ERFV</v>
          </cell>
        </row>
        <row r="122">
          <cell r="J122" t="str">
            <v>ERFV</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eccion de recursos"/>
      <sheetName val="Conseptos personal"/>
      <sheetName val="Hoja3"/>
    </sheetNames>
    <sheetDataSet>
      <sheetData sheetId="0"/>
      <sheetData sheetId="1"/>
      <sheetData sheetId="2">
        <row r="2">
          <cell r="A2" t="str">
            <v>Jefe contrato</v>
          </cell>
        </row>
        <row r="3">
          <cell r="A3" t="str">
            <v>Ingeniero de aplicación</v>
          </cell>
        </row>
        <row r="4">
          <cell r="A4" t="str">
            <v>Supervisor de operaciones</v>
          </cell>
        </row>
        <row r="5">
          <cell r="A5" t="str">
            <v>Técnico en SySO</v>
          </cell>
        </row>
        <row r="6">
          <cell r="A6" t="str">
            <v>Técnico laboratorista</v>
          </cell>
        </row>
        <row r="7">
          <cell r="A7" t="str">
            <v>Operador de campo</v>
          </cell>
        </row>
        <row r="8">
          <cell r="A8" t="str">
            <v>Operador de unidad de rellenado</v>
          </cell>
        </row>
        <row r="9">
          <cell r="A9" t="str">
            <v>Operador de logística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ope"/>
      <sheetName val="costo"/>
      <sheetName val="programa"/>
      <sheetName val="estatica"/>
      <sheetName val="FMT y DP"/>
      <sheetName val="Call Sheet"/>
      <sheetName val="costo con N2"/>
      <sheetName val="costo 13.9# + Flow Check"/>
      <sheetName val="FMT_y_DP"/>
      <sheetName val="Call_Sheet"/>
      <sheetName val="costo_con_N2"/>
      <sheetName val="costo_13_9#_+_Flow_Check"/>
      <sheetName val="Gradientes Program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aración"/>
      <sheetName val="Pulling"/>
      <sheetName val="Programa"/>
      <sheetName val="AFE01 Caratula"/>
      <sheetName val="AFE Costos"/>
    </sheetNames>
    <sheetDataSet>
      <sheetData sheetId="0" refreshError="1"/>
      <sheetData sheetId="1" refreshError="1">
        <row r="24">
          <cell r="C24">
            <v>37231</v>
          </cell>
        </row>
      </sheetData>
      <sheetData sheetId="2" refreshError="1"/>
      <sheetData sheetId="3" refreshError="1"/>
      <sheetData sheetId="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P Mant Plantas"/>
      <sheetName val="Template Elementos PEPs"/>
      <sheetName val="Template Definicion de Py"/>
      <sheetName val="Hoja1"/>
      <sheetName val=" Campos"/>
      <sheetName val="Lista de valores"/>
      <sheetName val="Datos JVA"/>
      <sheetName val="CeCos"/>
      <sheetName val="Lista Plantas"/>
      <sheetName val="Lista Plantas (2)"/>
    </sheetNames>
    <sheetDataSet>
      <sheetData sheetId="0"/>
      <sheetData sheetId="1"/>
      <sheetData sheetId="2"/>
      <sheetData sheetId="3"/>
      <sheetData sheetId="4"/>
      <sheetData sheetId="5"/>
      <sheetData sheetId="6"/>
      <sheetData sheetId="7">
        <row r="2">
          <cell r="D2" t="str">
            <v>AR10BAZ715 - A.P.B.</v>
          </cell>
        </row>
        <row r="3">
          <cell r="D3" t="str">
            <v>AR10APZ500 - Alocaciones</v>
          </cell>
        </row>
        <row r="4">
          <cell r="D4" t="str">
            <v>AR10SRZ500 - Alocaciones</v>
          </cell>
        </row>
        <row r="5">
          <cell r="D5" t="str">
            <v>AR1040Z500 - Alocaciones</v>
          </cell>
        </row>
        <row r="6">
          <cell r="D6" t="str">
            <v>AR1046Z500 - Alocaciones</v>
          </cell>
        </row>
        <row r="7">
          <cell r="D7" t="str">
            <v>AR10BCZ500 - Alocaciones</v>
          </cell>
        </row>
        <row r="8">
          <cell r="D8" t="str">
            <v>AR10CDZ500 - Alocaciones</v>
          </cell>
        </row>
        <row r="9">
          <cell r="D9" t="str">
            <v>AR10CK4500 - Alocaciones</v>
          </cell>
        </row>
        <row r="10">
          <cell r="D10" t="str">
            <v>AR10PIZ500 - Alocaciones</v>
          </cell>
        </row>
        <row r="11">
          <cell r="D11" t="str">
            <v>AR10PMZ500 - Alocaciones</v>
          </cell>
        </row>
        <row r="12">
          <cell r="D12" t="str">
            <v>AR40LE2500 - Alocaciones</v>
          </cell>
        </row>
        <row r="13">
          <cell r="D13" t="str">
            <v>AR10AEZ500 - Alocaciones</v>
          </cell>
        </row>
        <row r="14">
          <cell r="D14" t="str">
            <v>AR10FEZ500 - Alocaciones</v>
          </cell>
        </row>
        <row r="15">
          <cell r="D15" t="str">
            <v>AR10CEZ500 - Alocaciones</v>
          </cell>
        </row>
        <row r="16">
          <cell r="D16" t="str">
            <v>AR10SEZ500 - Alocaciones</v>
          </cell>
        </row>
        <row r="17">
          <cell r="D17" t="str">
            <v>AR11CAZ500 - Alocaciones</v>
          </cell>
        </row>
        <row r="18">
          <cell r="D18" t="str">
            <v>AR11SAZ500 - Alocaciones</v>
          </cell>
        </row>
        <row r="19">
          <cell r="D19" t="str">
            <v>AR11SCZ500 - Alocaciones</v>
          </cell>
        </row>
        <row r="20">
          <cell r="D20" t="str">
            <v>AR12FUZ500 - Alocaciones</v>
          </cell>
        </row>
        <row r="21">
          <cell r="D21" t="str">
            <v>AR12FMZ500 - Alocaciones</v>
          </cell>
        </row>
        <row r="22">
          <cell r="D22" t="str">
            <v>AR13BSZ500 - Alocaciones</v>
          </cell>
        </row>
        <row r="23">
          <cell r="D23" t="str">
            <v>AR40LA2500 - Alocaciones</v>
          </cell>
        </row>
        <row r="24">
          <cell r="D24" t="str">
            <v>AR41ACZ500 - Alocaciones</v>
          </cell>
        </row>
        <row r="25">
          <cell r="D25" t="str">
            <v>AR42AFZ500 - Alocaciones</v>
          </cell>
        </row>
        <row r="26">
          <cell r="D26" t="str">
            <v>AR43GCZ500 - Alocaciones</v>
          </cell>
        </row>
        <row r="27">
          <cell r="D27" t="str">
            <v>AR44GSZ500 - Alocaciones</v>
          </cell>
        </row>
        <row r="28">
          <cell r="D28" t="str">
            <v>BO10OGZ500 - Alocaciones</v>
          </cell>
        </row>
        <row r="29">
          <cell r="D29" t="str">
            <v>BO11CIZ500 - Alocaciones</v>
          </cell>
        </row>
        <row r="30">
          <cell r="D30" t="str">
            <v>BO11CNZ500 - Alocaciones</v>
          </cell>
        </row>
        <row r="31">
          <cell r="D31" t="str">
            <v>CL10CH1500 - Alocaciones</v>
          </cell>
        </row>
        <row r="32">
          <cell r="D32" t="str">
            <v>CL10CC1500 - Alocaciones</v>
          </cell>
        </row>
        <row r="33">
          <cell r="D33" t="str">
            <v>CL10CB1500 - Alocaciones</v>
          </cell>
        </row>
        <row r="34">
          <cell r="D34" t="str">
            <v>AR10CDZ515 - Auditoria</v>
          </cell>
        </row>
        <row r="35">
          <cell r="D35" t="str">
            <v>AR10CK4515 - Auditoria</v>
          </cell>
        </row>
        <row r="36">
          <cell r="D36" t="str">
            <v>AR10ANZ515 - Auditoria</v>
          </cell>
        </row>
        <row r="37">
          <cell r="D37" t="str">
            <v>AR10SNZ515 - Auditoria</v>
          </cell>
        </row>
        <row r="38">
          <cell r="D38" t="str">
            <v>AR104NZ515 - Auditoria</v>
          </cell>
        </row>
        <row r="39">
          <cell r="D39" t="str">
            <v>AR106NZ515 - Auditoria</v>
          </cell>
        </row>
        <row r="40">
          <cell r="D40" t="str">
            <v>AR10BNZ515 - Auditoria</v>
          </cell>
        </row>
        <row r="41">
          <cell r="D41" t="str">
            <v>AR40LE2515 - Auditoria</v>
          </cell>
        </row>
        <row r="42">
          <cell r="D42" t="str">
            <v>AR10AEZ515 - Auditoria</v>
          </cell>
        </row>
        <row r="43">
          <cell r="D43" t="str">
            <v>AR10FEZ515 - Auditoria</v>
          </cell>
        </row>
        <row r="44">
          <cell r="D44" t="str">
            <v>AR10BAZ515 - Auditoria</v>
          </cell>
        </row>
        <row r="45">
          <cell r="D45" t="str">
            <v>AR11CNZ515 - Auditoria</v>
          </cell>
        </row>
        <row r="46">
          <cell r="D46" t="str">
            <v>AR11SAZ515 - Auditoria</v>
          </cell>
        </row>
        <row r="47">
          <cell r="D47" t="str">
            <v>AR40LA2515 - Auditoria</v>
          </cell>
        </row>
        <row r="48">
          <cell r="D48" t="str">
            <v>AR41ACZ515 - Auditoria</v>
          </cell>
        </row>
        <row r="49">
          <cell r="D49" t="str">
            <v>AR42AFZ515 - Auditoria</v>
          </cell>
        </row>
        <row r="50">
          <cell r="D50" t="str">
            <v>CL10CH1515 - Auditoria</v>
          </cell>
        </row>
        <row r="51">
          <cell r="D51" t="str">
            <v>CL10CC1515 - Auditoria</v>
          </cell>
        </row>
        <row r="52">
          <cell r="D52" t="str">
            <v>CL10CB1515 - Auditoria</v>
          </cell>
        </row>
        <row r="53">
          <cell r="D53" t="str">
            <v>AR10CD1010 - Boca de Pozo</v>
          </cell>
        </row>
        <row r="54">
          <cell r="D54" t="str">
            <v>AR10CD2010 - Boca de Pozo</v>
          </cell>
        </row>
        <row r="55">
          <cell r="D55" t="str">
            <v>AR10CD3010 - Boca de Pozo</v>
          </cell>
        </row>
        <row r="56">
          <cell r="D56" t="str">
            <v>AR10CD5010 - Boca de Pozo</v>
          </cell>
        </row>
        <row r="57">
          <cell r="D57" t="str">
            <v>AR10CD7010 - Boca de Pozo</v>
          </cell>
        </row>
        <row r="58">
          <cell r="D58" t="str">
            <v>AR10CD8010 - Boca de Pozo</v>
          </cell>
        </row>
        <row r="59">
          <cell r="D59" t="str">
            <v>AR10CD9010 - Boca de Pozo</v>
          </cell>
        </row>
        <row r="60">
          <cell r="D60" t="str">
            <v>AR10CK4010 - Boca de Pozo</v>
          </cell>
        </row>
        <row r="61">
          <cell r="D61" t="str">
            <v>AR10ANZ010 - Boca de Pozo</v>
          </cell>
        </row>
        <row r="62">
          <cell r="D62" t="str">
            <v>AR10SNZ010 - Boca de Pozo</v>
          </cell>
        </row>
        <row r="63">
          <cell r="D63" t="str">
            <v>AR104NZ010 - Boca de Pozo</v>
          </cell>
        </row>
        <row r="64">
          <cell r="D64" t="str">
            <v>AR106NZ010 - Boca de Pozo</v>
          </cell>
        </row>
        <row r="65">
          <cell r="D65" t="str">
            <v>AR10BNZ010 - Boca de Pozo</v>
          </cell>
        </row>
        <row r="66">
          <cell r="D66" t="str">
            <v>AR40LE1010 - Boca de Pozo</v>
          </cell>
        </row>
        <row r="67">
          <cell r="D67" t="str">
            <v>AR40LE2010 - Boca de Pozo</v>
          </cell>
        </row>
        <row r="68">
          <cell r="D68" t="str">
            <v>AR10AE1010 - Boca de Pozo</v>
          </cell>
        </row>
        <row r="69">
          <cell r="D69" t="str">
            <v>AR10AE2010 - Boca de Pozo</v>
          </cell>
        </row>
        <row r="70">
          <cell r="D70" t="str">
            <v>AR10AE3010 - Boca de Pozo</v>
          </cell>
        </row>
        <row r="71">
          <cell r="D71" t="str">
            <v>AR10AE4010 - Boca de Pozo</v>
          </cell>
        </row>
        <row r="72">
          <cell r="D72" t="str">
            <v>AR10AE5010 - Boca de Pozo</v>
          </cell>
        </row>
        <row r="73">
          <cell r="D73" t="str">
            <v>AR10FEZ010 - Boca de Pozo</v>
          </cell>
        </row>
        <row r="74">
          <cell r="D74" t="str">
            <v>AR11CNZ010 - Boca de Pozo</v>
          </cell>
        </row>
        <row r="75">
          <cell r="D75" t="str">
            <v>AR40LA1010 - Boca de Pozo</v>
          </cell>
        </row>
        <row r="76">
          <cell r="D76" t="str">
            <v>AR40LA2010 - Boca de Pozo</v>
          </cell>
        </row>
        <row r="77">
          <cell r="D77" t="str">
            <v>AR41AC1010 - Boca de Pozo</v>
          </cell>
        </row>
        <row r="78">
          <cell r="D78" t="str">
            <v>AR41AC2010 - Boca de Pozo</v>
          </cell>
        </row>
        <row r="79">
          <cell r="D79" t="str">
            <v>AR41AC3010 - Boca de Pozo</v>
          </cell>
        </row>
        <row r="80">
          <cell r="D80" t="str">
            <v>AR41AC4010 - Boca de Pozo</v>
          </cell>
        </row>
        <row r="81">
          <cell r="D81" t="str">
            <v>AR41AC5010 - Boca de Pozo</v>
          </cell>
        </row>
        <row r="82">
          <cell r="D82" t="str">
            <v>AR42AFZ010 - Boca de Pozo</v>
          </cell>
        </row>
        <row r="83">
          <cell r="D83" t="str">
            <v>BO11CIZ010 - Boca de Pozo</v>
          </cell>
        </row>
        <row r="84">
          <cell r="D84" t="str">
            <v>BO11CNZ010 - Boca de Pozo</v>
          </cell>
        </row>
        <row r="85">
          <cell r="D85" t="str">
            <v>CL10CH1010 - Boca de Pozo</v>
          </cell>
        </row>
        <row r="86">
          <cell r="D86" t="str">
            <v>CL10CC1010 - Boca de Pozo</v>
          </cell>
        </row>
        <row r="87">
          <cell r="D87" t="str">
            <v>CL10CB1010 - Boca de Pozo</v>
          </cell>
        </row>
        <row r="88">
          <cell r="D88" t="str">
            <v>AR10CD1140 - Bombas de profundidad</v>
          </cell>
        </row>
        <row r="89">
          <cell r="D89" t="str">
            <v>AR10CD2140 - Bombas de profundidad</v>
          </cell>
        </row>
        <row r="90">
          <cell r="D90" t="str">
            <v>AR10CD3140 - Bombas de profundidad</v>
          </cell>
        </row>
        <row r="91">
          <cell r="D91" t="str">
            <v>AR10CD5140 - Bombas de profundidad</v>
          </cell>
        </row>
        <row r="92">
          <cell r="D92" t="str">
            <v>AR10CD7140 - Bombas de profundidad</v>
          </cell>
        </row>
        <row r="93">
          <cell r="D93" t="str">
            <v>AR10CD8140 - Bombas de profundidad</v>
          </cell>
        </row>
        <row r="94">
          <cell r="D94" t="str">
            <v>AR10CD9140 - Bombas de profundidad</v>
          </cell>
        </row>
        <row r="95">
          <cell r="D95" t="str">
            <v>AR10CK4140 - Bombas de profundidad</v>
          </cell>
        </row>
        <row r="96">
          <cell r="D96" t="str">
            <v>AR10ANZ140 - Bombas de profundidad</v>
          </cell>
        </row>
        <row r="97">
          <cell r="D97" t="str">
            <v>AR10SNZ140 - Bombas de profundidad</v>
          </cell>
        </row>
        <row r="98">
          <cell r="D98" t="str">
            <v>AR104NZ140 - Bombas de profundidad</v>
          </cell>
        </row>
        <row r="99">
          <cell r="D99" t="str">
            <v>AR106NZ140 - Bombas de profundidad</v>
          </cell>
        </row>
        <row r="100">
          <cell r="D100" t="str">
            <v>AR10BNZ140 - Bombas de profundidad</v>
          </cell>
        </row>
        <row r="101">
          <cell r="D101" t="str">
            <v>AR40LE1140 - Bombas de profundidad</v>
          </cell>
        </row>
        <row r="102">
          <cell r="D102" t="str">
            <v>AR40LE2140 - Bombas de profundidad</v>
          </cell>
        </row>
        <row r="103">
          <cell r="D103" t="str">
            <v>AR10AE1140 - Bombas de profundidad</v>
          </cell>
        </row>
        <row r="104">
          <cell r="D104" t="str">
            <v>AR10AE2140 - Bombas de profundidad</v>
          </cell>
        </row>
        <row r="105">
          <cell r="D105" t="str">
            <v>AR10AE3140 - Bombas de profundidad</v>
          </cell>
        </row>
        <row r="106">
          <cell r="D106" t="str">
            <v>AR10AE4140 - Bombas de profundidad</v>
          </cell>
        </row>
        <row r="107">
          <cell r="D107" t="str">
            <v>AR10AE5140 - Bombas de profundidad</v>
          </cell>
        </row>
        <row r="108">
          <cell r="D108" t="str">
            <v>AR10FEZ140 - Bombas de profundidad</v>
          </cell>
        </row>
        <row r="109">
          <cell r="D109" t="str">
            <v>AR11CNZ140 - Bombas de profundidad</v>
          </cell>
        </row>
        <row r="110">
          <cell r="D110" t="str">
            <v>AR40LA1140 - Bombas de profundidad</v>
          </cell>
        </row>
        <row r="111">
          <cell r="D111" t="str">
            <v>AR40LA2140 - Bombas de profundidad</v>
          </cell>
        </row>
        <row r="112">
          <cell r="D112" t="str">
            <v>AR41AC1140 - Bombas de profundidad</v>
          </cell>
        </row>
        <row r="113">
          <cell r="D113" t="str">
            <v>AR41AC2140 - Bombas de profundidad</v>
          </cell>
        </row>
        <row r="114">
          <cell r="D114" t="str">
            <v>AR41AC3140 - Bombas de profundidad</v>
          </cell>
        </row>
        <row r="115">
          <cell r="D115" t="str">
            <v>AR41AC4140 - Bombas de profundidad</v>
          </cell>
        </row>
        <row r="116">
          <cell r="D116" t="str">
            <v>AR41AC5140 - Bombas de profundidad</v>
          </cell>
        </row>
        <row r="117">
          <cell r="D117" t="str">
            <v>AR42AFZ140 - Bombas de profundidad</v>
          </cell>
        </row>
        <row r="118">
          <cell r="D118" t="str">
            <v>BO11CIZ140 - Bombas de profundidad</v>
          </cell>
        </row>
        <row r="119">
          <cell r="D119" t="str">
            <v>BO11CNZ140 - Bombas de profundidad</v>
          </cell>
        </row>
        <row r="120">
          <cell r="D120" t="str">
            <v>CL10CH1140 - Bombas de profundidad</v>
          </cell>
        </row>
        <row r="121">
          <cell r="D121" t="str">
            <v>CL10CC1140 - Bombas de profundidad</v>
          </cell>
        </row>
        <row r="122">
          <cell r="D122" t="str">
            <v>CL10CB1140 - Bombas de profundidad</v>
          </cell>
        </row>
        <row r="123">
          <cell r="D123" t="str">
            <v>AR10BAZ690 - C.A.B.</v>
          </cell>
        </row>
        <row r="124">
          <cell r="D124" t="str">
            <v>AR10ANZ657 - C.O.O. &amp; Operating VP</v>
          </cell>
        </row>
        <row r="125">
          <cell r="D125" t="str">
            <v>AR10SNZ657 - C.O.O. &amp; Operating VP</v>
          </cell>
        </row>
        <row r="126">
          <cell r="D126" t="str">
            <v>AR104NZ657 - C.O.O. &amp; Operating VP</v>
          </cell>
        </row>
        <row r="127">
          <cell r="D127" t="str">
            <v>AR106NZ657 - C.O.O. &amp; Operating VP</v>
          </cell>
        </row>
        <row r="128">
          <cell r="D128" t="str">
            <v>AR10BNZ657 - C.O.O. &amp; Operating VP</v>
          </cell>
        </row>
        <row r="129">
          <cell r="D129" t="str">
            <v>AR10BAZ665 - C.O.O. &amp; Operating VP</v>
          </cell>
        </row>
        <row r="130">
          <cell r="D130" t="str">
            <v>AR11CNZ657 - C.O.O. &amp; Operating VP</v>
          </cell>
        </row>
        <row r="131">
          <cell r="D131" t="str">
            <v>AR11SAZ657 - C.O.O. &amp; Operating VP</v>
          </cell>
        </row>
        <row r="132">
          <cell r="D132" t="str">
            <v>AR10CD1040 - Caminos, Locac. y mov. de Tierra</v>
          </cell>
        </row>
        <row r="133">
          <cell r="D133" t="str">
            <v>AR10CD2040 - Caminos, Locac. y mov. de Tierra</v>
          </cell>
        </row>
        <row r="134">
          <cell r="D134" t="str">
            <v>AR10CD3040 - Caminos, Locac. y mov. de Tierra</v>
          </cell>
        </row>
        <row r="135">
          <cell r="D135" t="str">
            <v>AR10CD5040 - Caminos, Locac. y mov. de Tierra</v>
          </cell>
        </row>
        <row r="136">
          <cell r="D136" t="str">
            <v>AR10CD7040 - Caminos, Locac. y mov. de Tierra</v>
          </cell>
        </row>
        <row r="137">
          <cell r="D137" t="str">
            <v>AR10CD8040 - Caminos, Locac. y mov. de Tierra</v>
          </cell>
        </row>
        <row r="138">
          <cell r="D138" t="str">
            <v>AR10CD9040 - Caminos, Locac. y mov. de Tierra</v>
          </cell>
        </row>
        <row r="139">
          <cell r="D139" t="str">
            <v>AR10CDE040 - Caminos, Locac. y mov. de Tierra</v>
          </cell>
        </row>
        <row r="140">
          <cell r="D140" t="str">
            <v>AR10CDP040 - Caminos, Locac. y mov. de Tierra</v>
          </cell>
        </row>
        <row r="141">
          <cell r="D141" t="str">
            <v>AR10CK4040 - Caminos, Locac. y mov. de Tierra</v>
          </cell>
        </row>
        <row r="142">
          <cell r="D142" t="str">
            <v>AR10ANZ040 - Caminos, Locac. y mov. de Tierra</v>
          </cell>
        </row>
        <row r="143">
          <cell r="D143" t="str">
            <v>AR10SNZ040 - Caminos, Locac. y mov. de Tierra</v>
          </cell>
        </row>
        <row r="144">
          <cell r="D144" t="str">
            <v>AR104NZ040 - Caminos, Locac. y mov. de Tierra</v>
          </cell>
        </row>
        <row r="145">
          <cell r="D145" t="str">
            <v>AR106NZ040 - Caminos, Locac. y mov. de Tierra</v>
          </cell>
        </row>
        <row r="146">
          <cell r="D146" t="str">
            <v>AR10BNZ040 - Caminos, Locac. y mov. de Tierra</v>
          </cell>
        </row>
        <row r="147">
          <cell r="D147" t="str">
            <v>AR40LE1040 - Caminos, Locac. y mov. de Tierra</v>
          </cell>
        </row>
        <row r="148">
          <cell r="D148" t="str">
            <v>AR40LE2040 - Caminos, Locac. y mov. de Tierra</v>
          </cell>
        </row>
        <row r="149">
          <cell r="D149" t="str">
            <v>AR10AE1040 - Caminos, Locac. y mov. de Tierra</v>
          </cell>
        </row>
        <row r="150">
          <cell r="D150" t="str">
            <v>AR10AE2040 - Caminos, Locac. y mov. de Tierra</v>
          </cell>
        </row>
        <row r="151">
          <cell r="D151" t="str">
            <v>AR10AE3040 - Caminos, Locac. y mov. de Tierra</v>
          </cell>
        </row>
        <row r="152">
          <cell r="D152" t="str">
            <v>AR10AE4040 - Caminos, Locac. y mov. de Tierra</v>
          </cell>
        </row>
        <row r="153">
          <cell r="D153" t="str">
            <v>AR10AE6040 - Caminos, Locac. y mov. de Tierra</v>
          </cell>
        </row>
        <row r="154">
          <cell r="D154" t="str">
            <v>AR10AE7040 - Caminos, Locac. y mov. de Tierra</v>
          </cell>
        </row>
        <row r="155">
          <cell r="D155" t="str">
            <v>AR10AE5040 - Caminos, Locac. y mov. de Tierra</v>
          </cell>
        </row>
        <row r="156">
          <cell r="D156" t="str">
            <v>AR10FEZ040 - Caminos, Locac. y mov. de Tierra</v>
          </cell>
        </row>
        <row r="157">
          <cell r="D157" t="str">
            <v>AR11CNZ040 - Caminos, Locac. y mov. de Tierra</v>
          </cell>
        </row>
        <row r="158">
          <cell r="D158" t="str">
            <v>AR40LA1040 - Caminos, Locac. y mov. de Tierra</v>
          </cell>
        </row>
        <row r="159">
          <cell r="D159" t="str">
            <v>AR40LA2040 - Caminos, Locac. y mov. de Tierra</v>
          </cell>
        </row>
        <row r="160">
          <cell r="D160" t="str">
            <v>AR41AC1040 - Caminos, Locac. y mov. de Tierra</v>
          </cell>
        </row>
        <row r="161">
          <cell r="D161" t="str">
            <v>AR41AC2040 - Caminos, Locac. y mov. de Tierra</v>
          </cell>
        </row>
        <row r="162">
          <cell r="D162" t="str">
            <v>AR41AC3040 - Caminos, Locac. y mov. de Tierra</v>
          </cell>
        </row>
        <row r="163">
          <cell r="D163" t="str">
            <v>AR41AC4040 - Caminos, Locac. y mov. de Tierra</v>
          </cell>
        </row>
        <row r="164">
          <cell r="D164" t="str">
            <v>AR41AC6040 - Caminos, Locac. y mov. de Tierra</v>
          </cell>
        </row>
        <row r="165">
          <cell r="D165" t="str">
            <v>AR41AC7040 - Caminos, Locac. y mov. de Tierra</v>
          </cell>
        </row>
        <row r="166">
          <cell r="D166" t="str">
            <v>AR41AC5040 - Caminos, Locac. y mov. de Tierra</v>
          </cell>
        </row>
        <row r="167">
          <cell r="D167" t="str">
            <v>AR42AFZ040 - Caminos, Locac. y mov. de Tierra</v>
          </cell>
        </row>
        <row r="168">
          <cell r="D168" t="str">
            <v>BO11CIZ040 - Caminos, Locac. y mov. de Tierra</v>
          </cell>
        </row>
        <row r="169">
          <cell r="D169" t="str">
            <v>BO11CNZ040 - Caminos, Locac. y mov. de Tierra</v>
          </cell>
        </row>
        <row r="170">
          <cell r="D170" t="str">
            <v>CL10CH1040 - Caminos, Locac. y mov. de Tierra</v>
          </cell>
        </row>
        <row r="171">
          <cell r="D171" t="str">
            <v>CL10CC1040 - Caminos, Locac. y mov. de Tierra</v>
          </cell>
        </row>
        <row r="172">
          <cell r="D172" t="str">
            <v>CL10CB1040 - Caminos, Locac. y mov. de Tierra</v>
          </cell>
        </row>
        <row r="173">
          <cell r="D173" t="str">
            <v>AR10BAZ740 - Chief Executive Officer(C.E.O)</v>
          </cell>
        </row>
        <row r="174">
          <cell r="D174" t="str">
            <v>AR10BAZ735 - Chief Financial Officer (C.F.O)</v>
          </cell>
        </row>
        <row r="175">
          <cell r="D175" t="str">
            <v>AR10CDZ520 - Comercial</v>
          </cell>
        </row>
        <row r="176">
          <cell r="D176" t="str">
            <v>AR10CK4520 - Comercial</v>
          </cell>
        </row>
        <row r="177">
          <cell r="D177" t="str">
            <v>AR10APZ525 - Controller</v>
          </cell>
        </row>
        <row r="178">
          <cell r="D178" t="str">
            <v>AR10SRZ525 - Controller</v>
          </cell>
        </row>
        <row r="179">
          <cell r="D179" t="str">
            <v>AR1040Z525 - Controller</v>
          </cell>
        </row>
        <row r="180">
          <cell r="D180" t="str">
            <v>AR1046Z525 - Controller</v>
          </cell>
        </row>
        <row r="181">
          <cell r="D181" t="str">
            <v>AR10BCZ525 - Controller</v>
          </cell>
        </row>
        <row r="182">
          <cell r="D182" t="str">
            <v>AR10CDZ525 - Controller</v>
          </cell>
        </row>
        <row r="183">
          <cell r="D183" t="str">
            <v>AR10CK4525 - Controller</v>
          </cell>
        </row>
        <row r="184">
          <cell r="D184" t="str">
            <v>AR10ANZ525 - Controller</v>
          </cell>
        </row>
        <row r="185">
          <cell r="D185" t="str">
            <v>AR10SNZ525 - Controller</v>
          </cell>
        </row>
        <row r="186">
          <cell r="D186" t="str">
            <v>AR104NZ525 - Controller</v>
          </cell>
        </row>
        <row r="187">
          <cell r="D187" t="str">
            <v>AR106NZ525 - Controller</v>
          </cell>
        </row>
        <row r="188">
          <cell r="D188" t="str">
            <v>AR10BNZ525 - Controller</v>
          </cell>
        </row>
        <row r="189">
          <cell r="D189" t="str">
            <v>AR40LE2525 - Controller</v>
          </cell>
        </row>
        <row r="190">
          <cell r="D190" t="str">
            <v>AR10AEZ525 - Controller</v>
          </cell>
        </row>
        <row r="191">
          <cell r="D191" t="str">
            <v>AR10FEZ525 - Controller</v>
          </cell>
        </row>
        <row r="192">
          <cell r="D192" t="str">
            <v>AR10CEZ525 - Controller</v>
          </cell>
        </row>
        <row r="193">
          <cell r="D193" t="str">
            <v>AR10SEZ525 - Controller</v>
          </cell>
        </row>
        <row r="194">
          <cell r="D194" t="str">
            <v>AR10BAZ525 - Controller</v>
          </cell>
        </row>
        <row r="195">
          <cell r="D195" t="str">
            <v>AR11CAZ525 - Controller</v>
          </cell>
        </row>
        <row r="196">
          <cell r="D196" t="str">
            <v>AR11CNZ525 - Controller</v>
          </cell>
        </row>
        <row r="197">
          <cell r="D197" t="str">
            <v>AR11SAZ525 - Controller</v>
          </cell>
        </row>
        <row r="198">
          <cell r="D198" t="str">
            <v>AR12FUZ525 - Controller</v>
          </cell>
        </row>
        <row r="199">
          <cell r="D199" t="str">
            <v>AR12FMZ525 - Controller</v>
          </cell>
        </row>
        <row r="200">
          <cell r="D200" t="str">
            <v>AR13BSZ525 - Controller</v>
          </cell>
        </row>
        <row r="201">
          <cell r="D201" t="str">
            <v>AR40LA2525 - Controller</v>
          </cell>
        </row>
        <row r="202">
          <cell r="D202" t="str">
            <v>AR41ACZ525 - Controller</v>
          </cell>
        </row>
        <row r="203">
          <cell r="D203" t="str">
            <v>AR42AFZ525 - Controller</v>
          </cell>
        </row>
        <row r="204">
          <cell r="D204" t="str">
            <v>AR43GCZ525 - Controller</v>
          </cell>
        </row>
        <row r="205">
          <cell r="D205" t="str">
            <v>AR44GSZ525 - Controller</v>
          </cell>
        </row>
        <row r="206">
          <cell r="D206" t="str">
            <v>BO10OGZ525 - Controller</v>
          </cell>
        </row>
        <row r="207">
          <cell r="D207" t="str">
            <v>BO11CIZ525 - Controller</v>
          </cell>
        </row>
        <row r="208">
          <cell r="D208" t="str">
            <v>BO11CNZ525 - Controller</v>
          </cell>
        </row>
        <row r="209">
          <cell r="D209" t="str">
            <v>CL10CH1525 - Controller</v>
          </cell>
        </row>
        <row r="210">
          <cell r="D210" t="str">
            <v>CL10CC1525 - Controller</v>
          </cell>
        </row>
        <row r="211">
          <cell r="D211" t="str">
            <v>CL10CB1525 - Controller</v>
          </cell>
        </row>
        <row r="212">
          <cell r="D212" t="str">
            <v>AR10CDZ880 - Costos improductivos</v>
          </cell>
        </row>
        <row r="213">
          <cell r="D213" t="str">
            <v>AR10CK4880 - Costos improductivos</v>
          </cell>
        </row>
        <row r="214">
          <cell r="D214" t="str">
            <v>AR10ANZ695 - Desarrollo de mercado</v>
          </cell>
        </row>
        <row r="215">
          <cell r="D215" t="str">
            <v>AR10SNZ695 - Desarrollo de mercado</v>
          </cell>
        </row>
        <row r="216">
          <cell r="D216" t="str">
            <v>AR104NZ695 - Desarrollo de mercado</v>
          </cell>
        </row>
        <row r="217">
          <cell r="D217" t="str">
            <v>AR106NZ695 - Desarrollo de mercado</v>
          </cell>
        </row>
        <row r="218">
          <cell r="D218" t="str">
            <v>AR10BNZ695 - Desarrollo de mercado</v>
          </cell>
        </row>
        <row r="219">
          <cell r="D219" t="str">
            <v>AR10BAZ700 - Desarrollo de mercado</v>
          </cell>
        </row>
        <row r="220">
          <cell r="D220" t="str">
            <v>AR11CNZ695 - Desarrollo de mercado</v>
          </cell>
        </row>
        <row r="221">
          <cell r="D221" t="str">
            <v>AR11SAZ695 - Desarrollo de mercado</v>
          </cell>
        </row>
        <row r="222">
          <cell r="D222" t="str">
            <v>AR10APZ530 - Desarrollo De Reservas</v>
          </cell>
        </row>
        <row r="223">
          <cell r="D223" t="str">
            <v>AR10SRZ530 - Desarrollo De Reservas</v>
          </cell>
        </row>
        <row r="224">
          <cell r="D224" t="str">
            <v>AR1040Z530 - Desarrollo De Reservas</v>
          </cell>
        </row>
        <row r="225">
          <cell r="D225" t="str">
            <v>AR1046Z530 - Desarrollo De Reservas</v>
          </cell>
        </row>
        <row r="226">
          <cell r="D226" t="str">
            <v>AR10BCZ530 - Desarrollo De Reservas</v>
          </cell>
        </row>
        <row r="227">
          <cell r="D227" t="str">
            <v>AR10CDZ530 - Desarrollo De Reservas</v>
          </cell>
        </row>
        <row r="228">
          <cell r="D228" t="str">
            <v>AR10CK4530 - Desarrollo De Reservas</v>
          </cell>
        </row>
        <row r="229">
          <cell r="D229" t="str">
            <v>AR10ANZ530 - Desarrollo De Reservas</v>
          </cell>
        </row>
        <row r="230">
          <cell r="D230" t="str">
            <v>AR10SNZ530 - Desarrollo De Reservas</v>
          </cell>
        </row>
        <row r="231">
          <cell r="D231" t="str">
            <v>AR104NZ530 - Desarrollo De Reservas</v>
          </cell>
        </row>
        <row r="232">
          <cell r="D232" t="str">
            <v>AR106NZ530 - Desarrollo De Reservas</v>
          </cell>
        </row>
        <row r="233">
          <cell r="D233" t="str">
            <v>AR10BNZ530 - Desarrollo De Reservas</v>
          </cell>
        </row>
        <row r="234">
          <cell r="D234" t="str">
            <v>AR40LE2530 - Desarrollo De Reservas</v>
          </cell>
        </row>
        <row r="235">
          <cell r="D235" t="str">
            <v>AR10AEZ530 - Desarrollo De Reservas</v>
          </cell>
        </row>
        <row r="236">
          <cell r="D236" t="str">
            <v>AR10FEZ530 - Desarrollo De Reservas</v>
          </cell>
        </row>
        <row r="237">
          <cell r="D237" t="str">
            <v>AR10CEZ530 - Desarrollo De Reservas</v>
          </cell>
        </row>
        <row r="238">
          <cell r="D238" t="str">
            <v>AR10SEZ530 - Desarrollo De Reservas</v>
          </cell>
        </row>
        <row r="239">
          <cell r="D239" t="str">
            <v>AR10BAZ530 - Desarrollo De Reservas</v>
          </cell>
        </row>
        <row r="240">
          <cell r="D240" t="str">
            <v>AR11CAZ530 - Desarrollo De Reservas</v>
          </cell>
        </row>
        <row r="241">
          <cell r="D241" t="str">
            <v>AR11CNZ530 - Desarrollo De Reservas</v>
          </cell>
        </row>
        <row r="242">
          <cell r="D242" t="str">
            <v>AR11SAZ530 - Desarrollo De Reservas</v>
          </cell>
        </row>
        <row r="243">
          <cell r="D243" t="str">
            <v>AR12FUZ530 - Desarrollo De Reservas</v>
          </cell>
        </row>
        <row r="244">
          <cell r="D244" t="str">
            <v>AR12FMZ530 - Desarrollo De Reservas</v>
          </cell>
        </row>
        <row r="245">
          <cell r="D245" t="str">
            <v>AR13BSZ530 - Desarrollo De Reservas</v>
          </cell>
        </row>
        <row r="246">
          <cell r="D246" t="str">
            <v>AR40LA2530 - Desarrollo De Reservas</v>
          </cell>
        </row>
        <row r="247">
          <cell r="D247" t="str">
            <v>AR41ACZ530 - Desarrollo De Reservas</v>
          </cell>
        </row>
        <row r="248">
          <cell r="D248" t="str">
            <v>AR42AFZ530 - Desarrollo De Reservas</v>
          </cell>
        </row>
        <row r="249">
          <cell r="D249" t="str">
            <v>AR43GCZ530 - Desarrollo De Reservas</v>
          </cell>
        </row>
        <row r="250">
          <cell r="D250" t="str">
            <v>AR44GSZ530 - Desarrollo De Reservas</v>
          </cell>
        </row>
        <row r="251">
          <cell r="D251" t="str">
            <v>BO10OGZ530 - Desarrollo De Reservas</v>
          </cell>
        </row>
        <row r="252">
          <cell r="D252" t="str">
            <v>BO11CIZ530 - Desarrollo De Reservas</v>
          </cell>
        </row>
        <row r="253">
          <cell r="D253" t="str">
            <v>BO11CNZ530 - Desarrollo De Reservas</v>
          </cell>
        </row>
        <row r="254">
          <cell r="D254" t="str">
            <v>CL10CH1530 - Desarrollo De Reservas</v>
          </cell>
        </row>
        <row r="255">
          <cell r="D255" t="str">
            <v>CL10CC1530 - Desarrollo De Reservas</v>
          </cell>
        </row>
        <row r="256">
          <cell r="D256" t="str">
            <v>CL10CB1530 - Desarrollo De Reservas</v>
          </cell>
        </row>
        <row r="257">
          <cell r="D257" t="str">
            <v>AR10CDZ535 - Energía</v>
          </cell>
        </row>
        <row r="258">
          <cell r="D258" t="str">
            <v>AR10CK4535 - Energía</v>
          </cell>
        </row>
        <row r="259">
          <cell r="D259" t="str">
            <v>AR10CD1001 - Eq. Mult. 1</v>
          </cell>
        </row>
        <row r="260">
          <cell r="D260" t="str">
            <v>AR10CD2001 - Eq. Mult. 1</v>
          </cell>
        </row>
        <row r="261">
          <cell r="D261" t="str">
            <v>AR10CD3001 - Eq. Mult. 1</v>
          </cell>
        </row>
        <row r="262">
          <cell r="D262" t="str">
            <v>AR10CD5001 - Eq. Mult. 1</v>
          </cell>
        </row>
        <row r="263">
          <cell r="D263" t="str">
            <v>AR10CD7001 - Eq. Mult. 1</v>
          </cell>
        </row>
        <row r="264">
          <cell r="D264" t="str">
            <v>AR10CD8001 - Eq. Mult. 1</v>
          </cell>
        </row>
        <row r="265">
          <cell r="D265" t="str">
            <v>AR10CD9001 - Eq. Mult. 1</v>
          </cell>
        </row>
        <row r="266">
          <cell r="D266" t="str">
            <v>AR10CDE001 - Eq. Mult. 1</v>
          </cell>
        </row>
        <row r="267">
          <cell r="D267" t="str">
            <v>AR10CDP001 - Eq. Mult. 1</v>
          </cell>
        </row>
        <row r="268">
          <cell r="D268" t="str">
            <v>AR10CK4001 - Eq. Mult. 1</v>
          </cell>
        </row>
        <row r="269">
          <cell r="D269" t="str">
            <v>AR10CD1002 - Eq. Mult. 2</v>
          </cell>
        </row>
        <row r="270">
          <cell r="D270" t="str">
            <v>AR10CD2002 - Eq. Mult. 2</v>
          </cell>
        </row>
        <row r="271">
          <cell r="D271" t="str">
            <v>AR10CD3002 - Eq. Mult. 2</v>
          </cell>
        </row>
        <row r="272">
          <cell r="D272" t="str">
            <v>AR10CD5002 - Eq. Mult. 2</v>
          </cell>
        </row>
        <row r="273">
          <cell r="D273" t="str">
            <v>AR10CD7002 - Eq. Mult. 2</v>
          </cell>
        </row>
        <row r="274">
          <cell r="D274" t="str">
            <v>AR10CD8002 - Eq. Mult. 2</v>
          </cell>
        </row>
        <row r="275">
          <cell r="D275" t="str">
            <v>AR10CD9002 - Eq. Mult. 2</v>
          </cell>
        </row>
        <row r="276">
          <cell r="D276" t="str">
            <v>AR10CDE002 - Eq. Mult. 2</v>
          </cell>
        </row>
        <row r="277">
          <cell r="D277" t="str">
            <v>AR10CDP002 - Eq. Mult. 2</v>
          </cell>
        </row>
        <row r="278">
          <cell r="D278" t="str">
            <v>AR10CK4002 - Eq. Mult. 2</v>
          </cell>
        </row>
        <row r="279">
          <cell r="D279" t="str">
            <v>AR10CD1003 - Eq. Mult. 3</v>
          </cell>
        </row>
        <row r="280">
          <cell r="D280" t="str">
            <v>AR10CD2003 - Eq. Mult. 3</v>
          </cell>
        </row>
        <row r="281">
          <cell r="D281" t="str">
            <v>AR10CD3003 - Eq. Mult. 3</v>
          </cell>
        </row>
        <row r="282">
          <cell r="D282" t="str">
            <v>AR10CD5003 - Eq. Mult. 3</v>
          </cell>
        </row>
        <row r="283">
          <cell r="D283" t="str">
            <v>AR10CD7003 - Eq. Mult. 3</v>
          </cell>
        </row>
        <row r="284">
          <cell r="D284" t="str">
            <v>AR10CD8003 - Eq. Mult. 3</v>
          </cell>
        </row>
        <row r="285">
          <cell r="D285" t="str">
            <v>AR10CD9003 - Eq. Mult. 3</v>
          </cell>
        </row>
        <row r="286">
          <cell r="D286" t="str">
            <v>AR10CK4003 - Eq. Mult. 3</v>
          </cell>
        </row>
        <row r="287">
          <cell r="D287" t="str">
            <v>AR10CD1008 - Eq. Mult. 8</v>
          </cell>
        </row>
        <row r="288">
          <cell r="D288" t="str">
            <v>AR10CD2008 - Eq. Mult. 8</v>
          </cell>
        </row>
        <row r="289">
          <cell r="D289" t="str">
            <v>AR10CD3008 - Eq. Mult. 8</v>
          </cell>
        </row>
        <row r="290">
          <cell r="D290" t="str">
            <v>AR10CD5008 - Eq. Mult. 8</v>
          </cell>
        </row>
        <row r="291">
          <cell r="D291" t="str">
            <v>AR10CD7008 - Eq. Mult. 8</v>
          </cell>
        </row>
        <row r="292">
          <cell r="D292" t="str">
            <v>AR10CD8008 - Eq. Mult. 8</v>
          </cell>
        </row>
        <row r="293">
          <cell r="D293" t="str">
            <v>AR10CD9008 - Eq. Mult. 8</v>
          </cell>
        </row>
        <row r="294">
          <cell r="D294" t="str">
            <v>AR10CK4008 - Eq. Mult. 8</v>
          </cell>
        </row>
        <row r="295">
          <cell r="D295" t="str">
            <v>AR10CD1130 - ESP</v>
          </cell>
        </row>
        <row r="296">
          <cell r="D296" t="str">
            <v>AR10CD2130 - ESP</v>
          </cell>
        </row>
        <row r="297">
          <cell r="D297" t="str">
            <v>AR10CD3130 - ESP</v>
          </cell>
        </row>
        <row r="298">
          <cell r="D298" t="str">
            <v>AR10CD5130 - ESP</v>
          </cell>
        </row>
        <row r="299">
          <cell r="D299" t="str">
            <v>AR10CD7130 - ESP</v>
          </cell>
        </row>
        <row r="300">
          <cell r="D300" t="str">
            <v>AR10CD8130 - ESP</v>
          </cell>
        </row>
        <row r="301">
          <cell r="D301" t="str">
            <v>AR10CD9130 - ESP</v>
          </cell>
        </row>
        <row r="302">
          <cell r="D302" t="str">
            <v>AR10CK4130 - ESP</v>
          </cell>
        </row>
        <row r="303">
          <cell r="D303" t="str">
            <v>AR10ANZ130 - ESP</v>
          </cell>
        </row>
        <row r="304">
          <cell r="D304" t="str">
            <v>AR10SNZ130 - ESP</v>
          </cell>
        </row>
        <row r="305">
          <cell r="D305" t="str">
            <v>AR104NZ130 - ESP</v>
          </cell>
        </row>
        <row r="306">
          <cell r="D306" t="str">
            <v>AR106NZ130 - ESP</v>
          </cell>
        </row>
        <row r="307">
          <cell r="D307" t="str">
            <v>AR10BNZ130 - ESP</v>
          </cell>
        </row>
        <row r="308">
          <cell r="D308" t="str">
            <v>AR40LE1130 - ESP</v>
          </cell>
        </row>
        <row r="309">
          <cell r="D309" t="str">
            <v>AR40LE2130 - ESP</v>
          </cell>
        </row>
        <row r="310">
          <cell r="D310" t="str">
            <v>AR10AE1130 - ESP</v>
          </cell>
        </row>
        <row r="311">
          <cell r="D311" t="str">
            <v>AR10AE2130 - ESP</v>
          </cell>
        </row>
        <row r="312">
          <cell r="D312" t="str">
            <v>AR10AE3130 - ESP</v>
          </cell>
        </row>
        <row r="313">
          <cell r="D313" t="str">
            <v>AR10AE4130 - ESP</v>
          </cell>
        </row>
        <row r="314">
          <cell r="D314" t="str">
            <v>AR10AE5130 - ESP</v>
          </cell>
        </row>
        <row r="315">
          <cell r="D315" t="str">
            <v>AR10FEZ130 - ESP</v>
          </cell>
        </row>
        <row r="316">
          <cell r="D316" t="str">
            <v>AR11CNZ130 - ESP</v>
          </cell>
        </row>
        <row r="317">
          <cell r="D317" t="str">
            <v>AR40LA1130 - ESP</v>
          </cell>
        </row>
        <row r="318">
          <cell r="D318" t="str">
            <v>AR40LA2130 - ESP</v>
          </cell>
        </row>
        <row r="319">
          <cell r="D319" t="str">
            <v>AR41AC1130 - ESP</v>
          </cell>
        </row>
        <row r="320">
          <cell r="D320" t="str">
            <v>AR41AC2130 - ESP</v>
          </cell>
        </row>
        <row r="321">
          <cell r="D321" t="str">
            <v>AR41AC3130 - ESP</v>
          </cell>
        </row>
        <row r="322">
          <cell r="D322" t="str">
            <v>AR41AC4130 - ESP</v>
          </cell>
        </row>
        <row r="323">
          <cell r="D323" t="str">
            <v>AR41AC5130 - ESP</v>
          </cell>
        </row>
        <row r="324">
          <cell r="D324" t="str">
            <v>AR42AFZ130 - ESP</v>
          </cell>
        </row>
        <row r="325">
          <cell r="D325" t="str">
            <v>BO11CIZ130 - ESP</v>
          </cell>
        </row>
        <row r="326">
          <cell r="D326" t="str">
            <v>BO11CNZ130 - ESP</v>
          </cell>
        </row>
        <row r="327">
          <cell r="D327" t="str">
            <v>CL10CH1130 - ESP</v>
          </cell>
        </row>
        <row r="328">
          <cell r="D328" t="str">
            <v>CL10CC1130 - ESP</v>
          </cell>
        </row>
        <row r="329">
          <cell r="D329" t="str">
            <v>CL10CB1130 - ESP</v>
          </cell>
        </row>
        <row r="330">
          <cell r="D330" t="str">
            <v>AR10CDZ540 - Excelencia Operativa</v>
          </cell>
        </row>
        <row r="331">
          <cell r="D331" t="str">
            <v>AR10CK4540 - Excelencia Operativa</v>
          </cell>
        </row>
        <row r="332">
          <cell r="D332" t="str">
            <v>AR10APZ675 - Exploración</v>
          </cell>
        </row>
        <row r="333">
          <cell r="D333" t="str">
            <v>AR10SRZ675 - Exploración</v>
          </cell>
        </row>
        <row r="334">
          <cell r="D334" t="str">
            <v>AR1040Z675 - Exploración</v>
          </cell>
        </row>
        <row r="335">
          <cell r="D335" t="str">
            <v>AR1046Z675 - Exploración</v>
          </cell>
        </row>
        <row r="336">
          <cell r="D336" t="str">
            <v>AR10BCZ675 - Exploración</v>
          </cell>
        </row>
        <row r="337">
          <cell r="D337" t="str">
            <v>AR10ANZ670 - Exploración</v>
          </cell>
        </row>
        <row r="338">
          <cell r="D338" t="str">
            <v>AR10SNZ670 - Exploración</v>
          </cell>
        </row>
        <row r="339">
          <cell r="D339" t="str">
            <v>AR104NZ670 - Exploración</v>
          </cell>
        </row>
        <row r="340">
          <cell r="D340" t="str">
            <v>AR106NZ670 - Exploración</v>
          </cell>
        </row>
        <row r="341">
          <cell r="D341" t="str">
            <v>AR10BNZ670 - Exploración</v>
          </cell>
        </row>
        <row r="342">
          <cell r="D342" t="str">
            <v>AR40LE2675 - Exploración</v>
          </cell>
        </row>
        <row r="343">
          <cell r="D343" t="str">
            <v>AR10AEZ675 - Exploración</v>
          </cell>
        </row>
        <row r="344">
          <cell r="D344" t="str">
            <v>AR10FEZ675 - Exploración</v>
          </cell>
        </row>
        <row r="345">
          <cell r="D345" t="str">
            <v>AR10CEZ675 - Exploración</v>
          </cell>
        </row>
        <row r="346">
          <cell r="D346" t="str">
            <v>AR10SEZ675 - Exploración</v>
          </cell>
        </row>
        <row r="347">
          <cell r="D347" t="str">
            <v>AR10BAZ675 - Exploración</v>
          </cell>
        </row>
        <row r="348">
          <cell r="D348" t="str">
            <v>AR11CAZ675 - Exploración</v>
          </cell>
        </row>
        <row r="349">
          <cell r="D349" t="str">
            <v>AR11CNZ670 - Exploración</v>
          </cell>
        </row>
        <row r="350">
          <cell r="D350" t="str">
            <v>AR11SAZ670 - Exploración</v>
          </cell>
        </row>
        <row r="351">
          <cell r="D351" t="str">
            <v>AR12FUZ675 - Exploración</v>
          </cell>
        </row>
        <row r="352">
          <cell r="D352" t="str">
            <v>AR12FMZ675 - Exploración</v>
          </cell>
        </row>
        <row r="353">
          <cell r="D353" t="str">
            <v>AR13BSZ675 - Exploración</v>
          </cell>
        </row>
        <row r="354">
          <cell r="D354" t="str">
            <v>AR40LA2675 - Exploración</v>
          </cell>
        </row>
        <row r="355">
          <cell r="D355" t="str">
            <v>AR41ACZ675 - Exploración</v>
          </cell>
        </row>
        <row r="356">
          <cell r="D356" t="str">
            <v>AR42AFZ675 - Exploración</v>
          </cell>
        </row>
        <row r="357">
          <cell r="D357" t="str">
            <v>AR43GCZ675 - Exploración</v>
          </cell>
        </row>
        <row r="358">
          <cell r="D358" t="str">
            <v>AR44GSZ675 - Exploración</v>
          </cell>
        </row>
        <row r="359">
          <cell r="D359" t="str">
            <v>BO10OGZ675 - Exploración</v>
          </cell>
        </row>
        <row r="360">
          <cell r="D360" t="str">
            <v>BO11CIZ675 - Exploración</v>
          </cell>
        </row>
        <row r="361">
          <cell r="D361" t="str">
            <v>BO11CNZ675 - Exploración</v>
          </cell>
        </row>
        <row r="362">
          <cell r="D362" t="str">
            <v>CL10CH1675 - Exploración</v>
          </cell>
        </row>
        <row r="363">
          <cell r="D363" t="str">
            <v>CL10CC1675 - Exploración</v>
          </cell>
        </row>
        <row r="364">
          <cell r="D364" t="str">
            <v>CL10CB1675 - Exploración</v>
          </cell>
        </row>
        <row r="365">
          <cell r="D365" t="str">
            <v>AR10ANZ715 - Finanzas Corporativas de Capital</v>
          </cell>
        </row>
        <row r="366">
          <cell r="D366" t="str">
            <v>AR10SNZ715 - Finanzas Corporativas de Capital</v>
          </cell>
        </row>
        <row r="367">
          <cell r="D367" t="str">
            <v>AR104NZ715 - Finanzas Corporativas de Capital</v>
          </cell>
        </row>
        <row r="368">
          <cell r="D368" t="str">
            <v>AR106NZ715 - Finanzas Corporativas de Capital</v>
          </cell>
        </row>
        <row r="369">
          <cell r="D369" t="str">
            <v>AR10BNZ715 - Finanzas Corporativas de Capital</v>
          </cell>
        </row>
        <row r="370">
          <cell r="D370" t="str">
            <v>AR10BAZ720 - Finanzas Corporativas de Capital</v>
          </cell>
        </row>
        <row r="371">
          <cell r="D371" t="str">
            <v>AR11CNZ715 - Finanzas Corporativas de Capital</v>
          </cell>
        </row>
        <row r="372">
          <cell r="D372" t="str">
            <v>AR11SAZ715 - Finanzas Corporativas de Capital</v>
          </cell>
        </row>
        <row r="373">
          <cell r="D373" t="str">
            <v>AR10APZ545 - Finanzas Y Planeamiento</v>
          </cell>
        </row>
        <row r="374">
          <cell r="D374" t="str">
            <v>AR10SRZ545 - Finanzas Y Planeamiento</v>
          </cell>
        </row>
        <row r="375">
          <cell r="D375" t="str">
            <v>AR1040Z545 - Finanzas Y Planeamiento</v>
          </cell>
        </row>
        <row r="376">
          <cell r="D376" t="str">
            <v>AR1046Z545 - Finanzas Y Planeamiento</v>
          </cell>
        </row>
        <row r="377">
          <cell r="D377" t="str">
            <v>AR10BCZ545 - Finanzas Y Planeamiento</v>
          </cell>
        </row>
        <row r="378">
          <cell r="D378" t="str">
            <v>AR10CDZ545 - Finanzas Y Planeamiento</v>
          </cell>
        </row>
        <row r="379">
          <cell r="D379" t="str">
            <v>AR10CK4545 - Finanzas Y Planeamiento</v>
          </cell>
        </row>
        <row r="380">
          <cell r="D380" t="str">
            <v>AR10ANZ545 - Finanzas Y Planeamiento</v>
          </cell>
        </row>
        <row r="381">
          <cell r="D381" t="str">
            <v>AR10SNZ545 - Finanzas Y Planeamiento</v>
          </cell>
        </row>
        <row r="382">
          <cell r="D382" t="str">
            <v>AR104NZ545 - Finanzas Y Planeamiento</v>
          </cell>
        </row>
        <row r="383">
          <cell r="D383" t="str">
            <v>AR106NZ545 - Finanzas Y Planeamiento</v>
          </cell>
        </row>
        <row r="384">
          <cell r="D384" t="str">
            <v>AR10BNZ545 - Finanzas Y Planeamiento</v>
          </cell>
        </row>
        <row r="385">
          <cell r="D385" t="str">
            <v>AR40LE2545 - Finanzas Y Planeamiento</v>
          </cell>
        </row>
        <row r="386">
          <cell r="D386" t="str">
            <v>AR10FEZ545 - Finanzas Y Planeamiento</v>
          </cell>
        </row>
        <row r="387">
          <cell r="D387" t="str">
            <v>AR10CEZ545 - Finanzas Y Planeamiento</v>
          </cell>
        </row>
        <row r="388">
          <cell r="D388" t="str">
            <v>AR10SEZ545 - Finanzas Y Planeamiento</v>
          </cell>
        </row>
        <row r="389">
          <cell r="D389" t="str">
            <v>AR10BAZ545 - Finanzas Y Planeamiento</v>
          </cell>
        </row>
        <row r="390">
          <cell r="D390" t="str">
            <v>AR11CAZ545 - Finanzas Y Planeamiento</v>
          </cell>
        </row>
        <row r="391">
          <cell r="D391" t="str">
            <v>AR11CNZ545 - Finanzas Y Planeamiento</v>
          </cell>
        </row>
        <row r="392">
          <cell r="D392" t="str">
            <v>AR11SAZ545 - Finanzas Y Planeamiento</v>
          </cell>
        </row>
        <row r="393">
          <cell r="D393" t="str">
            <v>AR12FUZ545 - Finanzas Y Planeamiento</v>
          </cell>
        </row>
        <row r="394">
          <cell r="D394" t="str">
            <v>AR12FMZ545 - Finanzas Y Planeamiento</v>
          </cell>
        </row>
        <row r="395">
          <cell r="D395" t="str">
            <v>AR13BSZ545 - Finanzas Y Planeamiento</v>
          </cell>
        </row>
        <row r="396">
          <cell r="D396" t="str">
            <v>AR40LA2545 - Finanzas Y Planeamiento</v>
          </cell>
        </row>
        <row r="397">
          <cell r="D397" t="str">
            <v>AR42AFZ545 - Finanzas Y Planeamiento</v>
          </cell>
        </row>
        <row r="398">
          <cell r="D398" t="str">
            <v>AR43GCZ545 - Finanzas Y Planeamiento</v>
          </cell>
        </row>
        <row r="399">
          <cell r="D399" t="str">
            <v>AR44GSZ545 - Finanzas Y Planeamiento</v>
          </cell>
        </row>
        <row r="400">
          <cell r="D400" t="str">
            <v>BO10OGZ545 - Finanzas Y Planeamiento</v>
          </cell>
        </row>
        <row r="401">
          <cell r="D401" t="str">
            <v>BO11CIZ545 - Finanzas Y Planeamiento</v>
          </cell>
        </row>
        <row r="402">
          <cell r="D402" t="str">
            <v>BO11CNZ545 - Finanzas Y Planeamiento</v>
          </cell>
        </row>
        <row r="403">
          <cell r="D403" t="str">
            <v>CL10CH1545 - Finanzas Y Planeamiento</v>
          </cell>
        </row>
        <row r="404">
          <cell r="D404" t="str">
            <v>CL10CC1545 - Finanzas Y Planeamiento</v>
          </cell>
        </row>
        <row r="405">
          <cell r="D405" t="str">
            <v>CL10CB1545 - Finanzas Y Planeamiento</v>
          </cell>
        </row>
        <row r="406">
          <cell r="D406" t="str">
            <v>AR10APZ860 - Gas</v>
          </cell>
        </row>
        <row r="407">
          <cell r="D407" t="str">
            <v>AR10SRZ860 - Gas</v>
          </cell>
        </row>
        <row r="408">
          <cell r="D408" t="str">
            <v>AR11CAZ860 - Gas</v>
          </cell>
        </row>
        <row r="409">
          <cell r="D409" t="str">
            <v>AR10CD1160 - Gas lift</v>
          </cell>
        </row>
        <row r="410">
          <cell r="D410" t="str">
            <v>AR10CD2160 - Gas lift</v>
          </cell>
        </row>
        <row r="411">
          <cell r="D411" t="str">
            <v>AR10CD3160 - Gas lift</v>
          </cell>
        </row>
        <row r="412">
          <cell r="D412" t="str">
            <v>AR10CD5160 - Gas lift</v>
          </cell>
        </row>
        <row r="413">
          <cell r="D413" t="str">
            <v>AR10CD7160 - Gas lift</v>
          </cell>
        </row>
        <row r="414">
          <cell r="D414" t="str">
            <v>AR10CD8160 - Gas lift</v>
          </cell>
        </row>
        <row r="415">
          <cell r="D415" t="str">
            <v>AR10CD9160 - Gas lift</v>
          </cell>
        </row>
        <row r="416">
          <cell r="D416" t="str">
            <v>AR10CK4160 - Gas lift</v>
          </cell>
        </row>
        <row r="417">
          <cell r="D417" t="str">
            <v>AR10ANZ160 - Gas lift</v>
          </cell>
        </row>
        <row r="418">
          <cell r="D418" t="str">
            <v>AR10SNZ160 - Gas lift</v>
          </cell>
        </row>
        <row r="419">
          <cell r="D419" t="str">
            <v>AR104NZ160 - Gas lift</v>
          </cell>
        </row>
        <row r="420">
          <cell r="D420" t="str">
            <v>AR106NZ160 - Gas lift</v>
          </cell>
        </row>
        <row r="421">
          <cell r="D421" t="str">
            <v>AR10BNZ160 - Gas lift</v>
          </cell>
        </row>
        <row r="422">
          <cell r="D422" t="str">
            <v>AR40LE1160 - Gas lift</v>
          </cell>
        </row>
        <row r="423">
          <cell r="D423" t="str">
            <v>AR40LE2160 - Gas lift</v>
          </cell>
        </row>
        <row r="424">
          <cell r="D424" t="str">
            <v>AR10AE1160 - Gas lift</v>
          </cell>
        </row>
        <row r="425">
          <cell r="D425" t="str">
            <v>AR10AE2160 - Gas lift</v>
          </cell>
        </row>
        <row r="426">
          <cell r="D426" t="str">
            <v>AR10AE3160 - Gas lift</v>
          </cell>
        </row>
        <row r="427">
          <cell r="D427" t="str">
            <v>AR10AE4160 - Gas lift</v>
          </cell>
        </row>
        <row r="428">
          <cell r="D428" t="str">
            <v>AR10AE5160 - Gas lift</v>
          </cell>
        </row>
        <row r="429">
          <cell r="D429" t="str">
            <v>AR10FEZ160 - Gas lift</v>
          </cell>
        </row>
        <row r="430">
          <cell r="D430" t="str">
            <v>AR11CNZ160 - Gas lift</v>
          </cell>
        </row>
        <row r="431">
          <cell r="D431" t="str">
            <v>AR40LA1160 - Gas lift</v>
          </cell>
        </row>
        <row r="432">
          <cell r="D432" t="str">
            <v>AR40LA2160 - Gas lift</v>
          </cell>
        </row>
        <row r="433">
          <cell r="D433" t="str">
            <v>AR41AC1160 - Gas lift</v>
          </cell>
        </row>
        <row r="434">
          <cell r="D434" t="str">
            <v>AR41AC2160 - Gas lift</v>
          </cell>
        </row>
        <row r="435">
          <cell r="D435" t="str">
            <v>AR41AC3160 - Gas lift</v>
          </cell>
        </row>
        <row r="436">
          <cell r="D436" t="str">
            <v>AR41AC4160 - Gas lift</v>
          </cell>
        </row>
        <row r="437">
          <cell r="D437" t="str">
            <v>AR41AC5160 - Gas lift</v>
          </cell>
        </row>
        <row r="438">
          <cell r="D438" t="str">
            <v>AR42AFZ160 - Gas lift</v>
          </cell>
        </row>
        <row r="439">
          <cell r="D439" t="str">
            <v>BO11CIZ160 - Gas lift</v>
          </cell>
        </row>
        <row r="440">
          <cell r="D440" t="str">
            <v>BO11CNZ160 - Gas lift</v>
          </cell>
        </row>
        <row r="441">
          <cell r="D441" t="str">
            <v>CL10CH1160 - Gas lift</v>
          </cell>
        </row>
        <row r="442">
          <cell r="D442" t="str">
            <v>CL10CC1160 - Gas lift</v>
          </cell>
        </row>
        <row r="443">
          <cell r="D443" t="str">
            <v>CL10CB1160 - Gas lift</v>
          </cell>
        </row>
        <row r="444">
          <cell r="D444" t="str">
            <v>AR10LAZ860 - Gas Transportation</v>
          </cell>
        </row>
        <row r="445">
          <cell r="D445" t="str">
            <v>AR10ACZ860 - Gas Transportation</v>
          </cell>
        </row>
        <row r="446">
          <cell r="D446" t="str">
            <v>AR10GCZ860 - Gas Transportation</v>
          </cell>
        </row>
        <row r="447">
          <cell r="D447" t="str">
            <v>AR10GSZ860 - Gas Transportation</v>
          </cell>
        </row>
        <row r="448">
          <cell r="D448" t="str">
            <v>AR10CD1860 - Gas Transportation</v>
          </cell>
        </row>
        <row r="449">
          <cell r="D449" t="str">
            <v>AR10CD2860 - Gas Transportation</v>
          </cell>
        </row>
        <row r="450">
          <cell r="D450" t="str">
            <v>AR10CD3860 - Gas Transportation</v>
          </cell>
        </row>
        <row r="451">
          <cell r="D451" t="str">
            <v>AR10CD5860 - Gas Transportation</v>
          </cell>
        </row>
        <row r="452">
          <cell r="D452" t="str">
            <v>AR10CD7860 - Gas Transportation</v>
          </cell>
        </row>
        <row r="453">
          <cell r="D453" t="str">
            <v>AR10CD8860 - Gas Transportation</v>
          </cell>
        </row>
        <row r="454">
          <cell r="D454" t="str">
            <v>AR10CD9860 - Gas Transportation</v>
          </cell>
        </row>
        <row r="455">
          <cell r="D455" t="str">
            <v>AR10CDZ860 - Gas Transportation</v>
          </cell>
        </row>
        <row r="456">
          <cell r="D456" t="str">
            <v>AR10CK4860 - Gas Transportation</v>
          </cell>
        </row>
        <row r="457">
          <cell r="D457" t="str">
            <v>AR10ANZ860 - Gas Transportation</v>
          </cell>
        </row>
        <row r="458">
          <cell r="D458" t="str">
            <v>AR10SNZ860 - Gas Transportation</v>
          </cell>
        </row>
        <row r="459">
          <cell r="D459" t="str">
            <v>AR40LE2860 - Gas Transportation</v>
          </cell>
        </row>
        <row r="460">
          <cell r="D460" t="str">
            <v>AR10AEZ860 - Gas Transportation</v>
          </cell>
        </row>
        <row r="461">
          <cell r="D461" t="str">
            <v>AR11CNZ860 - Gas Transportation</v>
          </cell>
        </row>
        <row r="462">
          <cell r="D462" t="str">
            <v>AR11SAZ860 - Gas Transportation</v>
          </cell>
        </row>
        <row r="463">
          <cell r="D463" t="str">
            <v>AR12FUZ860 - Gas Transportation</v>
          </cell>
        </row>
        <row r="464">
          <cell r="D464" t="str">
            <v>AR12FMZ860 - Gas Transportation</v>
          </cell>
        </row>
        <row r="465">
          <cell r="D465" t="str">
            <v>AR40LA2860 - Gas Transportation</v>
          </cell>
        </row>
        <row r="466">
          <cell r="D466" t="str">
            <v>AR41ACZ860 - Gas Transportation</v>
          </cell>
        </row>
        <row r="467">
          <cell r="D467" t="str">
            <v>CL10CH1860 - Gas Transportation</v>
          </cell>
        </row>
        <row r="468">
          <cell r="D468" t="str">
            <v>CL10CC1860 - Gas Transportation</v>
          </cell>
        </row>
        <row r="469">
          <cell r="D469" t="str">
            <v>CL10CB1860 - Gas Transportation</v>
          </cell>
        </row>
        <row r="470">
          <cell r="D470" t="str">
            <v>AR10BAZ725 - Gcia de aseg. del desarrollo</v>
          </cell>
        </row>
        <row r="471">
          <cell r="D471" t="str">
            <v>AR10CD1910 - Geofísica</v>
          </cell>
        </row>
        <row r="472">
          <cell r="D472" t="str">
            <v>AR10CD2910 - Geofísica</v>
          </cell>
        </row>
        <row r="473">
          <cell r="D473" t="str">
            <v>AR10CD3910 - Geofísica</v>
          </cell>
        </row>
        <row r="474">
          <cell r="D474" t="str">
            <v>AR10CD5910 - Geofísica</v>
          </cell>
        </row>
        <row r="475">
          <cell r="D475" t="str">
            <v>AR10CD7910 - Geofísica</v>
          </cell>
        </row>
        <row r="476">
          <cell r="D476" t="str">
            <v>AR10CD8910 - Geofísica</v>
          </cell>
        </row>
        <row r="477">
          <cell r="D477" t="str">
            <v>AR10CD9910 - Geofísica</v>
          </cell>
        </row>
        <row r="478">
          <cell r="D478" t="str">
            <v>AR10CDZ910 - Geofísica</v>
          </cell>
        </row>
        <row r="479">
          <cell r="D479" t="str">
            <v>AR10CK4910 - Geofísica</v>
          </cell>
        </row>
        <row r="480">
          <cell r="D480" t="str">
            <v>AR10PIZ910 - Geofísica</v>
          </cell>
        </row>
        <row r="481">
          <cell r="D481" t="str">
            <v>AR10PMZ910 - Geofísica</v>
          </cell>
        </row>
        <row r="482">
          <cell r="D482" t="str">
            <v>AR10ANZ910 - Geofísica</v>
          </cell>
        </row>
        <row r="483">
          <cell r="D483" t="str">
            <v>AR10SNZ910 - Geofísica</v>
          </cell>
        </row>
        <row r="484">
          <cell r="D484" t="str">
            <v>AR104NZ910 - Geofísica</v>
          </cell>
        </row>
        <row r="485">
          <cell r="D485" t="str">
            <v>AR106NZ910 - Geofísica</v>
          </cell>
        </row>
        <row r="486">
          <cell r="D486" t="str">
            <v>AR10BNZ910 - Geofísica</v>
          </cell>
        </row>
        <row r="487">
          <cell r="D487" t="str">
            <v>AR40LE1910 - Geofísica</v>
          </cell>
        </row>
        <row r="488">
          <cell r="D488" t="str">
            <v>AR40LE2910 - Geofísica</v>
          </cell>
        </row>
        <row r="489">
          <cell r="D489" t="str">
            <v>AR40LE2910 - Geofísica</v>
          </cell>
        </row>
        <row r="490">
          <cell r="D490" t="str">
            <v>AR10AE1910 - Geofísica</v>
          </cell>
        </row>
        <row r="491">
          <cell r="D491" t="str">
            <v>AR10AE2910 - Geofísica</v>
          </cell>
        </row>
        <row r="492">
          <cell r="D492" t="str">
            <v>AR10AE3910 - Geofísica</v>
          </cell>
        </row>
        <row r="493">
          <cell r="D493" t="str">
            <v>AR10AE4910 - Geofísica</v>
          </cell>
        </row>
        <row r="494">
          <cell r="D494" t="str">
            <v>AR10AE5910 - Geofísica</v>
          </cell>
        </row>
        <row r="495">
          <cell r="D495" t="str">
            <v>AR10AEZ910 - Geofísica</v>
          </cell>
        </row>
        <row r="496">
          <cell r="D496" t="str">
            <v>AR10CEZ910 - Geofísica</v>
          </cell>
        </row>
        <row r="497">
          <cell r="D497" t="str">
            <v>AR10SEZ910 - Geofísica</v>
          </cell>
        </row>
        <row r="498">
          <cell r="D498" t="str">
            <v>AR11CNZ910 - Geofísica</v>
          </cell>
        </row>
        <row r="499">
          <cell r="D499" t="str">
            <v>AR13BSZ910 - Geofísica</v>
          </cell>
        </row>
        <row r="500">
          <cell r="D500" t="str">
            <v>AR40LA1910 - Geofísica</v>
          </cell>
        </row>
        <row r="501">
          <cell r="D501" t="str">
            <v>AR40LA2910 - Geofísica</v>
          </cell>
        </row>
        <row r="502">
          <cell r="D502" t="str">
            <v>AR40LA2910 - Geofísica</v>
          </cell>
        </row>
        <row r="503">
          <cell r="D503" t="str">
            <v>AR41AC1910 - Geofísica</v>
          </cell>
        </row>
        <row r="504">
          <cell r="D504" t="str">
            <v>AR41AC2910 - Geofísica</v>
          </cell>
        </row>
        <row r="505">
          <cell r="D505" t="str">
            <v>AR41AC3910 - Geofísica</v>
          </cell>
        </row>
        <row r="506">
          <cell r="D506" t="str">
            <v>AR41AC4910 - Geofísica</v>
          </cell>
        </row>
        <row r="507">
          <cell r="D507" t="str">
            <v>AR41AC5910 - Geofísica</v>
          </cell>
        </row>
        <row r="508">
          <cell r="D508" t="str">
            <v>AR41ACZ910 - Geofísica</v>
          </cell>
        </row>
        <row r="509">
          <cell r="D509" t="str">
            <v>AR43GCZ910 - Geofísica</v>
          </cell>
        </row>
        <row r="510">
          <cell r="D510" t="str">
            <v>AR44GSZ910 - Geofísica</v>
          </cell>
        </row>
        <row r="511">
          <cell r="D511" t="str">
            <v>BO11CIZ910 - Geofísica</v>
          </cell>
        </row>
        <row r="512">
          <cell r="D512" t="str">
            <v>BO11CNZ910 - Geofísica</v>
          </cell>
        </row>
        <row r="513">
          <cell r="D513" t="str">
            <v>CL10CH1910 - Geofísica</v>
          </cell>
        </row>
        <row r="514">
          <cell r="D514" t="str">
            <v>CL10CC1910 - Geofísica</v>
          </cell>
        </row>
        <row r="515">
          <cell r="D515" t="str">
            <v>CL10CB1910 - Geofísica</v>
          </cell>
        </row>
        <row r="516">
          <cell r="D516" t="str">
            <v>AR10CD1905 - Geología</v>
          </cell>
        </row>
        <row r="517">
          <cell r="D517" t="str">
            <v>AR10CD2905 - Geología</v>
          </cell>
        </row>
        <row r="518">
          <cell r="D518" t="str">
            <v>AR10CD3905 - Geología</v>
          </cell>
        </row>
        <row r="519">
          <cell r="D519" t="str">
            <v>AR10CD5905 - Geología</v>
          </cell>
        </row>
        <row r="520">
          <cell r="D520" t="str">
            <v>AR10CD7905 - Geología</v>
          </cell>
        </row>
        <row r="521">
          <cell r="D521" t="str">
            <v>AR10CD8905 - Geología</v>
          </cell>
        </row>
        <row r="522">
          <cell r="D522" t="str">
            <v>AR10CD9905 - Geología</v>
          </cell>
        </row>
        <row r="523">
          <cell r="D523" t="str">
            <v>AR10CDZ905 - Geología</v>
          </cell>
        </row>
        <row r="524">
          <cell r="D524" t="str">
            <v>AR10CK4905 - Geología</v>
          </cell>
        </row>
        <row r="525">
          <cell r="D525" t="str">
            <v>AR10PIZ905 - Geología</v>
          </cell>
        </row>
        <row r="526">
          <cell r="D526" t="str">
            <v>AR10PMZ905 - Geología</v>
          </cell>
        </row>
        <row r="527">
          <cell r="D527" t="str">
            <v>AR10ANZ905 - Geología</v>
          </cell>
        </row>
        <row r="528">
          <cell r="D528" t="str">
            <v>AR10SNZ905 - Geología</v>
          </cell>
        </row>
        <row r="529">
          <cell r="D529" t="str">
            <v>AR104NZ905 - Geología</v>
          </cell>
        </row>
        <row r="530">
          <cell r="D530" t="str">
            <v>AR106NZ905 - Geología</v>
          </cell>
        </row>
        <row r="531">
          <cell r="D531" t="str">
            <v>AR10BNZ905 - Geología</v>
          </cell>
        </row>
        <row r="532">
          <cell r="D532" t="str">
            <v>AR40LE1905 - Geología</v>
          </cell>
        </row>
        <row r="533">
          <cell r="D533" t="str">
            <v>AR40LE2905 - Geología</v>
          </cell>
        </row>
        <row r="534">
          <cell r="D534" t="str">
            <v>AR40LE2905 - Geología</v>
          </cell>
        </row>
        <row r="535">
          <cell r="D535" t="str">
            <v>AR10AE1905 - Geología</v>
          </cell>
        </row>
        <row r="536">
          <cell r="D536" t="str">
            <v>AR10AE2905 - Geología</v>
          </cell>
        </row>
        <row r="537">
          <cell r="D537" t="str">
            <v>AR10AE3905 - Geología</v>
          </cell>
        </row>
        <row r="538">
          <cell r="D538" t="str">
            <v>AR10AE4905 - Geología</v>
          </cell>
        </row>
        <row r="539">
          <cell r="D539" t="str">
            <v>AR10AE5905 - Geología</v>
          </cell>
        </row>
        <row r="540">
          <cell r="D540" t="str">
            <v>AR10AEZ905 - Geología</v>
          </cell>
        </row>
        <row r="541">
          <cell r="D541" t="str">
            <v>AR10CEZ905 - Geología</v>
          </cell>
        </row>
        <row r="542">
          <cell r="D542" t="str">
            <v>AR10SEZ905 - Geología</v>
          </cell>
        </row>
        <row r="543">
          <cell r="D543" t="str">
            <v>AR11CNZ905 - Geología</v>
          </cell>
        </row>
        <row r="544">
          <cell r="D544" t="str">
            <v>AR13BSZ905 - Geología</v>
          </cell>
        </row>
        <row r="545">
          <cell r="D545" t="str">
            <v>AR40LA1905 - Geología</v>
          </cell>
        </row>
        <row r="546">
          <cell r="D546" t="str">
            <v>AR40LA2905 - Geología</v>
          </cell>
        </row>
        <row r="547">
          <cell r="D547" t="str">
            <v>AR40LA2905 - Geología</v>
          </cell>
        </row>
        <row r="548">
          <cell r="D548" t="str">
            <v>AR41AC1905 - Geología</v>
          </cell>
        </row>
        <row r="549">
          <cell r="D549" t="str">
            <v>AR41AC2905 - Geología</v>
          </cell>
        </row>
        <row r="550">
          <cell r="D550" t="str">
            <v>AR41AC3905 - Geología</v>
          </cell>
        </row>
        <row r="551">
          <cell r="D551" t="str">
            <v>AR41AC4905 - Geología</v>
          </cell>
        </row>
        <row r="552">
          <cell r="D552" t="str">
            <v>AR41AC5905 - Geología</v>
          </cell>
        </row>
        <row r="553">
          <cell r="D553" t="str">
            <v>AR41ACZ905 - Geología</v>
          </cell>
        </row>
        <row r="554">
          <cell r="D554" t="str">
            <v>AR43GCZ905 - Geología</v>
          </cell>
        </row>
        <row r="555">
          <cell r="D555" t="str">
            <v>AR44GSZ905 - Geología</v>
          </cell>
        </row>
        <row r="556">
          <cell r="D556" t="str">
            <v>BO11CIZ905 - Geología</v>
          </cell>
        </row>
        <row r="557">
          <cell r="D557" t="str">
            <v>BO11CNZ905 - Geología</v>
          </cell>
        </row>
        <row r="558">
          <cell r="D558" t="str">
            <v>CL10CH1905 - Geología</v>
          </cell>
        </row>
        <row r="559">
          <cell r="D559" t="str">
            <v>CL10CC1905 - Geología</v>
          </cell>
        </row>
        <row r="560">
          <cell r="D560" t="str">
            <v>CL10CB1905 - Geología</v>
          </cell>
        </row>
        <row r="561">
          <cell r="D561" t="str">
            <v>AR10CDZ550 - Gerencia De Servicios</v>
          </cell>
        </row>
        <row r="562">
          <cell r="D562" t="str">
            <v>AR10CK4550 - Gerencia De Servicios</v>
          </cell>
        </row>
        <row r="563">
          <cell r="D563" t="str">
            <v>AR10CDZ555 - Gerencia U.G.</v>
          </cell>
        </row>
        <row r="564">
          <cell r="D564" t="str">
            <v>AR10CK4555 - Gerencia U.G.</v>
          </cell>
        </row>
        <row r="565">
          <cell r="D565" t="str">
            <v>AR10CD1810 - Gestión de residuos</v>
          </cell>
        </row>
        <row r="566">
          <cell r="D566" t="str">
            <v>AR10CD2810 - Gestión de residuos</v>
          </cell>
        </row>
        <row r="567">
          <cell r="D567" t="str">
            <v>AR10CD3810 - Gestión de residuos</v>
          </cell>
        </row>
        <row r="568">
          <cell r="D568" t="str">
            <v>AR10CD5810 - Gestión de residuos</v>
          </cell>
        </row>
        <row r="569">
          <cell r="D569" t="str">
            <v>AR10CD7810 - Gestión de residuos</v>
          </cell>
        </row>
        <row r="570">
          <cell r="D570" t="str">
            <v>AR10CD8810 - Gestión de residuos</v>
          </cell>
        </row>
        <row r="571">
          <cell r="D571" t="str">
            <v>AR10CD9810 - Gestión de residuos</v>
          </cell>
        </row>
        <row r="572">
          <cell r="D572" t="str">
            <v>AR10CDE810 - Gestión de residuos</v>
          </cell>
        </row>
        <row r="573">
          <cell r="D573" t="str">
            <v>AR10CDP810 - Gestión de residuos</v>
          </cell>
        </row>
        <row r="574">
          <cell r="D574" t="str">
            <v>AR10CDZ810 - Gestión de residuos</v>
          </cell>
        </row>
        <row r="575">
          <cell r="D575" t="str">
            <v>AR10CK4810 - Gestión de residuos</v>
          </cell>
        </row>
        <row r="576">
          <cell r="D576" t="str">
            <v>AR10ANZ810 - Gestión de residuos</v>
          </cell>
        </row>
        <row r="577">
          <cell r="D577" t="str">
            <v>AR10SNZ810 - Gestión de residuos</v>
          </cell>
        </row>
        <row r="578">
          <cell r="D578" t="str">
            <v>AR10SNZ810 - Gestión de residuos</v>
          </cell>
        </row>
        <row r="579">
          <cell r="D579" t="str">
            <v>AR106NZ810 - Gestión de residuos</v>
          </cell>
        </row>
        <row r="580">
          <cell r="D580" t="str">
            <v>AR10BNZ810 - Gestión de residuos</v>
          </cell>
        </row>
        <row r="581">
          <cell r="D581" t="str">
            <v>AR40LE1810 - Gestión de residuos</v>
          </cell>
        </row>
        <row r="582">
          <cell r="D582" t="str">
            <v>AR40LE2810 - Gestión de residuos</v>
          </cell>
        </row>
        <row r="583">
          <cell r="D583" t="str">
            <v>AR40LE2810 - Gestión de residuos</v>
          </cell>
        </row>
        <row r="584">
          <cell r="D584" t="str">
            <v>AR10AE1810 - Gestión de residuos</v>
          </cell>
        </row>
        <row r="585">
          <cell r="D585" t="str">
            <v>AR10AE2810 - Gestión de residuos</v>
          </cell>
        </row>
        <row r="586">
          <cell r="D586" t="str">
            <v>AR10AE3810 - Gestión de residuos</v>
          </cell>
        </row>
        <row r="587">
          <cell r="D587" t="str">
            <v>AR10AE4810 - Gestión de residuos</v>
          </cell>
        </row>
        <row r="588">
          <cell r="D588" t="str">
            <v>AR10AE6810 - Gestión de residuos</v>
          </cell>
        </row>
        <row r="589">
          <cell r="D589" t="str">
            <v>AR10AE7810 - Gestión de residuos</v>
          </cell>
        </row>
        <row r="590">
          <cell r="D590" t="str">
            <v>AR10AE5810 - Gestión de residuos</v>
          </cell>
        </row>
        <row r="591">
          <cell r="D591" t="str">
            <v>AR10AEZ810 - Gestión de residuos</v>
          </cell>
        </row>
        <row r="592">
          <cell r="D592" t="str">
            <v>AR10CEZ810 - Gestión de residuos</v>
          </cell>
        </row>
        <row r="593">
          <cell r="D593" t="str">
            <v>AR10SEZ810 - Gestión de residuos</v>
          </cell>
        </row>
        <row r="594">
          <cell r="D594" t="str">
            <v>AR11CNZ810 - Gestión de residuos</v>
          </cell>
        </row>
        <row r="595">
          <cell r="D595" t="str">
            <v>AR11SAZ810 - Gestión de residuos</v>
          </cell>
        </row>
        <row r="596">
          <cell r="D596" t="str">
            <v>AR13BSZ810 - Gestión de residuos</v>
          </cell>
        </row>
        <row r="597">
          <cell r="D597" t="str">
            <v>AR40LA1810 - Gestión de residuos</v>
          </cell>
        </row>
        <row r="598">
          <cell r="D598" t="str">
            <v>AR40LA2810 - Gestión de residuos</v>
          </cell>
        </row>
        <row r="599">
          <cell r="D599" t="str">
            <v>AR40LA2810 - Gestión de residuos</v>
          </cell>
        </row>
        <row r="600">
          <cell r="D600" t="str">
            <v>AR41AC1810 - Gestión de residuos</v>
          </cell>
        </row>
        <row r="601">
          <cell r="D601" t="str">
            <v>AR41AC2810 - Gestión de residuos</v>
          </cell>
        </row>
        <row r="602">
          <cell r="D602" t="str">
            <v>AR41AC3810 - Gestión de residuos</v>
          </cell>
        </row>
        <row r="603">
          <cell r="D603" t="str">
            <v>AR41AC4810 - Gestión de residuos</v>
          </cell>
        </row>
        <row r="604">
          <cell r="D604" t="str">
            <v>AR41AC6810 - Gestión de residuos</v>
          </cell>
        </row>
        <row r="605">
          <cell r="D605" t="str">
            <v>AR41AC7810 - Gestión de residuos</v>
          </cell>
        </row>
        <row r="606">
          <cell r="D606" t="str">
            <v>AR41AC5810 - Gestión de residuos</v>
          </cell>
        </row>
        <row r="607">
          <cell r="D607" t="str">
            <v>AR41ACZ810 - Gestión de residuos</v>
          </cell>
        </row>
        <row r="608">
          <cell r="D608" t="str">
            <v>AR43GCZ810 - Gestión de residuos</v>
          </cell>
        </row>
        <row r="609">
          <cell r="D609" t="str">
            <v>AR44GSZ810 - Gestión de residuos</v>
          </cell>
        </row>
        <row r="610">
          <cell r="D610" t="str">
            <v>BO11CIZ810 - Gestión de residuos</v>
          </cell>
        </row>
        <row r="611">
          <cell r="D611" t="str">
            <v>BO11CNZ810 - Gestión de residuos</v>
          </cell>
        </row>
        <row r="612">
          <cell r="D612" t="str">
            <v>CL10CH1810 - Gestión de residuos</v>
          </cell>
        </row>
        <row r="613">
          <cell r="D613" t="str">
            <v>CL10CC1810 - Gestión de residuos</v>
          </cell>
        </row>
        <row r="614">
          <cell r="D614" t="str">
            <v>CL10CB1810 - Gestión de residuos</v>
          </cell>
        </row>
        <row r="615">
          <cell r="D615" t="str">
            <v>AR10APZ565 - Inf. Technology</v>
          </cell>
        </row>
        <row r="616">
          <cell r="D616" t="str">
            <v>AR10SRZ565 - Inf. Technology</v>
          </cell>
        </row>
        <row r="617">
          <cell r="D617" t="str">
            <v>AR1040Z565 - Inf. Technology</v>
          </cell>
        </row>
        <row r="618">
          <cell r="D618" t="str">
            <v>AR1046Z565 - Inf. Technology</v>
          </cell>
        </row>
        <row r="619">
          <cell r="D619" t="str">
            <v>AR10BCZ565 - Inf. Technology</v>
          </cell>
        </row>
        <row r="620">
          <cell r="D620" t="str">
            <v>AR10CDZ565 - Inf. Technology</v>
          </cell>
        </row>
        <row r="621">
          <cell r="D621" t="str">
            <v>AR10CK4565 - Inf. Technology</v>
          </cell>
        </row>
        <row r="622">
          <cell r="D622" t="str">
            <v>AR40LE2565 - Inf. Technology</v>
          </cell>
        </row>
        <row r="623">
          <cell r="D623" t="str">
            <v>AR10AEZ565 - Inf. Technology</v>
          </cell>
        </row>
        <row r="624">
          <cell r="D624" t="str">
            <v>AR10FEZ565 - Inf. Technology</v>
          </cell>
        </row>
        <row r="625">
          <cell r="D625" t="str">
            <v>AR10CEZ565 - Inf. Technology</v>
          </cell>
        </row>
        <row r="626">
          <cell r="D626" t="str">
            <v>AR10SEZ565 - Inf. Technology</v>
          </cell>
        </row>
        <row r="627">
          <cell r="D627" t="str">
            <v>AR11CAZ565 - Inf. Technology</v>
          </cell>
        </row>
        <row r="628">
          <cell r="D628" t="str">
            <v>AR40LA2565 - Inf. Technology</v>
          </cell>
        </row>
        <row r="629">
          <cell r="D629" t="str">
            <v>AR41ACZ565 - Inf. Technology</v>
          </cell>
        </row>
        <row r="630">
          <cell r="D630" t="str">
            <v>AR42AFZ565 - Inf. Technology</v>
          </cell>
        </row>
        <row r="631">
          <cell r="D631" t="str">
            <v>AR43GCZ565 - Inf. Technology</v>
          </cell>
        </row>
        <row r="632">
          <cell r="D632" t="str">
            <v>AR44GSZ565 - Inf. Technology</v>
          </cell>
        </row>
        <row r="633">
          <cell r="D633" t="str">
            <v>BO10OGZ565 - Inf. Technology</v>
          </cell>
        </row>
        <row r="634">
          <cell r="D634" t="str">
            <v>BO11CIZ565 - Inf. Technology</v>
          </cell>
        </row>
        <row r="635">
          <cell r="D635" t="str">
            <v>BO11CNZ565 - Inf. Technology</v>
          </cell>
        </row>
        <row r="636">
          <cell r="D636" t="str">
            <v>CL10CH1565 - Inf. Technology</v>
          </cell>
        </row>
        <row r="637">
          <cell r="D637" t="str">
            <v>CL10CC1565 - Inf. Technology</v>
          </cell>
        </row>
        <row r="638">
          <cell r="D638" t="str">
            <v>CL10CB1565 - Inf. Technology</v>
          </cell>
        </row>
        <row r="639">
          <cell r="D639" t="str">
            <v>AR10APZ656 - Information Tech.</v>
          </cell>
        </row>
        <row r="640">
          <cell r="D640" t="str">
            <v>AR10SRZ656 - Information Tech.</v>
          </cell>
        </row>
        <row r="641">
          <cell r="D641" t="str">
            <v>AR1040Z656 - Information Tech.</v>
          </cell>
        </row>
        <row r="642">
          <cell r="D642" t="str">
            <v>AR1046Z656 - Information Tech.</v>
          </cell>
        </row>
        <row r="643">
          <cell r="D643" t="str">
            <v>AR10BCZ656 - Information Tech.</v>
          </cell>
        </row>
        <row r="644">
          <cell r="D644" t="str">
            <v>AR10ANZ660 - Information Tech.</v>
          </cell>
        </row>
        <row r="645">
          <cell r="D645" t="str">
            <v>AR10SNZ660 - Information Tech.</v>
          </cell>
        </row>
        <row r="646">
          <cell r="D646" t="str">
            <v>AR104NZ660 - Information Tech.</v>
          </cell>
        </row>
        <row r="647">
          <cell r="D647" t="str">
            <v>AR106NZ660 - Information Tech.</v>
          </cell>
        </row>
        <row r="648">
          <cell r="D648" t="str">
            <v>AR10BNZ660 - Information Tech.</v>
          </cell>
        </row>
        <row r="649">
          <cell r="D649" t="str">
            <v>AR40LE2656 - Information Tech.</v>
          </cell>
        </row>
        <row r="650">
          <cell r="D650" t="str">
            <v>AR10AEZ656 - Information Tech.</v>
          </cell>
        </row>
        <row r="651">
          <cell r="D651" t="str">
            <v>AR10FEZ656 - Information Tech.</v>
          </cell>
        </row>
        <row r="652">
          <cell r="D652" t="str">
            <v>AR10CEZ656 - Information Tech.</v>
          </cell>
        </row>
        <row r="653">
          <cell r="D653" t="str">
            <v>AR10SEZ656 - Information Tech.</v>
          </cell>
        </row>
        <row r="654">
          <cell r="D654" t="str">
            <v>AR10BAZ656 - Information Tech.</v>
          </cell>
        </row>
        <row r="655">
          <cell r="D655" t="str">
            <v>AR11CAZ656 - Information Tech.</v>
          </cell>
        </row>
        <row r="656">
          <cell r="D656" t="str">
            <v>AR11CNZ660 - Information Tech.</v>
          </cell>
        </row>
        <row r="657">
          <cell r="D657" t="str">
            <v>AR11SAZ660 - Information Tech.</v>
          </cell>
        </row>
        <row r="658">
          <cell r="D658" t="str">
            <v>AR40LA2656 - Information Tech.</v>
          </cell>
        </row>
        <row r="659">
          <cell r="D659" t="str">
            <v>AR41ACZ656 - Information Tech.</v>
          </cell>
        </row>
        <row r="660">
          <cell r="D660" t="str">
            <v>AR42AFZ656 - Information Tech.</v>
          </cell>
        </row>
        <row r="661">
          <cell r="D661" t="str">
            <v>AR43GCZ656 - Information Tech.</v>
          </cell>
        </row>
        <row r="662">
          <cell r="D662" t="str">
            <v>AR44GSZ656 - Information Tech.</v>
          </cell>
        </row>
        <row r="663">
          <cell r="D663" t="str">
            <v>BO10OGZ656 - Information Tech.</v>
          </cell>
        </row>
        <row r="664">
          <cell r="D664" t="str">
            <v>BO11CIZ656 - Information Tech.</v>
          </cell>
        </row>
        <row r="665">
          <cell r="D665" t="str">
            <v>BO11CNZ656 - Information Tech.</v>
          </cell>
        </row>
        <row r="666">
          <cell r="D666" t="str">
            <v>CL10CH1656 - Information Tech.</v>
          </cell>
        </row>
        <row r="667">
          <cell r="D667" t="str">
            <v>CL10CC1656 - Information Tech.</v>
          </cell>
        </row>
        <row r="668">
          <cell r="D668" t="str">
            <v>CL10CB1656 - Information Tech.</v>
          </cell>
        </row>
        <row r="669">
          <cell r="D669" t="str">
            <v xml:space="preserve">AR10CDZ570 - Ing De Prod Y Recup Sec </v>
          </cell>
        </row>
        <row r="670">
          <cell r="D670" t="str">
            <v xml:space="preserve">AR10CK4570 - Ing De Prod Y Recup Sec </v>
          </cell>
        </row>
        <row r="671">
          <cell r="D671" t="str">
            <v>AR10ANZ705 - Ingeniería de Procesos y Pro P</v>
          </cell>
        </row>
        <row r="672">
          <cell r="D672" t="str">
            <v>AR10SNZ705 - Ingeniería de Procesos y Pro P</v>
          </cell>
        </row>
        <row r="673">
          <cell r="D673" t="str">
            <v>AR104NZ705 - Ingeniería de Procesos y Pro P</v>
          </cell>
        </row>
        <row r="674">
          <cell r="D674" t="str">
            <v>AR106NZ705 - Ingeniería de Procesos y Pro P</v>
          </cell>
        </row>
        <row r="675">
          <cell r="D675" t="str">
            <v>AR10BNZ705 - Ingeniería de Procesos y Pro P</v>
          </cell>
        </row>
        <row r="676">
          <cell r="D676" t="str">
            <v>AR10BAZ710 - Ingeniería de Procesos y Pro P</v>
          </cell>
        </row>
        <row r="677">
          <cell r="D677" t="str">
            <v>AR11CNZ705 - Ingeniería de Procesos y Pro P</v>
          </cell>
        </row>
        <row r="678">
          <cell r="D678" t="str">
            <v>AR11SAZ705 - Ingeniería de Procesos y Pro P</v>
          </cell>
        </row>
        <row r="679">
          <cell r="D679" t="str">
            <v>AR10CDZ575 - Ingenieria De Procesos y Proy (GIPP)</v>
          </cell>
        </row>
        <row r="680">
          <cell r="D680" t="str">
            <v>AR10CK4575 - Ingenieria De Procesos y Proy (GIPP)</v>
          </cell>
        </row>
        <row r="681">
          <cell r="D681" t="str">
            <v>AR10CD1100 - Ingeniería de producción &amp; Recuperación Secundaria</v>
          </cell>
        </row>
        <row r="682">
          <cell r="D682" t="str">
            <v>AR10CD2100 - Ingeniería de producción &amp; Recuperación Secundaria</v>
          </cell>
        </row>
        <row r="683">
          <cell r="D683" t="str">
            <v>AR10CD3100 - Ingeniería de producción &amp; Recuperación Secundaria</v>
          </cell>
        </row>
        <row r="684">
          <cell r="D684" t="str">
            <v>AR10CD5100 - Ingeniería de producción &amp; Recuperación Secundaria</v>
          </cell>
        </row>
        <row r="685">
          <cell r="D685" t="str">
            <v>AR10CD7100 - Ingeniería de producción &amp; Recuperación Secundaria</v>
          </cell>
        </row>
        <row r="686">
          <cell r="D686" t="str">
            <v>AR10CD8100 - Ingeniería de producción &amp; Recuperación Secundaria</v>
          </cell>
        </row>
        <row r="687">
          <cell r="D687" t="str">
            <v>AR10CD9100 - Ingeniería de producción &amp; Recuperación Secundaria</v>
          </cell>
        </row>
        <row r="688">
          <cell r="D688" t="str">
            <v>AR10CK4100 - Ingeniería de producción &amp; Recuperación Secundaria</v>
          </cell>
        </row>
        <row r="689">
          <cell r="D689" t="str">
            <v>AR10ANZ100 - Ingeniería de producción &amp; Recuperación Secundaria</v>
          </cell>
        </row>
        <row r="690">
          <cell r="D690" t="str">
            <v>AR10SNZ100 - Ingeniería de producción &amp; Recuperación Secundaria</v>
          </cell>
        </row>
        <row r="691">
          <cell r="D691" t="str">
            <v>AR104NZ100 - Ingeniería de producción &amp; Recuperación Secundaria</v>
          </cell>
        </row>
        <row r="692">
          <cell r="D692" t="str">
            <v>AR106NZ100 - Ingeniería de producción &amp; Recuperación Secundaria</v>
          </cell>
        </row>
        <row r="693">
          <cell r="D693" t="str">
            <v>AR10BNZ100 - Ingeniería de producción &amp; Recuperación Secundaria</v>
          </cell>
        </row>
        <row r="694">
          <cell r="D694" t="str">
            <v>AR40LE1100 - Ingeniería de producción &amp; Recuperación Secundaria</v>
          </cell>
        </row>
        <row r="695">
          <cell r="D695" t="str">
            <v>AR40LE2100 - Ingeniería de producción &amp; Recuperación Secundaria</v>
          </cell>
        </row>
        <row r="696">
          <cell r="D696" t="str">
            <v>AR10AE1100 - Ingeniería de producción &amp; Recuperación Secundaria</v>
          </cell>
        </row>
        <row r="697">
          <cell r="D697" t="str">
            <v>AR10AE2100 - Ingeniería de producción &amp; Recuperación Secundaria</v>
          </cell>
        </row>
        <row r="698">
          <cell r="D698" t="str">
            <v>AR10AE3100 - Ingeniería de producción &amp; Recuperación Secundaria</v>
          </cell>
        </row>
        <row r="699">
          <cell r="D699" t="str">
            <v>AR10AE4100 - Ingeniería de producción &amp; Recuperación Secundaria</v>
          </cell>
        </row>
        <row r="700">
          <cell r="D700" t="str">
            <v>AR10AE5100 - Ingeniería de producción &amp; Recuperación Secundaria</v>
          </cell>
        </row>
        <row r="701">
          <cell r="D701" t="str">
            <v>AR10FEZ100 - Ingeniería de producción &amp; Recuperación Secundaria</v>
          </cell>
        </row>
        <row r="702">
          <cell r="D702" t="str">
            <v>AR11CNZ100 - Ingeniería de producción &amp; Recuperación Secundaria</v>
          </cell>
        </row>
        <row r="703">
          <cell r="D703" t="str">
            <v>AR40LA1100 - Ingeniería de producción &amp; Recuperación Secundaria</v>
          </cell>
        </row>
        <row r="704">
          <cell r="D704" t="str">
            <v>AR40LA2100 - Ingeniería de producción &amp; Recuperación Secundaria</v>
          </cell>
        </row>
        <row r="705">
          <cell r="D705" t="str">
            <v>AR41AC1100 - Ingeniería de producción &amp; Recuperación Secundaria</v>
          </cell>
        </row>
        <row r="706">
          <cell r="D706" t="str">
            <v>AR41AC2100 - Ingeniería de producción &amp; Recuperación Secundaria</v>
          </cell>
        </row>
        <row r="707">
          <cell r="D707" t="str">
            <v>AR41AC3100 - Ingeniería de producción &amp; Recuperación Secundaria</v>
          </cell>
        </row>
        <row r="708">
          <cell r="D708" t="str">
            <v>AR41AC4100 - Ingeniería de producción &amp; Recuperación Secundaria</v>
          </cell>
        </row>
        <row r="709">
          <cell r="D709" t="str">
            <v>AR41AC5100 - Ingeniería de producción &amp; Recuperación Secundaria</v>
          </cell>
        </row>
        <row r="710">
          <cell r="D710" t="str">
            <v>AR42AFZ100 - Ingeniería de producción &amp; Recuperación Secundaria</v>
          </cell>
        </row>
        <row r="711">
          <cell r="D711" t="str">
            <v>BO11CIZ100 - Ingeniería de producción &amp; Recuperación Secundaria</v>
          </cell>
        </row>
        <row r="712">
          <cell r="D712" t="str">
            <v>BO11CNZ100 - Ingeniería de producción &amp; Recuperación Secundaria</v>
          </cell>
        </row>
        <row r="713">
          <cell r="D713" t="str">
            <v>CL10CH1100 - Ingeniería de producción &amp; Recuperación Secundaria</v>
          </cell>
        </row>
        <row r="714">
          <cell r="D714" t="str">
            <v>CL10CC1100 - Ingeniería de producción &amp; Recuperación Secundaria</v>
          </cell>
        </row>
        <row r="715">
          <cell r="D715" t="str">
            <v>CL10CB1100 - Ingeniería de producción &amp; Recuperación Secundaria</v>
          </cell>
        </row>
        <row r="716">
          <cell r="D716" t="str">
            <v>AR10CD1030 - Instalaciones de Superficie</v>
          </cell>
        </row>
        <row r="717">
          <cell r="D717" t="str">
            <v>AR10CD2030 - Instalaciones de Superficie</v>
          </cell>
        </row>
        <row r="718">
          <cell r="D718" t="str">
            <v>AR10CD3030 - Instalaciones de Superficie</v>
          </cell>
        </row>
        <row r="719">
          <cell r="D719" t="str">
            <v>AR10CD5030 - Instalaciones de Superficie</v>
          </cell>
        </row>
        <row r="720">
          <cell r="D720" t="str">
            <v>AR10CD7030 - Instalaciones de Superficie</v>
          </cell>
        </row>
        <row r="721">
          <cell r="D721" t="str">
            <v>AR10CD8030 - Instalaciones de Superficie</v>
          </cell>
        </row>
        <row r="722">
          <cell r="D722" t="str">
            <v>AR10CD9030 - Instalaciones de Superficie</v>
          </cell>
        </row>
        <row r="723">
          <cell r="D723" t="str">
            <v>AR10CDE030 - Instalaciones de Superficie</v>
          </cell>
        </row>
        <row r="724">
          <cell r="D724" t="str">
            <v>AR10CDP030 - Instalaciones de Superficie</v>
          </cell>
        </row>
        <row r="725">
          <cell r="D725" t="str">
            <v>AR10CK4030 - Instalaciones de Superficie</v>
          </cell>
        </row>
        <row r="726">
          <cell r="D726" t="str">
            <v>AR10ANZ030 - Instalaciones de Superficie</v>
          </cell>
        </row>
        <row r="727">
          <cell r="D727" t="str">
            <v>AR10SNZ030 - Instalaciones de Superficie</v>
          </cell>
        </row>
        <row r="728">
          <cell r="D728" t="str">
            <v>AR104NZ030 - Instalaciones de Superficie</v>
          </cell>
        </row>
        <row r="729">
          <cell r="D729" t="str">
            <v>AR106NZ030 - Instalaciones de Superficie</v>
          </cell>
        </row>
        <row r="730">
          <cell r="D730" t="str">
            <v>AR10BNZ030 - Instalaciones de Superficie</v>
          </cell>
        </row>
        <row r="731">
          <cell r="D731" t="str">
            <v>AR40LE1030 - Instalaciones de Superficie</v>
          </cell>
        </row>
        <row r="732">
          <cell r="D732" t="str">
            <v>AR40LE2030 - Instalaciones de Superficie</v>
          </cell>
        </row>
        <row r="733">
          <cell r="D733" t="str">
            <v>AR10AE1030 - Instalaciones de Superficie</v>
          </cell>
        </row>
        <row r="734">
          <cell r="D734" t="str">
            <v>AR10AE2030 - Instalaciones de Superficie</v>
          </cell>
        </row>
        <row r="735">
          <cell r="D735" t="str">
            <v>AR10AE3030 - Instalaciones de Superficie</v>
          </cell>
        </row>
        <row r="736">
          <cell r="D736" t="str">
            <v>AR10AE4030 - Instalaciones de Superficie</v>
          </cell>
        </row>
        <row r="737">
          <cell r="D737" t="str">
            <v>AR10AE6030 - Instalaciones de Superficie</v>
          </cell>
        </row>
        <row r="738">
          <cell r="D738" t="str">
            <v>AR10AE7030 - Instalaciones de Superficie</v>
          </cell>
        </row>
        <row r="739">
          <cell r="D739" t="str">
            <v>AR10AE5030 - Instalaciones de Superficie</v>
          </cell>
        </row>
        <row r="740">
          <cell r="D740" t="str">
            <v>AR10FEZ030 - Instalaciones de Superficie</v>
          </cell>
        </row>
        <row r="741">
          <cell r="D741" t="str">
            <v>AR11CNZ030 - Instalaciones de Superficie</v>
          </cell>
        </row>
        <row r="742">
          <cell r="D742" t="str">
            <v>AR40LA1030 - Instalaciones de Superficie</v>
          </cell>
        </row>
        <row r="743">
          <cell r="D743" t="str">
            <v>AR40LA2030 - Instalaciones de Superficie</v>
          </cell>
        </row>
        <row r="744">
          <cell r="D744" t="str">
            <v>AR41AC1030 - Instalaciones de Superficie</v>
          </cell>
        </row>
        <row r="745">
          <cell r="D745" t="str">
            <v>AR41AC2030 - Instalaciones de Superficie</v>
          </cell>
        </row>
        <row r="746">
          <cell r="D746" t="str">
            <v>AR41AC3030 - Instalaciones de Superficie</v>
          </cell>
        </row>
        <row r="747">
          <cell r="D747" t="str">
            <v>AR41AC4030 - Instalaciones de Superficie</v>
          </cell>
        </row>
        <row r="748">
          <cell r="D748" t="str">
            <v>AR41AC6030 - Instalaciones de Superficie</v>
          </cell>
        </row>
        <row r="749">
          <cell r="D749" t="str">
            <v>AR41AC7030 - Instalaciones de Superficie</v>
          </cell>
        </row>
        <row r="750">
          <cell r="D750" t="str">
            <v>AR41AC5030 - Instalaciones de Superficie</v>
          </cell>
        </row>
        <row r="751">
          <cell r="D751" t="str">
            <v>AR42AFZ030 - Instalaciones de Superficie</v>
          </cell>
        </row>
        <row r="752">
          <cell r="D752" t="str">
            <v>BO11CIZ030 - Instalaciones de Superficie</v>
          </cell>
        </row>
        <row r="753">
          <cell r="D753" t="str">
            <v>BO11CNZ030 - Instalaciones de Superficie</v>
          </cell>
        </row>
        <row r="754">
          <cell r="D754" t="str">
            <v>CL10CH1030 - Instalaciones de Superficie</v>
          </cell>
        </row>
        <row r="755">
          <cell r="D755" t="str">
            <v>CL10CC1030 - Instalaciones de Superficie</v>
          </cell>
        </row>
        <row r="756">
          <cell r="D756" t="str">
            <v>CL10CB1030 - Instalaciones de Superficie</v>
          </cell>
        </row>
        <row r="757">
          <cell r="D757" t="str">
            <v>AR10CD1200 - Integridad &amp; Corrosión</v>
          </cell>
        </row>
        <row r="758">
          <cell r="D758" t="str">
            <v>AR10CD2200 - Integridad &amp; Corrosión</v>
          </cell>
        </row>
        <row r="759">
          <cell r="D759" t="str">
            <v>AR10CD3200 - Integridad &amp; Corrosión</v>
          </cell>
        </row>
        <row r="760">
          <cell r="D760" t="str">
            <v>AR10CD5200 - Integridad &amp; Corrosión</v>
          </cell>
        </row>
        <row r="761">
          <cell r="D761" t="str">
            <v>AR10CD7200 - Integridad &amp; Corrosión</v>
          </cell>
        </row>
        <row r="762">
          <cell r="D762" t="str">
            <v>AR10CD8200 - Integridad &amp; Corrosión</v>
          </cell>
        </row>
        <row r="763">
          <cell r="D763" t="str">
            <v>AR10CD9200 - Integridad &amp; Corrosión</v>
          </cell>
        </row>
        <row r="764">
          <cell r="D764" t="str">
            <v>AR10CDE200 - Integridad &amp; Corrosión</v>
          </cell>
        </row>
        <row r="765">
          <cell r="D765" t="str">
            <v>AR10CDP200 - Integridad &amp; Corrosión</v>
          </cell>
        </row>
        <row r="766">
          <cell r="D766" t="str">
            <v>AR10CK4200 - Integridad &amp; Corrosión</v>
          </cell>
        </row>
        <row r="767">
          <cell r="D767" t="str">
            <v>AR10ANZ200 - Integridad &amp; Corrosión</v>
          </cell>
        </row>
        <row r="768">
          <cell r="D768" t="str">
            <v>AR10SNZ200 - Integridad &amp; Corrosión</v>
          </cell>
        </row>
        <row r="769">
          <cell r="D769" t="str">
            <v>AR104NZ200 - Integridad &amp; Corrosión</v>
          </cell>
        </row>
        <row r="770">
          <cell r="D770" t="str">
            <v>AR106NZ200 - Integridad &amp; Corrosión</v>
          </cell>
        </row>
        <row r="771">
          <cell r="D771" t="str">
            <v>AR10BNZ200 - Integridad &amp; Corrosión</v>
          </cell>
        </row>
        <row r="772">
          <cell r="D772" t="str">
            <v>AR40LE1200 - Integridad &amp; Corrosión</v>
          </cell>
        </row>
        <row r="773">
          <cell r="D773" t="str">
            <v>AR40LE2200 - Integridad &amp; Corrosión</v>
          </cell>
        </row>
        <row r="774">
          <cell r="D774" t="str">
            <v>AR10AE1200 - Integridad &amp; Corrosión</v>
          </cell>
        </row>
        <row r="775">
          <cell r="D775" t="str">
            <v>AR10AE2200 - Integridad &amp; Corrosión</v>
          </cell>
        </row>
        <row r="776">
          <cell r="D776" t="str">
            <v>AR10AE3200 - Integridad &amp; Corrosión</v>
          </cell>
        </row>
        <row r="777">
          <cell r="D777" t="str">
            <v>AR10AE4200 - Integridad &amp; Corrosión</v>
          </cell>
        </row>
        <row r="778">
          <cell r="D778" t="str">
            <v>AR10AE6200 - Integridad &amp; Corrosión</v>
          </cell>
        </row>
        <row r="779">
          <cell r="D779" t="str">
            <v>AR10AE7200 - Integridad &amp; Corrosión</v>
          </cell>
        </row>
        <row r="780">
          <cell r="D780" t="str">
            <v>AR10AE5200 - Integridad &amp; Corrosión</v>
          </cell>
        </row>
        <row r="781">
          <cell r="D781" t="str">
            <v>AR10FEZ200 - Integridad &amp; Corrosión</v>
          </cell>
        </row>
        <row r="782">
          <cell r="D782" t="str">
            <v>AR11CNZ200 - Integridad &amp; Corrosión</v>
          </cell>
        </row>
        <row r="783">
          <cell r="D783" t="str">
            <v>AR40LA1200 - Integridad &amp; Corrosión</v>
          </cell>
        </row>
        <row r="784">
          <cell r="D784" t="str">
            <v>AR40LA2200 - Integridad &amp; Corrosión</v>
          </cell>
        </row>
        <row r="785">
          <cell r="D785" t="str">
            <v>AR41AC1200 - Integridad &amp; Corrosión</v>
          </cell>
        </row>
        <row r="786">
          <cell r="D786" t="str">
            <v>AR41AC2200 - Integridad &amp; Corrosión</v>
          </cell>
        </row>
        <row r="787">
          <cell r="D787" t="str">
            <v>AR41AC3200 - Integridad &amp; Corrosión</v>
          </cell>
        </row>
        <row r="788">
          <cell r="D788" t="str">
            <v>AR41AC4200 - Integridad &amp; Corrosión</v>
          </cell>
        </row>
        <row r="789">
          <cell r="D789" t="str">
            <v>AR41AC6200 - Integridad &amp; Corrosión</v>
          </cell>
        </row>
        <row r="790">
          <cell r="D790" t="str">
            <v>AR41AC7200 - Integridad &amp; Corrosión</v>
          </cell>
        </row>
        <row r="791">
          <cell r="D791" t="str">
            <v>AR41AC5200 - Integridad &amp; Corrosión</v>
          </cell>
        </row>
        <row r="792">
          <cell r="D792" t="str">
            <v>AR42AFZ200 - Integridad &amp; Corrosión</v>
          </cell>
        </row>
        <row r="793">
          <cell r="D793" t="str">
            <v>BO11CIZ200 - Integridad &amp; Corrosión</v>
          </cell>
        </row>
        <row r="794">
          <cell r="D794" t="str">
            <v>BO11CNZ200 - Integridad &amp; Corrosión</v>
          </cell>
        </row>
        <row r="795">
          <cell r="D795" t="str">
            <v>CL10CH1200 - Integridad &amp; Corrosión</v>
          </cell>
        </row>
        <row r="796">
          <cell r="D796" t="str">
            <v>CL10CC1200 - Integridad &amp; Corrosión</v>
          </cell>
        </row>
        <row r="797">
          <cell r="D797" t="str">
            <v>CL10CB1200 - Integridad &amp; Corrosión</v>
          </cell>
        </row>
        <row r="798">
          <cell r="D798" t="str">
            <v>AR10CDZ580 - Integridad y Procesos</v>
          </cell>
        </row>
        <row r="799">
          <cell r="D799" t="str">
            <v>AR10CK4580 - Integridad y Procesos</v>
          </cell>
        </row>
        <row r="800">
          <cell r="D800" t="str">
            <v>AR10CD1020 - Lineas de Cond. De Prod P/G/A</v>
          </cell>
        </row>
        <row r="801">
          <cell r="D801" t="str">
            <v>AR10CD2020 - Lineas de Cond. De Prod P/G/A</v>
          </cell>
        </row>
        <row r="802">
          <cell r="D802" t="str">
            <v>AR10CD3020 - Lineas de Cond. De Prod P/G/A</v>
          </cell>
        </row>
        <row r="803">
          <cell r="D803" t="str">
            <v>AR10CD5020 - Lineas de Cond. De Prod P/G/A</v>
          </cell>
        </row>
        <row r="804">
          <cell r="D804" t="str">
            <v>AR10CD7020 - Lineas de Cond. De Prod P/G/A</v>
          </cell>
        </row>
        <row r="805">
          <cell r="D805" t="str">
            <v>AR10CD8020 - Lineas de Cond. De Prod P/G/A</v>
          </cell>
        </row>
        <row r="806">
          <cell r="D806" t="str">
            <v>AR10CD9020 - Lineas de Cond. De Prod P/G/A</v>
          </cell>
        </row>
        <row r="807">
          <cell r="D807" t="str">
            <v>AR10CDP020 - Lineas de Cond. De Prod P/G/A</v>
          </cell>
        </row>
        <row r="808">
          <cell r="D808" t="str">
            <v>AR10CK4020 - Lineas de Cond. De Prod P/G/A</v>
          </cell>
        </row>
        <row r="809">
          <cell r="D809" t="str">
            <v>AR10ANZ020 - Lineas de Cond. De Prod P/G/A</v>
          </cell>
        </row>
        <row r="810">
          <cell r="D810" t="str">
            <v>AR10SNZ020 - Lineas de Cond. De Prod P/G/A</v>
          </cell>
        </row>
        <row r="811">
          <cell r="D811" t="str">
            <v>AR104NZ020 - Lineas de Cond. De Prod P/G/A</v>
          </cell>
        </row>
        <row r="812">
          <cell r="D812" t="str">
            <v>AR106NZ020 - Lineas de Cond. De Prod P/G/A</v>
          </cell>
        </row>
        <row r="813">
          <cell r="D813" t="str">
            <v>AR10BNZ020 - Lineas de Cond. De Prod P/G/A</v>
          </cell>
        </row>
        <row r="814">
          <cell r="D814" t="str">
            <v>AR40LE1020 - Lineas de Cond. De Prod P/G/A</v>
          </cell>
        </row>
        <row r="815">
          <cell r="D815" t="str">
            <v>AR40LE2020 - Lineas de Cond. De Prod P/G/A</v>
          </cell>
        </row>
        <row r="816">
          <cell r="D816" t="str">
            <v>AR10AE1020 - Lineas de Cond. De Prod P/G/A</v>
          </cell>
        </row>
        <row r="817">
          <cell r="D817" t="str">
            <v>AR10AE2020 - Lineas de Cond. De Prod P/G/A</v>
          </cell>
        </row>
        <row r="818">
          <cell r="D818" t="str">
            <v>AR10AE3020 - Lineas de Cond. De Prod P/G/A</v>
          </cell>
        </row>
        <row r="819">
          <cell r="D819" t="str">
            <v>AR10AE4020 - Lineas de Cond. De Prod P/G/A</v>
          </cell>
        </row>
        <row r="820">
          <cell r="D820" t="str">
            <v>AR10AE6020 - Lineas de Cond. De Prod P/G/A</v>
          </cell>
        </row>
        <row r="821">
          <cell r="D821" t="str">
            <v>AR10AE7020 - Lineas de Cond. De Prod P/G/A</v>
          </cell>
        </row>
        <row r="822">
          <cell r="D822" t="str">
            <v>AR10AE5020 - Lineas de Cond. De Prod P/G/A</v>
          </cell>
        </row>
        <row r="823">
          <cell r="D823" t="str">
            <v>AR10FEZ020 - Lineas de Cond. De Prod P/G/A</v>
          </cell>
        </row>
        <row r="824">
          <cell r="D824" t="str">
            <v>AR11CNZ020 - Lineas de Cond. De Prod P/G/A</v>
          </cell>
        </row>
        <row r="825">
          <cell r="D825" t="str">
            <v>AR40LA1020 - Lineas de Cond. De Prod P/G/A</v>
          </cell>
        </row>
        <row r="826">
          <cell r="D826" t="str">
            <v>AR40LA2020 - Lineas de Cond. De Prod P/G/A</v>
          </cell>
        </row>
        <row r="827">
          <cell r="D827" t="str">
            <v>AR41AC1020 - Lineas de Cond. De Prod P/G/A</v>
          </cell>
        </row>
        <row r="828">
          <cell r="D828" t="str">
            <v>AR41AC2020 - Lineas de Cond. De Prod P/G/A</v>
          </cell>
        </row>
        <row r="829">
          <cell r="D829" t="str">
            <v>AR41AC3020 - Lineas de Cond. De Prod P/G/A</v>
          </cell>
        </row>
        <row r="830">
          <cell r="D830" t="str">
            <v>AR41AC4020 - Lineas de Cond. De Prod P/G/A</v>
          </cell>
        </row>
        <row r="831">
          <cell r="D831" t="str">
            <v>AR41AC6020 - Lineas de Cond. De Prod P/G/A</v>
          </cell>
        </row>
        <row r="832">
          <cell r="D832" t="str">
            <v>AR41AC7020 - Lineas de Cond. De Prod P/G/A</v>
          </cell>
        </row>
        <row r="833">
          <cell r="D833" t="str">
            <v>AR41AC5020 - Lineas de Cond. De Prod P/G/A</v>
          </cell>
        </row>
        <row r="834">
          <cell r="D834" t="str">
            <v>AR42AFZ020 - Lineas de Cond. De Prod P/G/A</v>
          </cell>
        </row>
        <row r="835">
          <cell r="D835" t="str">
            <v>BO11CIZ020 - Lineas de Cond. De Prod P/G/A</v>
          </cell>
        </row>
        <row r="836">
          <cell r="D836" t="str">
            <v>BO11CNZ020 - Lineas de Cond. De Prod P/G/A</v>
          </cell>
        </row>
        <row r="837">
          <cell r="D837" t="str">
            <v>CL10CH1020 - Lineas de Cond. De Prod P/G/A</v>
          </cell>
        </row>
        <row r="838">
          <cell r="D838" t="str">
            <v>CL10CC1020 - Lineas de Cond. De Prod P/G/A</v>
          </cell>
        </row>
        <row r="839">
          <cell r="D839" t="str">
            <v>CL10CB1020 - Lineas de Cond. De Prod P/G/A</v>
          </cell>
        </row>
        <row r="840">
          <cell r="D840" t="str">
            <v>AR10APZ585 - Logística - Soporte y Ss. de negocios</v>
          </cell>
        </row>
        <row r="841">
          <cell r="D841" t="str">
            <v>AR10SRZ585 - Logística - Soporte y Ss. de negocios</v>
          </cell>
        </row>
        <row r="842">
          <cell r="D842" t="str">
            <v>AR10CDZ585 - Logística - Soporte y Ss. de negocios</v>
          </cell>
        </row>
        <row r="843">
          <cell r="D843" t="str">
            <v>AR10CK4585 - Logística - Soporte y Ss. de negocios</v>
          </cell>
        </row>
        <row r="844">
          <cell r="D844" t="str">
            <v>AR10ANZ585 - Logística - Soporte y Ss. de negocios</v>
          </cell>
        </row>
        <row r="845">
          <cell r="D845" t="str">
            <v>AR10SNZ585 - Logística - Soporte y Ss. de negocios</v>
          </cell>
        </row>
        <row r="846">
          <cell r="D846" t="str">
            <v>AR104NZ585 - Logística - Soporte y Ss. de negocios</v>
          </cell>
        </row>
        <row r="847">
          <cell r="D847" t="str">
            <v>AR106NZ585 - Logística - Soporte y Ss. de negocios</v>
          </cell>
        </row>
        <row r="848">
          <cell r="D848" t="str">
            <v>AR10BNZ585 - Logística - Soporte y Ss. de negocios</v>
          </cell>
        </row>
        <row r="849">
          <cell r="D849" t="str">
            <v>AR40LE2585 - Logística - Soporte y Ss. de negocios</v>
          </cell>
        </row>
        <row r="850">
          <cell r="D850" t="str">
            <v>AR10AEZ585 - Logística - Soporte y Ss. de negocios</v>
          </cell>
        </row>
        <row r="851">
          <cell r="D851" t="str">
            <v>AR10FEZ585 - Logística - Soporte y Ss. de negocios</v>
          </cell>
        </row>
        <row r="852">
          <cell r="D852" t="str">
            <v>AR10CEZ585 - Logística - Soporte y Ss. de negocios</v>
          </cell>
        </row>
        <row r="853">
          <cell r="D853" t="str">
            <v>AR10SEZ585 - Logística - Soporte y Ss. de negocios</v>
          </cell>
        </row>
        <row r="854">
          <cell r="D854" t="str">
            <v>AR10BAZ585 - Logística - Soporte y Ss. de negocios</v>
          </cell>
        </row>
        <row r="855">
          <cell r="D855" t="str">
            <v>AR11CAZ585 - Logística - Soporte y Ss. de negocios</v>
          </cell>
        </row>
        <row r="856">
          <cell r="D856" t="str">
            <v>AR11CAZ585 - Logística - Soporte y Ss. de negocios</v>
          </cell>
        </row>
        <row r="857">
          <cell r="D857" t="str">
            <v>AR11CNZ585 - Logística - Soporte y Ss. de negocios</v>
          </cell>
        </row>
        <row r="858">
          <cell r="D858" t="str">
            <v>AR11SAZ585 - Logística - Soporte y Ss. de negocios</v>
          </cell>
        </row>
        <row r="859">
          <cell r="D859" t="str">
            <v>AR12FUZ585 - Logística - Soporte y Ss. de negocios</v>
          </cell>
        </row>
        <row r="860">
          <cell r="D860" t="str">
            <v>AR12FMZ585 - Logística - Soporte y Ss. de negocios</v>
          </cell>
        </row>
        <row r="861">
          <cell r="D861" t="str">
            <v>AR13BSZ585 - Logística - Soporte y Ss. de negocios</v>
          </cell>
        </row>
        <row r="862">
          <cell r="D862" t="str">
            <v>AR40LA2585 - Logística - Soporte y Ss. de negocios</v>
          </cell>
        </row>
        <row r="863">
          <cell r="D863" t="str">
            <v>AR41ACZ585 - Logística - Soporte y Ss. de negocios</v>
          </cell>
        </row>
        <row r="864">
          <cell r="D864" t="str">
            <v>AR42AFZ585 - Logística - Soporte y Ss. de negocios</v>
          </cell>
        </row>
        <row r="865">
          <cell r="D865" t="str">
            <v>AR43GCZ585 - Logística - Soporte y Ss. de negocios</v>
          </cell>
        </row>
        <row r="866">
          <cell r="D866" t="str">
            <v>AR44GSZ585 - Logística - Soporte y Ss. de negocios</v>
          </cell>
        </row>
        <row r="867">
          <cell r="D867" t="str">
            <v>BO10OGZ585 - Logística - Soporte y Ss. de negocios</v>
          </cell>
        </row>
        <row r="868">
          <cell r="D868" t="str">
            <v>BO11CIZ585 - Logística - Soporte y Ss. de negocios</v>
          </cell>
        </row>
        <row r="869">
          <cell r="D869" t="str">
            <v>BO11CNZ585 - Logística - Soporte y Ss. de negocios</v>
          </cell>
        </row>
        <row r="870">
          <cell r="D870" t="str">
            <v>CL10CH1585 - Logística - Soporte y Ss. de negocios</v>
          </cell>
        </row>
        <row r="871">
          <cell r="D871" t="str">
            <v>CL10CC1585 - Logística - Soporte y Ss. de negocios</v>
          </cell>
        </row>
        <row r="872">
          <cell r="D872" t="str">
            <v>CL10CB1585 - Logística - Soporte y Ss. de negocios</v>
          </cell>
        </row>
        <row r="873">
          <cell r="D873" t="str">
            <v>AR10CDZ590 - Mantenimiento</v>
          </cell>
        </row>
        <row r="874">
          <cell r="D874" t="str">
            <v>AR10CK4590 - Mantenimiento</v>
          </cell>
        </row>
        <row r="875">
          <cell r="D875" t="str">
            <v>AR10CD1220 - Mantenimiento AIB</v>
          </cell>
        </row>
        <row r="876">
          <cell r="D876" t="str">
            <v>AR10CD2220 - Mantenimiento AIB</v>
          </cell>
        </row>
        <row r="877">
          <cell r="D877" t="str">
            <v>AR10CD3220 - Mantenimiento AIB</v>
          </cell>
        </row>
        <row r="878">
          <cell r="D878" t="str">
            <v>AR10CD5220 - Mantenimiento AIB</v>
          </cell>
        </row>
        <row r="879">
          <cell r="D879" t="str">
            <v>AR10CD7220 - Mantenimiento AIB</v>
          </cell>
        </row>
        <row r="880">
          <cell r="D880" t="str">
            <v>AR10CD8220 - Mantenimiento AIB</v>
          </cell>
        </row>
        <row r="881">
          <cell r="D881" t="str">
            <v>AR10CD9220 - Mantenimiento AIB</v>
          </cell>
        </row>
        <row r="882">
          <cell r="D882" t="str">
            <v>AR10CK4220 - Mantenimiento AIB</v>
          </cell>
        </row>
        <row r="883">
          <cell r="D883" t="str">
            <v>AR10ANZ220 - Mantenimiento AIB</v>
          </cell>
        </row>
        <row r="884">
          <cell r="D884" t="str">
            <v>AR10SNZ220 - Mantenimiento AIB</v>
          </cell>
        </row>
        <row r="885">
          <cell r="D885" t="str">
            <v>AR104NZ220 - Mantenimiento AIB</v>
          </cell>
        </row>
        <row r="886">
          <cell r="D886" t="str">
            <v>AR106NZ220 - Mantenimiento AIB</v>
          </cell>
        </row>
        <row r="887">
          <cell r="D887" t="str">
            <v>AR10BNZ220 - Mantenimiento AIB</v>
          </cell>
        </row>
        <row r="888">
          <cell r="D888" t="str">
            <v>AR40LE1220 - Mantenimiento AIB</v>
          </cell>
        </row>
        <row r="889">
          <cell r="D889" t="str">
            <v>AR40LE2220 - Mantenimiento AIB</v>
          </cell>
        </row>
        <row r="890">
          <cell r="D890" t="str">
            <v>AR10AE1220 - Mantenimiento AIB</v>
          </cell>
        </row>
        <row r="891">
          <cell r="D891" t="str">
            <v>AR10AE2220 - Mantenimiento AIB</v>
          </cell>
        </row>
        <row r="892">
          <cell r="D892" t="str">
            <v>AR10AE3220 - Mantenimiento AIB</v>
          </cell>
        </row>
        <row r="893">
          <cell r="D893" t="str">
            <v>AR10AE4220 - Mantenimiento AIB</v>
          </cell>
        </row>
        <row r="894">
          <cell r="D894" t="str">
            <v>AR10AE6220 - Mantenimiento AIB</v>
          </cell>
        </row>
        <row r="895">
          <cell r="D895" t="str">
            <v>AR10AE7220 - Mantenimiento AIB</v>
          </cell>
        </row>
        <row r="896">
          <cell r="D896" t="str">
            <v>AR10AE5220 - Mantenimiento AIB</v>
          </cell>
        </row>
        <row r="897">
          <cell r="D897" t="str">
            <v>AR10FEZ220 - Mantenimiento AIB</v>
          </cell>
        </row>
        <row r="898">
          <cell r="D898" t="str">
            <v>AR11CNZ220 - Mantenimiento AIB</v>
          </cell>
        </row>
        <row r="899">
          <cell r="D899" t="str">
            <v>AR40LA1220 - Mantenimiento AIB</v>
          </cell>
        </row>
        <row r="900">
          <cell r="D900" t="str">
            <v>AR40LA2220 - Mantenimiento AIB</v>
          </cell>
        </row>
        <row r="901">
          <cell r="D901" t="str">
            <v>AR41AC1220 - Mantenimiento AIB</v>
          </cell>
        </row>
        <row r="902">
          <cell r="D902" t="str">
            <v>AR41AC2220 - Mantenimiento AIB</v>
          </cell>
        </row>
        <row r="903">
          <cell r="D903" t="str">
            <v>AR41AC3220 - Mantenimiento AIB</v>
          </cell>
        </row>
        <row r="904">
          <cell r="D904" t="str">
            <v>AR41AC4220 - Mantenimiento AIB</v>
          </cell>
        </row>
        <row r="905">
          <cell r="D905" t="str">
            <v>AR41AC6220 - Mantenimiento AIB</v>
          </cell>
        </row>
        <row r="906">
          <cell r="D906" t="str">
            <v>AR41AC7220 - Mantenimiento AIB</v>
          </cell>
        </row>
        <row r="907">
          <cell r="D907" t="str">
            <v>AR41AC5220 - Mantenimiento AIB</v>
          </cell>
        </row>
        <row r="908">
          <cell r="D908" t="str">
            <v>AR42AFZ220 - Mantenimiento AIB</v>
          </cell>
        </row>
        <row r="909">
          <cell r="D909" t="str">
            <v>BO11CIZ220 - Mantenimiento AIB</v>
          </cell>
        </row>
        <row r="910">
          <cell r="D910" t="str">
            <v>BO11CNZ220 - Mantenimiento AIB</v>
          </cell>
        </row>
        <row r="911">
          <cell r="D911" t="str">
            <v>CL10CH1220 - Mantenimiento AIB</v>
          </cell>
        </row>
        <row r="912">
          <cell r="D912" t="str">
            <v>CL10CC1220 - Mantenimiento AIB</v>
          </cell>
        </row>
        <row r="913">
          <cell r="D913" t="str">
            <v>CL10CB1220 - Mantenimiento AIB</v>
          </cell>
        </row>
        <row r="914">
          <cell r="D914" t="str">
            <v>AR10CD1210 - Mantenimiento Automatización</v>
          </cell>
        </row>
        <row r="915">
          <cell r="D915" t="str">
            <v>AR10CD2210 - Mantenimiento Automatización</v>
          </cell>
        </row>
        <row r="916">
          <cell r="D916" t="str">
            <v>AR10CD3210 - Mantenimiento Automatización</v>
          </cell>
        </row>
        <row r="917">
          <cell r="D917" t="str">
            <v>AR10CD5210 - Mantenimiento Automatización</v>
          </cell>
        </row>
        <row r="918">
          <cell r="D918" t="str">
            <v>AR10CD7210 - Mantenimiento Automatización</v>
          </cell>
        </row>
        <row r="919">
          <cell r="D919" t="str">
            <v>AR10CD8210 - Mantenimiento Automatización</v>
          </cell>
        </row>
        <row r="920">
          <cell r="D920" t="str">
            <v>AR10CD9210 - Mantenimiento Automatización</v>
          </cell>
        </row>
        <row r="921">
          <cell r="D921" t="str">
            <v>AR10CDE210 - Mantenimiento Automatización</v>
          </cell>
        </row>
        <row r="922">
          <cell r="D922" t="str">
            <v>AR10CDP210 - Mantenimiento Automatización</v>
          </cell>
        </row>
        <row r="923">
          <cell r="D923" t="str">
            <v>AR10CK4210 - Mantenimiento Automatización</v>
          </cell>
        </row>
        <row r="924">
          <cell r="D924" t="str">
            <v>AR10ANZ210 - Mantenimiento Automatización</v>
          </cell>
        </row>
        <row r="925">
          <cell r="D925" t="str">
            <v>AR10SNZ210 - Mantenimiento Automatización</v>
          </cell>
        </row>
        <row r="926">
          <cell r="D926" t="str">
            <v>AR104NZ210 - Mantenimiento Automatización</v>
          </cell>
        </row>
        <row r="927">
          <cell r="D927" t="str">
            <v>AR106NZ210 - Mantenimiento Automatización</v>
          </cell>
        </row>
        <row r="928">
          <cell r="D928" t="str">
            <v>AR10BNZ210 - Mantenimiento Automatización</v>
          </cell>
        </row>
        <row r="929">
          <cell r="D929" t="str">
            <v>AR40LE1210 - Mantenimiento Automatización</v>
          </cell>
        </row>
        <row r="930">
          <cell r="D930" t="str">
            <v>AR40LE2210 - Mantenimiento Automatización</v>
          </cell>
        </row>
        <row r="931">
          <cell r="D931" t="str">
            <v>AR10AE1210 - Mantenimiento Automatización</v>
          </cell>
        </row>
        <row r="932">
          <cell r="D932" t="str">
            <v>AR10AE2210 - Mantenimiento Automatización</v>
          </cell>
        </row>
        <row r="933">
          <cell r="D933" t="str">
            <v>AR10AE3210 - Mantenimiento Automatización</v>
          </cell>
        </row>
        <row r="934">
          <cell r="D934" t="str">
            <v>AR10AE4210 - Mantenimiento Automatización</v>
          </cell>
        </row>
        <row r="935">
          <cell r="D935" t="str">
            <v>AR10AE6210 - Mantenimiento Automatización</v>
          </cell>
        </row>
        <row r="936">
          <cell r="D936" t="str">
            <v>AR10AE7210 - Mantenimiento Automatización</v>
          </cell>
        </row>
        <row r="937">
          <cell r="D937" t="str">
            <v>AR10AE5210 - Mantenimiento Automatización</v>
          </cell>
        </row>
        <row r="938">
          <cell r="D938" t="str">
            <v>AR10FEZ210 - Mantenimiento Automatización</v>
          </cell>
        </row>
        <row r="939">
          <cell r="D939" t="str">
            <v>AR11CNZ210 - Mantenimiento Automatización</v>
          </cell>
        </row>
        <row r="940">
          <cell r="D940" t="str">
            <v>AR40LA1210 - Mantenimiento Automatización</v>
          </cell>
        </row>
        <row r="941">
          <cell r="D941" t="str">
            <v>AR40LA2210 - Mantenimiento Automatización</v>
          </cell>
        </row>
        <row r="942">
          <cell r="D942" t="str">
            <v>AR41AC1210 - Mantenimiento Automatización</v>
          </cell>
        </row>
        <row r="943">
          <cell r="D943" t="str">
            <v>AR41AC2210 - Mantenimiento Automatización</v>
          </cell>
        </row>
        <row r="944">
          <cell r="D944" t="str">
            <v>AR41AC3210 - Mantenimiento Automatización</v>
          </cell>
        </row>
        <row r="945">
          <cell r="D945" t="str">
            <v>AR41AC4210 - Mantenimiento Automatización</v>
          </cell>
        </row>
        <row r="946">
          <cell r="D946" t="str">
            <v>AR41AC6210 - Mantenimiento Automatización</v>
          </cell>
        </row>
        <row r="947">
          <cell r="D947" t="str">
            <v>AR41AC7210 - Mantenimiento Automatización</v>
          </cell>
        </row>
        <row r="948">
          <cell r="D948" t="str">
            <v>AR41AC5210 - Mantenimiento Automatización</v>
          </cell>
        </row>
        <row r="949">
          <cell r="D949" t="str">
            <v>AR42AFZ210 - Mantenimiento Automatización</v>
          </cell>
        </row>
        <row r="950">
          <cell r="D950" t="str">
            <v>BO11CIZ210 - Mantenimiento Automatización</v>
          </cell>
        </row>
        <row r="951">
          <cell r="D951" t="str">
            <v>BO11CNZ210 - Mantenimiento Automatización</v>
          </cell>
        </row>
        <row r="952">
          <cell r="D952" t="str">
            <v>CL10CH1210 - Mantenimiento Automatización</v>
          </cell>
        </row>
        <row r="953">
          <cell r="D953" t="str">
            <v>CL10CC1210 - Mantenimiento Automatización</v>
          </cell>
        </row>
        <row r="954">
          <cell r="D954" t="str">
            <v>CL10CB1210 - Mantenimiento Automatización</v>
          </cell>
        </row>
        <row r="955">
          <cell r="D955" t="str">
            <v>AR10CD1270 - Mantenimiento de Ductos</v>
          </cell>
        </row>
        <row r="956">
          <cell r="D956" t="str">
            <v>AR10CD2270 - Mantenimiento de Ductos</v>
          </cell>
        </row>
        <row r="957">
          <cell r="D957" t="str">
            <v>AR10CD3270 - Mantenimiento de Ductos</v>
          </cell>
        </row>
        <row r="958">
          <cell r="D958" t="str">
            <v>AR10CD5270 - Mantenimiento de Ductos</v>
          </cell>
        </row>
        <row r="959">
          <cell r="D959" t="str">
            <v>AR10CD7270 - Mantenimiento de Ductos</v>
          </cell>
        </row>
        <row r="960">
          <cell r="D960" t="str">
            <v>AR10CD8270 - Mantenimiento de Ductos</v>
          </cell>
        </row>
        <row r="961">
          <cell r="D961" t="str">
            <v>AR10CD9270 - Mantenimiento de Ductos</v>
          </cell>
        </row>
        <row r="962">
          <cell r="D962" t="str">
            <v>AR10CDP270 - Mantenimiento de Ductos</v>
          </cell>
        </row>
        <row r="963">
          <cell r="D963" t="str">
            <v>AR10CK4270 - Mantenimiento de Ductos</v>
          </cell>
        </row>
        <row r="964">
          <cell r="D964" t="str">
            <v>AR10ANZ270 - Mantenimiento de Ductos</v>
          </cell>
        </row>
        <row r="965">
          <cell r="D965" t="str">
            <v>AR10SNZ270 - Mantenimiento de Ductos</v>
          </cell>
        </row>
        <row r="966">
          <cell r="D966" t="str">
            <v>AR104NZ270 - Mantenimiento de Ductos</v>
          </cell>
        </row>
        <row r="967">
          <cell r="D967" t="str">
            <v>AR106NZ270 - Mantenimiento de Ductos</v>
          </cell>
        </row>
        <row r="968">
          <cell r="D968" t="str">
            <v>AR10BNZ270 - Mantenimiento de Ductos</v>
          </cell>
        </row>
        <row r="969">
          <cell r="D969" t="str">
            <v>AR40LE1270 - Mantenimiento de Ductos</v>
          </cell>
        </row>
        <row r="970">
          <cell r="D970" t="str">
            <v>AR40LE2270 - Mantenimiento de Ductos</v>
          </cell>
        </row>
        <row r="971">
          <cell r="D971" t="str">
            <v>AR10AE1270 - Mantenimiento de Ductos</v>
          </cell>
        </row>
        <row r="972">
          <cell r="D972" t="str">
            <v>AR10AE2270 - Mantenimiento de Ductos</v>
          </cell>
        </row>
        <row r="973">
          <cell r="D973" t="str">
            <v>AR10AE3270 - Mantenimiento de Ductos</v>
          </cell>
        </row>
        <row r="974">
          <cell r="D974" t="str">
            <v>AR10AE4270 - Mantenimiento de Ductos</v>
          </cell>
        </row>
        <row r="975">
          <cell r="D975" t="str">
            <v>AR10AE6270 - Mantenimiento de Ductos</v>
          </cell>
        </row>
        <row r="976">
          <cell r="D976" t="str">
            <v>AR10AE7270 - Mantenimiento de Ductos</v>
          </cell>
        </row>
        <row r="977">
          <cell r="D977" t="str">
            <v>AR10AE5270 - Mantenimiento de Ductos</v>
          </cell>
        </row>
        <row r="978">
          <cell r="D978" t="str">
            <v>AR10FEZ270 - Mantenimiento de Ductos</v>
          </cell>
        </row>
        <row r="979">
          <cell r="D979" t="str">
            <v>AR11CNZ270 - Mantenimiento de Ductos</v>
          </cell>
        </row>
        <row r="980">
          <cell r="D980" t="str">
            <v>AR40LA1270 - Mantenimiento de Ductos</v>
          </cell>
        </row>
        <row r="981">
          <cell r="D981" t="str">
            <v>AR40LA2270 - Mantenimiento de Ductos</v>
          </cell>
        </row>
        <row r="982">
          <cell r="D982" t="str">
            <v>AR41AC1270 - Mantenimiento de Ductos</v>
          </cell>
        </row>
        <row r="983">
          <cell r="D983" t="str">
            <v>AR41AC2270 - Mantenimiento de Ductos</v>
          </cell>
        </row>
        <row r="984">
          <cell r="D984" t="str">
            <v>AR41AC3270 - Mantenimiento de Ductos</v>
          </cell>
        </row>
        <row r="985">
          <cell r="D985" t="str">
            <v>AR41AC4270 - Mantenimiento de Ductos</v>
          </cell>
        </row>
        <row r="986">
          <cell r="D986" t="str">
            <v>AR41AC6270 - Mantenimiento de Ductos</v>
          </cell>
        </row>
        <row r="987">
          <cell r="D987" t="str">
            <v>AR41AC7270 - Mantenimiento de Ductos</v>
          </cell>
        </row>
        <row r="988">
          <cell r="D988" t="str">
            <v>AR41AC5270 - Mantenimiento de Ductos</v>
          </cell>
        </row>
        <row r="989">
          <cell r="D989" t="str">
            <v>AR42AFZ270 - Mantenimiento de Ductos</v>
          </cell>
        </row>
        <row r="990">
          <cell r="D990" t="str">
            <v>BO11CIZ270 - Mantenimiento de Ductos</v>
          </cell>
        </row>
        <row r="991">
          <cell r="D991" t="str">
            <v>BO11CNZ270 - Mantenimiento de Ductos</v>
          </cell>
        </row>
        <row r="992">
          <cell r="D992" t="str">
            <v>CL10CH1270 - Mantenimiento de Ductos</v>
          </cell>
        </row>
        <row r="993">
          <cell r="D993" t="str">
            <v>CL10CC1270 - Mantenimiento de Ductos</v>
          </cell>
        </row>
        <row r="994">
          <cell r="D994" t="str">
            <v>CL10CB1270 - Mantenimiento de Ductos</v>
          </cell>
        </row>
        <row r="995">
          <cell r="D995" t="str">
            <v>AR10CD1280 - Mantenimiento de Otras plantas</v>
          </cell>
        </row>
        <row r="996">
          <cell r="D996" t="str">
            <v>AR10CD2280 - Mantenimiento de Otras plantas</v>
          </cell>
        </row>
        <row r="997">
          <cell r="D997" t="str">
            <v>AR10CD3280 - Mantenimiento de Otras plantas</v>
          </cell>
        </row>
        <row r="998">
          <cell r="D998" t="str">
            <v>AR10CD5280 - Mantenimiento de Otras plantas</v>
          </cell>
        </row>
        <row r="999">
          <cell r="D999" t="str">
            <v>AR10CD7280 - Mantenimiento de Otras plantas</v>
          </cell>
        </row>
        <row r="1000">
          <cell r="D1000" t="str">
            <v>AR10CD8280 - Mantenimiento de Otras plantas</v>
          </cell>
        </row>
        <row r="1001">
          <cell r="D1001" t="str">
            <v>AR10CD9280 - Mantenimiento de Otras plantas</v>
          </cell>
        </row>
        <row r="1002">
          <cell r="D1002" t="str">
            <v>AR10CDP280 - Mantenimiento de Otras plantas</v>
          </cell>
        </row>
        <row r="1003">
          <cell r="D1003" t="str">
            <v>AR10CK4280 - Mantenimiento de Otras plantas</v>
          </cell>
        </row>
        <row r="1004">
          <cell r="D1004" t="str">
            <v>AR10ANZ280 - Mantenimiento de Otras plantas</v>
          </cell>
        </row>
        <row r="1005">
          <cell r="D1005" t="str">
            <v>AR10SNZ280 - Mantenimiento de Otras plantas</v>
          </cell>
        </row>
        <row r="1006">
          <cell r="D1006" t="str">
            <v>AR104NZ280 - Mantenimiento de Otras plantas</v>
          </cell>
        </row>
        <row r="1007">
          <cell r="D1007" t="str">
            <v>AR106NZ280 - Mantenimiento de Otras plantas</v>
          </cell>
        </row>
        <row r="1008">
          <cell r="D1008" t="str">
            <v>AR10BNZ280 - Mantenimiento de Otras plantas</v>
          </cell>
        </row>
        <row r="1009">
          <cell r="D1009" t="str">
            <v>AR40LE1280 - Mantenimiento de Otras plantas</v>
          </cell>
        </row>
        <row r="1010">
          <cell r="D1010" t="str">
            <v>AR40LE2280 - Mantenimiento de Otras plantas</v>
          </cell>
        </row>
        <row r="1011">
          <cell r="D1011" t="str">
            <v>AR10AE1280 - Mantenimiento de Otras plantas</v>
          </cell>
        </row>
        <row r="1012">
          <cell r="D1012" t="str">
            <v>AR10AE2280 - Mantenimiento de Otras plantas</v>
          </cell>
        </row>
        <row r="1013">
          <cell r="D1013" t="str">
            <v>AR10AE3280 - Mantenimiento de Otras plantas</v>
          </cell>
        </row>
        <row r="1014">
          <cell r="D1014" t="str">
            <v>AR10AE4280 - Mantenimiento de Otras plantas</v>
          </cell>
        </row>
        <row r="1015">
          <cell r="D1015" t="str">
            <v>AR10AE6280 - Mantenimiento de Otras plantas</v>
          </cell>
        </row>
        <row r="1016">
          <cell r="D1016" t="str">
            <v>AR10AE7280 - Mantenimiento de Otras plantas</v>
          </cell>
        </row>
        <row r="1017">
          <cell r="D1017" t="str">
            <v>AR10AE5280 - Mantenimiento de Otras plantas</v>
          </cell>
        </row>
        <row r="1018">
          <cell r="D1018" t="str">
            <v>AR10FEZ280 - Mantenimiento de Otras plantas</v>
          </cell>
        </row>
        <row r="1019">
          <cell r="D1019" t="str">
            <v>AR11CNZ280 - Mantenimiento de Otras plantas</v>
          </cell>
        </row>
        <row r="1020">
          <cell r="D1020" t="str">
            <v>AR40LA1280 - Mantenimiento de Otras plantas</v>
          </cell>
        </row>
        <row r="1021">
          <cell r="D1021" t="str">
            <v>AR40LA2280 - Mantenimiento de Otras plantas</v>
          </cell>
        </row>
        <row r="1022">
          <cell r="D1022" t="str">
            <v>AR41AC1280 - Mantenimiento de Otras plantas</v>
          </cell>
        </row>
        <row r="1023">
          <cell r="D1023" t="str">
            <v>AR41AC2280 - Mantenimiento de Otras plantas</v>
          </cell>
        </row>
        <row r="1024">
          <cell r="D1024" t="str">
            <v>AR41AC3280 - Mantenimiento de Otras plantas</v>
          </cell>
        </row>
        <row r="1025">
          <cell r="D1025" t="str">
            <v>AR41AC4280 - Mantenimiento de Otras plantas</v>
          </cell>
        </row>
        <row r="1026">
          <cell r="D1026" t="str">
            <v>AR41AC6280 - Mantenimiento de Otras plantas</v>
          </cell>
        </row>
        <row r="1027">
          <cell r="D1027" t="str">
            <v>AR41AC7280 - Mantenimiento de Otras plantas</v>
          </cell>
        </row>
        <row r="1028">
          <cell r="D1028" t="str">
            <v>AR41AC5280 - Mantenimiento de Otras plantas</v>
          </cell>
        </row>
        <row r="1029">
          <cell r="D1029" t="str">
            <v>AR42AFZ280 - Mantenimiento de Otras plantas</v>
          </cell>
        </row>
        <row r="1030">
          <cell r="D1030" t="str">
            <v>BO11CIZ280 - Mantenimiento de Otras plantas</v>
          </cell>
        </row>
        <row r="1031">
          <cell r="D1031" t="str">
            <v>BO11CNZ280 - Mantenimiento de Otras plantas</v>
          </cell>
        </row>
        <row r="1032">
          <cell r="D1032" t="str">
            <v>CL10CH1280 - Mantenimiento de Otras plantas</v>
          </cell>
        </row>
        <row r="1033">
          <cell r="D1033" t="str">
            <v>CL10CC1280 - Mantenimiento de Otras plantas</v>
          </cell>
        </row>
        <row r="1034">
          <cell r="D1034" t="str">
            <v>CL10CB1280 - Mantenimiento de Otras plantas</v>
          </cell>
        </row>
        <row r="1035">
          <cell r="D1035" t="str">
            <v>AR10CD1290 - Mantenimiento Distribución Eléctrica</v>
          </cell>
        </row>
        <row r="1036">
          <cell r="D1036" t="str">
            <v>AR10CD2290 - Mantenimiento Distribución Eléctrica</v>
          </cell>
        </row>
        <row r="1037">
          <cell r="D1037" t="str">
            <v>AR10CD3290 - Mantenimiento Distribución Eléctrica</v>
          </cell>
        </row>
        <row r="1038">
          <cell r="D1038" t="str">
            <v>AR10CD5290 - Mantenimiento Distribución Eléctrica</v>
          </cell>
        </row>
        <row r="1039">
          <cell r="D1039" t="str">
            <v>AR10CD7290 - Mantenimiento Distribución Eléctrica</v>
          </cell>
        </row>
        <row r="1040">
          <cell r="D1040" t="str">
            <v>AR10CD8290 - Mantenimiento Distribución Eléctrica</v>
          </cell>
        </row>
        <row r="1041">
          <cell r="D1041" t="str">
            <v>AR10CD9290 - Mantenimiento Distribución Eléctrica</v>
          </cell>
        </row>
        <row r="1042">
          <cell r="D1042" t="str">
            <v>AR10CDE290 - Mantenimiento Distribución Eléctrica</v>
          </cell>
        </row>
        <row r="1043">
          <cell r="D1043" t="str">
            <v>AR10CK4290 - Mantenimiento Distribución Eléctrica</v>
          </cell>
        </row>
        <row r="1044">
          <cell r="D1044" t="str">
            <v>AR10ANZ290 - Mantenimiento Distribución Eléctrica</v>
          </cell>
        </row>
        <row r="1045">
          <cell r="D1045" t="str">
            <v>AR10SNZ290 - Mantenimiento Distribución Eléctrica</v>
          </cell>
        </row>
        <row r="1046">
          <cell r="D1046" t="str">
            <v>AR104NZ290 - Mantenimiento Distribución Eléctrica</v>
          </cell>
        </row>
        <row r="1047">
          <cell r="D1047" t="str">
            <v>AR106NZ290 - Mantenimiento Distribución Eléctrica</v>
          </cell>
        </row>
        <row r="1048">
          <cell r="D1048" t="str">
            <v>AR10BNZ290 - Mantenimiento Distribución Eléctrica</v>
          </cell>
        </row>
        <row r="1049">
          <cell r="D1049" t="str">
            <v>AR40LE1290 - Mantenimiento Distribución Eléctrica</v>
          </cell>
        </row>
        <row r="1050">
          <cell r="D1050" t="str">
            <v>AR40LE2290 - Mantenimiento Distribución Eléctrica</v>
          </cell>
        </row>
        <row r="1051">
          <cell r="D1051" t="str">
            <v>AR10AE1290 - Mantenimiento Distribución Eléctrica</v>
          </cell>
        </row>
        <row r="1052">
          <cell r="D1052" t="str">
            <v>AR10AE2290 - Mantenimiento Distribución Eléctrica</v>
          </cell>
        </row>
        <row r="1053">
          <cell r="D1053" t="str">
            <v>AR10AE3290 - Mantenimiento Distribución Eléctrica</v>
          </cell>
        </row>
        <row r="1054">
          <cell r="D1054" t="str">
            <v>AR10AE4290 - Mantenimiento Distribución Eléctrica</v>
          </cell>
        </row>
        <row r="1055">
          <cell r="D1055" t="str">
            <v>AR10AE6290 - Mantenimiento Distribución Eléctrica</v>
          </cell>
        </row>
        <row r="1056">
          <cell r="D1056" t="str">
            <v>AR10AE7290 - Mantenimiento Distribución Eléctrica</v>
          </cell>
        </row>
        <row r="1057">
          <cell r="D1057" t="str">
            <v>AR10AE5290 - Mantenimiento Distribución Eléctrica</v>
          </cell>
        </row>
        <row r="1058">
          <cell r="D1058" t="str">
            <v>AR10FEZ290 - Mantenimiento Distribución Eléctrica</v>
          </cell>
        </row>
        <row r="1059">
          <cell r="D1059" t="str">
            <v>AR11CNZ290 - Mantenimiento Distribución Eléctrica</v>
          </cell>
        </row>
        <row r="1060">
          <cell r="D1060" t="str">
            <v>AR40LA1290 - Mantenimiento Distribución Eléctrica</v>
          </cell>
        </row>
        <row r="1061">
          <cell r="D1061" t="str">
            <v>AR40LA2290 - Mantenimiento Distribución Eléctrica</v>
          </cell>
        </row>
        <row r="1062">
          <cell r="D1062" t="str">
            <v>AR41AC1290 - Mantenimiento Distribución Eléctrica</v>
          </cell>
        </row>
        <row r="1063">
          <cell r="D1063" t="str">
            <v>AR41AC2290 - Mantenimiento Distribución Eléctrica</v>
          </cell>
        </row>
        <row r="1064">
          <cell r="D1064" t="str">
            <v>AR41AC3290 - Mantenimiento Distribución Eléctrica</v>
          </cell>
        </row>
        <row r="1065">
          <cell r="D1065" t="str">
            <v>AR41AC4290 - Mantenimiento Distribución Eléctrica</v>
          </cell>
        </row>
        <row r="1066">
          <cell r="D1066" t="str">
            <v>AR41AC6290 - Mantenimiento Distribución Eléctrica</v>
          </cell>
        </row>
        <row r="1067">
          <cell r="D1067" t="str">
            <v>AR41AC7290 - Mantenimiento Distribución Eléctrica</v>
          </cell>
        </row>
        <row r="1068">
          <cell r="D1068" t="str">
            <v>AR41AC5290 - Mantenimiento Distribución Eléctrica</v>
          </cell>
        </row>
        <row r="1069">
          <cell r="D1069" t="str">
            <v>AR42AFZ290 - Mantenimiento Distribución Eléctrica</v>
          </cell>
        </row>
        <row r="1070">
          <cell r="D1070" t="str">
            <v>BO11CIZ290 - Mantenimiento Distribución Eléctrica</v>
          </cell>
        </row>
        <row r="1071">
          <cell r="D1071" t="str">
            <v>BO11CNZ290 - Mantenimiento Distribución Eléctrica</v>
          </cell>
        </row>
        <row r="1072">
          <cell r="D1072" t="str">
            <v>CL10CH1290 - Mantenimiento Distribución Eléctrica</v>
          </cell>
        </row>
        <row r="1073">
          <cell r="D1073" t="str">
            <v>CL10CC1290 - Mantenimiento Distribución Eléctrica</v>
          </cell>
        </row>
        <row r="1074">
          <cell r="D1074" t="str">
            <v>CL10CB1290 - Mantenimiento Distribución Eléctrica</v>
          </cell>
        </row>
        <row r="1075">
          <cell r="D1075" t="str">
            <v>AR10CD1300 - Mantenimiento Generación Eléctrica</v>
          </cell>
        </row>
        <row r="1076">
          <cell r="D1076" t="str">
            <v>AR10CD2300 - Mantenimiento Generación Eléctrica</v>
          </cell>
        </row>
        <row r="1077">
          <cell r="D1077" t="str">
            <v>AR10CD3300 - Mantenimiento Generación Eléctrica</v>
          </cell>
        </row>
        <row r="1078">
          <cell r="D1078" t="str">
            <v>AR10CD5300 - Mantenimiento Generación Eléctrica</v>
          </cell>
        </row>
        <row r="1079">
          <cell r="D1079" t="str">
            <v>AR10CD7300 - Mantenimiento Generación Eléctrica</v>
          </cell>
        </row>
        <row r="1080">
          <cell r="D1080" t="str">
            <v>AR10CD8300 - Mantenimiento Generación Eléctrica</v>
          </cell>
        </row>
        <row r="1081">
          <cell r="D1081" t="str">
            <v>AR10CD9300 - Mantenimiento Generación Eléctrica</v>
          </cell>
        </row>
        <row r="1082">
          <cell r="D1082" t="str">
            <v>AR10CDE300 - Mantenimiento Generación Eléctrica</v>
          </cell>
        </row>
        <row r="1083">
          <cell r="D1083" t="str">
            <v>AR10CK4300 - Mantenimiento Generación Eléctrica</v>
          </cell>
        </row>
        <row r="1084">
          <cell r="D1084" t="str">
            <v>AR10ANZ300 - Mantenimiento Generación Eléctrica</v>
          </cell>
        </row>
        <row r="1085">
          <cell r="D1085" t="str">
            <v>AR10SNZ300 - Mantenimiento Generación Eléctrica</v>
          </cell>
        </row>
        <row r="1086">
          <cell r="D1086" t="str">
            <v>AR104NZ300 - Mantenimiento Generación Eléctrica</v>
          </cell>
        </row>
        <row r="1087">
          <cell r="D1087" t="str">
            <v>AR106NZ300 - Mantenimiento Generación Eléctrica</v>
          </cell>
        </row>
        <row r="1088">
          <cell r="D1088" t="str">
            <v>AR10BNZ300 - Mantenimiento Generación Eléctrica</v>
          </cell>
        </row>
        <row r="1089">
          <cell r="D1089" t="str">
            <v>AR40LE1300 - Mantenimiento Generación Eléctrica</v>
          </cell>
        </row>
        <row r="1090">
          <cell r="D1090" t="str">
            <v>AR40LE2300 - Mantenimiento Generación Eléctrica</v>
          </cell>
        </row>
        <row r="1091">
          <cell r="D1091" t="str">
            <v>AR10AE1300 - Mantenimiento Generación Eléctrica</v>
          </cell>
        </row>
        <row r="1092">
          <cell r="D1092" t="str">
            <v>AR10AE2300 - Mantenimiento Generación Eléctrica</v>
          </cell>
        </row>
        <row r="1093">
          <cell r="D1093" t="str">
            <v>AR10AE3300 - Mantenimiento Generación Eléctrica</v>
          </cell>
        </row>
        <row r="1094">
          <cell r="D1094" t="str">
            <v>AR10AE4300 - Mantenimiento Generación Eléctrica</v>
          </cell>
        </row>
        <row r="1095">
          <cell r="D1095" t="str">
            <v>AR10AE6300 - Mantenimiento Generación Eléctrica</v>
          </cell>
        </row>
        <row r="1096">
          <cell r="D1096" t="str">
            <v>AR10AE7300 - Mantenimiento Generación Eléctrica</v>
          </cell>
        </row>
        <row r="1097">
          <cell r="D1097" t="str">
            <v>AR10AE5300 - Mantenimiento Generación Eléctrica</v>
          </cell>
        </row>
        <row r="1098">
          <cell r="D1098" t="str">
            <v>AR10FEZ300 - Mantenimiento Generación Eléctrica</v>
          </cell>
        </row>
        <row r="1099">
          <cell r="D1099" t="str">
            <v>AR11CNZ300 - Mantenimiento Generación Eléctrica</v>
          </cell>
        </row>
        <row r="1100">
          <cell r="D1100" t="str">
            <v>AR40LA1300 - Mantenimiento Generación Eléctrica</v>
          </cell>
        </row>
        <row r="1101">
          <cell r="D1101" t="str">
            <v>AR40LA2300 - Mantenimiento Generación Eléctrica</v>
          </cell>
        </row>
        <row r="1102">
          <cell r="D1102" t="str">
            <v>AR41AC1300 - Mantenimiento Generación Eléctrica</v>
          </cell>
        </row>
        <row r="1103">
          <cell r="D1103" t="str">
            <v>AR41AC2300 - Mantenimiento Generación Eléctrica</v>
          </cell>
        </row>
        <row r="1104">
          <cell r="D1104" t="str">
            <v>AR41AC3300 - Mantenimiento Generación Eléctrica</v>
          </cell>
        </row>
        <row r="1105">
          <cell r="D1105" t="str">
            <v>AR41AC4300 - Mantenimiento Generación Eléctrica</v>
          </cell>
        </row>
        <row r="1106">
          <cell r="D1106" t="str">
            <v>AR41AC6300 - Mantenimiento Generación Eléctrica</v>
          </cell>
        </row>
        <row r="1107">
          <cell r="D1107" t="str">
            <v>AR41AC7300 - Mantenimiento Generación Eléctrica</v>
          </cell>
        </row>
        <row r="1108">
          <cell r="D1108" t="str">
            <v>AR41AC5300 - Mantenimiento Generación Eléctrica</v>
          </cell>
        </row>
        <row r="1109">
          <cell r="D1109" t="str">
            <v>AR42AFZ300 - Mantenimiento Generación Eléctrica</v>
          </cell>
        </row>
        <row r="1110">
          <cell r="D1110" t="str">
            <v>BO11CIZ300 - Mantenimiento Generación Eléctrica</v>
          </cell>
        </row>
        <row r="1111">
          <cell r="D1111" t="str">
            <v>BO11CNZ300 - Mantenimiento Generación Eléctrica</v>
          </cell>
        </row>
        <row r="1112">
          <cell r="D1112" t="str">
            <v>CL10CH1300 - Mantenimiento Generación Eléctrica</v>
          </cell>
        </row>
        <row r="1113">
          <cell r="D1113" t="str">
            <v>CL10CC1300 - Mantenimiento Generación Eléctrica</v>
          </cell>
        </row>
        <row r="1114">
          <cell r="D1114" t="str">
            <v>CL10CB1300 - Mantenimiento Generación Eléctrica</v>
          </cell>
        </row>
        <row r="1115">
          <cell r="D1115" t="str">
            <v>AR10CD1240 - Mantenimiento PIAS</v>
          </cell>
        </row>
        <row r="1116">
          <cell r="D1116" t="str">
            <v>AR10CD2240 - Mantenimiento PIAS</v>
          </cell>
        </row>
        <row r="1117">
          <cell r="D1117" t="str">
            <v>AR10CD3240 - Mantenimiento PIAS</v>
          </cell>
        </row>
        <row r="1118">
          <cell r="D1118" t="str">
            <v>AR10CD5240 - Mantenimiento PIAS</v>
          </cell>
        </row>
        <row r="1119">
          <cell r="D1119" t="str">
            <v>AR10CD7240 - Mantenimiento PIAS</v>
          </cell>
        </row>
        <row r="1120">
          <cell r="D1120" t="str">
            <v>AR10CD8240 - Mantenimiento PIAS</v>
          </cell>
        </row>
        <row r="1121">
          <cell r="D1121" t="str">
            <v>AR10CD9240 - Mantenimiento PIAS</v>
          </cell>
        </row>
        <row r="1122">
          <cell r="D1122" t="str">
            <v>AR10CK4240 - Mantenimiento PIAS</v>
          </cell>
        </row>
        <row r="1123">
          <cell r="D1123" t="str">
            <v>AR10ANZ240 - Mantenimiento PIAS</v>
          </cell>
        </row>
        <row r="1124">
          <cell r="D1124" t="str">
            <v>AR10SNZ240 - Mantenimiento PIAS</v>
          </cell>
        </row>
        <row r="1125">
          <cell r="D1125" t="str">
            <v>AR104NZ240 - Mantenimiento PIAS</v>
          </cell>
        </row>
        <row r="1126">
          <cell r="D1126" t="str">
            <v>AR106NZ240 - Mantenimiento PIAS</v>
          </cell>
        </row>
        <row r="1127">
          <cell r="D1127" t="str">
            <v>AR10BNZ240 - Mantenimiento PIAS</v>
          </cell>
        </row>
        <row r="1128">
          <cell r="D1128" t="str">
            <v>AR40LE1240 - Mantenimiento PIAS</v>
          </cell>
        </row>
        <row r="1129">
          <cell r="D1129" t="str">
            <v>AR40LE2240 - Mantenimiento PIAS</v>
          </cell>
        </row>
        <row r="1130">
          <cell r="D1130" t="str">
            <v>AR10AE1240 - Mantenimiento PIAS</v>
          </cell>
        </row>
        <row r="1131">
          <cell r="D1131" t="str">
            <v>AR10AE2240 - Mantenimiento PIAS</v>
          </cell>
        </row>
        <row r="1132">
          <cell r="D1132" t="str">
            <v>AR10AE3240 - Mantenimiento PIAS</v>
          </cell>
        </row>
        <row r="1133">
          <cell r="D1133" t="str">
            <v>AR10AE4240 - Mantenimiento PIAS</v>
          </cell>
        </row>
        <row r="1134">
          <cell r="D1134" t="str">
            <v>AR10AE6240 - Mantenimiento PIAS</v>
          </cell>
        </row>
        <row r="1135">
          <cell r="D1135" t="str">
            <v>AR10AE7240 - Mantenimiento PIAS</v>
          </cell>
        </row>
        <row r="1136">
          <cell r="D1136" t="str">
            <v>AR10AE5240 - Mantenimiento PIAS</v>
          </cell>
        </row>
        <row r="1137">
          <cell r="D1137" t="str">
            <v>AR10FEZ240 - Mantenimiento PIAS</v>
          </cell>
        </row>
        <row r="1138">
          <cell r="D1138" t="str">
            <v>AR11CNZ240 - Mantenimiento PIAS</v>
          </cell>
        </row>
        <row r="1139">
          <cell r="D1139" t="str">
            <v>AR40LA1240 - Mantenimiento PIAS</v>
          </cell>
        </row>
        <row r="1140">
          <cell r="D1140" t="str">
            <v>AR40LA2240 - Mantenimiento PIAS</v>
          </cell>
        </row>
        <row r="1141">
          <cell r="D1141" t="str">
            <v>AR41AC1240 - Mantenimiento PIAS</v>
          </cell>
        </row>
        <row r="1142">
          <cell r="D1142" t="str">
            <v>AR41AC2240 - Mantenimiento PIAS</v>
          </cell>
        </row>
        <row r="1143">
          <cell r="D1143" t="str">
            <v>AR41AC3240 - Mantenimiento PIAS</v>
          </cell>
        </row>
        <row r="1144">
          <cell r="D1144" t="str">
            <v>AR41AC4240 - Mantenimiento PIAS</v>
          </cell>
        </row>
        <row r="1145">
          <cell r="D1145" t="str">
            <v>AR41AC6240 - Mantenimiento PIAS</v>
          </cell>
        </row>
        <row r="1146">
          <cell r="D1146" t="str">
            <v>AR41AC7240 - Mantenimiento PIAS</v>
          </cell>
        </row>
        <row r="1147">
          <cell r="D1147" t="str">
            <v>AR41AC5240 - Mantenimiento PIAS</v>
          </cell>
        </row>
        <row r="1148">
          <cell r="D1148" t="str">
            <v>AR42AFZ240 - Mantenimiento PIAS</v>
          </cell>
        </row>
        <row r="1149">
          <cell r="D1149" t="str">
            <v>BO11CIZ240 - Mantenimiento PIAS</v>
          </cell>
        </row>
        <row r="1150">
          <cell r="D1150" t="str">
            <v>BO11CNZ240 - Mantenimiento PIAS</v>
          </cell>
        </row>
        <row r="1151">
          <cell r="D1151" t="str">
            <v>CL10CH1240 - Mantenimiento PIAS</v>
          </cell>
        </row>
        <row r="1152">
          <cell r="D1152" t="str">
            <v>CL10CC1240 - Mantenimiento PIAS</v>
          </cell>
        </row>
        <row r="1153">
          <cell r="D1153" t="str">
            <v>CL10CB1240 - Mantenimiento PIAS</v>
          </cell>
        </row>
        <row r="1154">
          <cell r="D1154" t="str">
            <v>AR10CD1250 - Mantenimiento Plantas Compresión</v>
          </cell>
        </row>
        <row r="1155">
          <cell r="D1155" t="str">
            <v>AR10CD2250 - Mantenimiento Plantas Compresión</v>
          </cell>
        </row>
        <row r="1156">
          <cell r="D1156" t="str">
            <v>AR10CD3250 - Mantenimiento Plantas Compresión</v>
          </cell>
        </row>
        <row r="1157">
          <cell r="D1157" t="str">
            <v>AR10CD5250 - Mantenimiento Plantas Compresión</v>
          </cell>
        </row>
        <row r="1158">
          <cell r="D1158" t="str">
            <v>AR10CD7250 - Mantenimiento Plantas Compresión</v>
          </cell>
        </row>
        <row r="1159">
          <cell r="D1159" t="str">
            <v>AR10CD8250 - Mantenimiento Plantas Compresión</v>
          </cell>
        </row>
        <row r="1160">
          <cell r="D1160" t="str">
            <v>AR10CD9250 - Mantenimiento Plantas Compresión</v>
          </cell>
        </row>
        <row r="1161">
          <cell r="D1161" t="str">
            <v>AR10CDP250 - Mantenimiento Plantas Compresión</v>
          </cell>
        </row>
        <row r="1162">
          <cell r="D1162" t="str">
            <v>AR10CK4250 - Mantenimiento Plantas Compresión</v>
          </cell>
        </row>
        <row r="1163">
          <cell r="D1163" t="str">
            <v>AR10ANZ250 - Mantenimiento Plantas Compresión</v>
          </cell>
        </row>
        <row r="1164">
          <cell r="D1164" t="str">
            <v>AR10SNZ250 - Mantenimiento Plantas Compresión</v>
          </cell>
        </row>
        <row r="1165">
          <cell r="D1165" t="str">
            <v>AR104NZ250 - Mantenimiento Plantas Compresión</v>
          </cell>
        </row>
        <row r="1166">
          <cell r="D1166" t="str">
            <v>AR106NZ250 - Mantenimiento Plantas Compresión</v>
          </cell>
        </row>
        <row r="1167">
          <cell r="D1167" t="str">
            <v>AR10BNZ250 - Mantenimiento Plantas Compresión</v>
          </cell>
        </row>
        <row r="1168">
          <cell r="D1168" t="str">
            <v>AR40LE1250 - Mantenimiento Plantas Compresión</v>
          </cell>
        </row>
        <row r="1169">
          <cell r="D1169" t="str">
            <v>AR40LE2250 - Mantenimiento Plantas Compresión</v>
          </cell>
        </row>
        <row r="1170">
          <cell r="D1170" t="str">
            <v>AR10AE1250 - Mantenimiento Plantas Compresión</v>
          </cell>
        </row>
        <row r="1171">
          <cell r="D1171" t="str">
            <v>AR10AE2250 - Mantenimiento Plantas Compresión</v>
          </cell>
        </row>
        <row r="1172">
          <cell r="D1172" t="str">
            <v>AR10AE3250 - Mantenimiento Plantas Compresión</v>
          </cell>
        </row>
        <row r="1173">
          <cell r="D1173" t="str">
            <v>AR10AE4250 - Mantenimiento Plantas Compresión</v>
          </cell>
        </row>
        <row r="1174">
          <cell r="D1174" t="str">
            <v>AR10AE6250 - Mantenimiento Plantas Compresión</v>
          </cell>
        </row>
        <row r="1175">
          <cell r="D1175" t="str">
            <v>AR10AE7250 - Mantenimiento Plantas Compresión</v>
          </cell>
        </row>
        <row r="1176">
          <cell r="D1176" t="str">
            <v>AR10AE5250 - Mantenimiento Plantas Compresión</v>
          </cell>
        </row>
        <row r="1177">
          <cell r="D1177" t="str">
            <v>AR10FEZ250 - Mantenimiento Plantas Compresión</v>
          </cell>
        </row>
        <row r="1178">
          <cell r="D1178" t="str">
            <v>AR11CNZ250 - Mantenimiento Plantas Compresión</v>
          </cell>
        </row>
        <row r="1179">
          <cell r="D1179" t="str">
            <v>AR40LA1250 - Mantenimiento Plantas Compresión</v>
          </cell>
        </row>
        <row r="1180">
          <cell r="D1180" t="str">
            <v>AR40LA2250 - Mantenimiento Plantas Compresión</v>
          </cell>
        </row>
        <row r="1181">
          <cell r="D1181" t="str">
            <v>AR41AC1250 - Mantenimiento Plantas Compresión</v>
          </cell>
        </row>
        <row r="1182">
          <cell r="D1182" t="str">
            <v>AR41AC2250 - Mantenimiento Plantas Compresión</v>
          </cell>
        </row>
        <row r="1183">
          <cell r="D1183" t="str">
            <v>AR41AC3250 - Mantenimiento Plantas Compresión</v>
          </cell>
        </row>
        <row r="1184">
          <cell r="D1184" t="str">
            <v>AR41AC4250 - Mantenimiento Plantas Compresión</v>
          </cell>
        </row>
        <row r="1185">
          <cell r="D1185" t="str">
            <v>AR41AC6250 - Mantenimiento Plantas Compresión</v>
          </cell>
        </row>
        <row r="1186">
          <cell r="D1186" t="str">
            <v>AR41AC7250 - Mantenimiento Plantas Compresión</v>
          </cell>
        </row>
        <row r="1187">
          <cell r="D1187" t="str">
            <v>AR41AC5250 - Mantenimiento Plantas Compresión</v>
          </cell>
        </row>
        <row r="1188">
          <cell r="D1188" t="str">
            <v>AR42AFZ250 - Mantenimiento Plantas Compresión</v>
          </cell>
        </row>
        <row r="1189">
          <cell r="D1189" t="str">
            <v>BO11CIZ250 - Mantenimiento Plantas Compresión</v>
          </cell>
        </row>
        <row r="1190">
          <cell r="D1190" t="str">
            <v>BO11CNZ250 - Mantenimiento Plantas Compresión</v>
          </cell>
        </row>
        <row r="1191">
          <cell r="D1191" t="str">
            <v>CL10CH1250 - Mantenimiento Plantas Compresión</v>
          </cell>
        </row>
        <row r="1192">
          <cell r="D1192" t="str">
            <v>CL10CC1250 - Mantenimiento Plantas Compresión</v>
          </cell>
        </row>
        <row r="1193">
          <cell r="D1193" t="str">
            <v>CL10CB1250 - Mantenimiento Plantas Compresión</v>
          </cell>
        </row>
        <row r="1194">
          <cell r="D1194" t="str">
            <v>AR10CD1230 - Mantenimiento Plantas Tratamiento</v>
          </cell>
        </row>
        <row r="1195">
          <cell r="D1195" t="str">
            <v>AR10CD2230 - Mantenimiento Plantas Tratamiento</v>
          </cell>
        </row>
        <row r="1196">
          <cell r="D1196" t="str">
            <v>AR10CD3230 - Mantenimiento Plantas Tratamiento</v>
          </cell>
        </row>
        <row r="1197">
          <cell r="D1197" t="str">
            <v>AR10CD5230 - Mantenimiento Plantas Tratamiento</v>
          </cell>
        </row>
        <row r="1198">
          <cell r="D1198" t="str">
            <v>AR10CD7230 - Mantenimiento Plantas Tratamiento</v>
          </cell>
        </row>
        <row r="1199">
          <cell r="D1199" t="str">
            <v>AR10CD8230 - Mantenimiento Plantas Tratamiento</v>
          </cell>
        </row>
        <row r="1200">
          <cell r="D1200" t="str">
            <v>AR10CD9230 - Mantenimiento Plantas Tratamiento</v>
          </cell>
        </row>
        <row r="1201">
          <cell r="D1201" t="str">
            <v>AR10CDP230 - Mantenimiento Plantas Tratamiento</v>
          </cell>
        </row>
        <row r="1202">
          <cell r="D1202" t="str">
            <v>AR10CK4230 - Mantenimiento Plantas Tratamiento</v>
          </cell>
        </row>
        <row r="1203">
          <cell r="D1203" t="str">
            <v>AR10ANZ230 - Mantenimiento Plantas Tratamiento</v>
          </cell>
        </row>
        <row r="1204">
          <cell r="D1204" t="str">
            <v>AR10SNZ230 - Mantenimiento Plantas Tratamiento</v>
          </cell>
        </row>
        <row r="1205">
          <cell r="D1205" t="str">
            <v>AR104NZ230 - Mantenimiento Plantas Tratamiento</v>
          </cell>
        </row>
        <row r="1206">
          <cell r="D1206" t="str">
            <v>AR106NZ230 - Mantenimiento Plantas Tratamiento</v>
          </cell>
        </row>
        <row r="1207">
          <cell r="D1207" t="str">
            <v>AR10BNZ230 - Mantenimiento Plantas Tratamiento</v>
          </cell>
        </row>
        <row r="1208">
          <cell r="D1208" t="str">
            <v>AR40LE1230 - Mantenimiento Plantas Tratamiento</v>
          </cell>
        </row>
        <row r="1209">
          <cell r="D1209" t="str">
            <v>AR40LE2230 - Mantenimiento Plantas Tratamiento</v>
          </cell>
        </row>
        <row r="1210">
          <cell r="D1210" t="str">
            <v>AR10AE1230 - Mantenimiento Plantas Tratamiento</v>
          </cell>
        </row>
        <row r="1211">
          <cell r="D1211" t="str">
            <v>AR10AE2230 - Mantenimiento Plantas Tratamiento</v>
          </cell>
        </row>
        <row r="1212">
          <cell r="D1212" t="str">
            <v>AR10AE3230 - Mantenimiento Plantas Tratamiento</v>
          </cell>
        </row>
        <row r="1213">
          <cell r="D1213" t="str">
            <v>AR10AE4230 - Mantenimiento Plantas Tratamiento</v>
          </cell>
        </row>
        <row r="1214">
          <cell r="D1214" t="str">
            <v>AR10AE6230 - Mantenimiento Plantas Tratamiento</v>
          </cell>
        </row>
        <row r="1215">
          <cell r="D1215" t="str">
            <v>AR10AE7230 - Mantenimiento Plantas Tratamiento</v>
          </cell>
        </row>
        <row r="1216">
          <cell r="D1216" t="str">
            <v>AR10AE5230 - Mantenimiento Plantas Tratamiento</v>
          </cell>
        </row>
        <row r="1217">
          <cell r="D1217" t="str">
            <v>AR10FEZ230 - Mantenimiento Plantas Tratamiento</v>
          </cell>
        </row>
        <row r="1218">
          <cell r="D1218" t="str">
            <v>AR11CNZ230 - Mantenimiento Plantas Tratamiento</v>
          </cell>
        </row>
        <row r="1219">
          <cell r="D1219" t="str">
            <v>AR40LA1230 - Mantenimiento Plantas Tratamiento</v>
          </cell>
        </row>
        <row r="1220">
          <cell r="D1220" t="str">
            <v>AR40LA2230 - Mantenimiento Plantas Tratamiento</v>
          </cell>
        </row>
        <row r="1221">
          <cell r="D1221" t="str">
            <v>AR41AC1230 - Mantenimiento Plantas Tratamiento</v>
          </cell>
        </row>
        <row r="1222">
          <cell r="D1222" t="str">
            <v>AR41AC2230 - Mantenimiento Plantas Tratamiento</v>
          </cell>
        </row>
        <row r="1223">
          <cell r="D1223" t="str">
            <v>AR41AC3230 - Mantenimiento Plantas Tratamiento</v>
          </cell>
        </row>
        <row r="1224">
          <cell r="D1224" t="str">
            <v>AR41AC4230 - Mantenimiento Plantas Tratamiento</v>
          </cell>
        </row>
        <row r="1225">
          <cell r="D1225" t="str">
            <v>AR41AC6230 - Mantenimiento Plantas Tratamiento</v>
          </cell>
        </row>
        <row r="1226">
          <cell r="D1226" t="str">
            <v>AR41AC7230 - Mantenimiento Plantas Tratamiento</v>
          </cell>
        </row>
        <row r="1227">
          <cell r="D1227" t="str">
            <v>AR41AC5230 - Mantenimiento Plantas Tratamiento</v>
          </cell>
        </row>
        <row r="1228">
          <cell r="D1228" t="str">
            <v>AR42AFZ230 - Mantenimiento Plantas Tratamiento</v>
          </cell>
        </row>
        <row r="1229">
          <cell r="D1229" t="str">
            <v>BO11CIZ230 - Mantenimiento Plantas Tratamiento</v>
          </cell>
        </row>
        <row r="1230">
          <cell r="D1230" t="str">
            <v>BO11CNZ230 - Mantenimiento Plantas Tratamiento</v>
          </cell>
        </row>
        <row r="1231">
          <cell r="D1231" t="str">
            <v>CL10CH1230 - Mantenimiento Plantas Tratamiento</v>
          </cell>
        </row>
        <row r="1232">
          <cell r="D1232" t="str">
            <v>CL10CC1230 - Mantenimiento Plantas Tratamiento</v>
          </cell>
        </row>
        <row r="1233">
          <cell r="D1233" t="str">
            <v>CL10CB1230 - Mantenimiento Plantas Tratamiento</v>
          </cell>
        </row>
        <row r="1234">
          <cell r="D1234" t="str">
            <v>AR10CD1260 - Mantenimiento Vehiculos</v>
          </cell>
        </row>
        <row r="1235">
          <cell r="D1235" t="str">
            <v>AR10CD2260 - Mantenimiento Vehiculos</v>
          </cell>
        </row>
        <row r="1236">
          <cell r="D1236" t="str">
            <v>AR10CD3260 - Mantenimiento Vehiculos</v>
          </cell>
        </row>
        <row r="1237">
          <cell r="D1237" t="str">
            <v>AR10CD5260 - Mantenimiento Vehiculos</v>
          </cell>
        </row>
        <row r="1238">
          <cell r="D1238" t="str">
            <v>AR10CD7260 - Mantenimiento Vehiculos</v>
          </cell>
        </row>
        <row r="1239">
          <cell r="D1239" t="str">
            <v>AR10CD8260 - Mantenimiento Vehiculos</v>
          </cell>
        </row>
        <row r="1240">
          <cell r="D1240" t="str">
            <v>AR10CD9260 - Mantenimiento Vehiculos</v>
          </cell>
        </row>
        <row r="1241">
          <cell r="D1241" t="str">
            <v>AR10CDP260 - Mantenimiento Vehiculos</v>
          </cell>
        </row>
        <row r="1242">
          <cell r="D1242" t="str">
            <v>AR10CK4260 - Mantenimiento Vehiculos</v>
          </cell>
        </row>
        <row r="1243">
          <cell r="D1243" t="str">
            <v>AR10ANZ260 - Mantenimiento Vehiculos</v>
          </cell>
        </row>
        <row r="1244">
          <cell r="D1244" t="str">
            <v>AR10SNZ260 - Mantenimiento Vehiculos</v>
          </cell>
        </row>
        <row r="1245">
          <cell r="D1245" t="str">
            <v>AR104NZ260 - Mantenimiento Vehiculos</v>
          </cell>
        </row>
        <row r="1246">
          <cell r="D1246" t="str">
            <v>AR106NZ260 - Mantenimiento Vehiculos</v>
          </cell>
        </row>
        <row r="1247">
          <cell r="D1247" t="str">
            <v>AR10BNZ260 - Mantenimiento Vehiculos</v>
          </cell>
        </row>
        <row r="1248">
          <cell r="D1248" t="str">
            <v>AR40LE1260 - Mantenimiento Vehiculos</v>
          </cell>
        </row>
        <row r="1249">
          <cell r="D1249" t="str">
            <v>AR40LE2260 - Mantenimiento Vehiculos</v>
          </cell>
        </row>
        <row r="1250">
          <cell r="D1250" t="str">
            <v>AR10AE1260 - Mantenimiento Vehiculos</v>
          </cell>
        </row>
        <row r="1251">
          <cell r="D1251" t="str">
            <v>AR10AE2260 - Mantenimiento Vehiculos</v>
          </cell>
        </row>
        <row r="1252">
          <cell r="D1252" t="str">
            <v>AR10AE3260 - Mantenimiento Vehiculos</v>
          </cell>
        </row>
        <row r="1253">
          <cell r="D1253" t="str">
            <v>AR10AE4260 - Mantenimiento Vehiculos</v>
          </cell>
        </row>
        <row r="1254">
          <cell r="D1254" t="str">
            <v>AR10AE6260 - Mantenimiento Vehiculos</v>
          </cell>
        </row>
        <row r="1255">
          <cell r="D1255" t="str">
            <v>AR10AE7260 - Mantenimiento Vehiculos</v>
          </cell>
        </row>
        <row r="1256">
          <cell r="D1256" t="str">
            <v>AR10AE5260 - Mantenimiento Vehiculos</v>
          </cell>
        </row>
        <row r="1257">
          <cell r="D1257" t="str">
            <v>AR10FEZ260 - Mantenimiento Vehiculos</v>
          </cell>
        </row>
        <row r="1258">
          <cell r="D1258" t="str">
            <v>AR11CNZ260 - Mantenimiento Vehiculos</v>
          </cell>
        </row>
        <row r="1259">
          <cell r="D1259" t="str">
            <v>AR40LA1260 - Mantenimiento Vehiculos</v>
          </cell>
        </row>
        <row r="1260">
          <cell r="D1260" t="str">
            <v>AR40LA2260 - Mantenimiento Vehiculos</v>
          </cell>
        </row>
        <row r="1261">
          <cell r="D1261" t="str">
            <v>AR41AC1260 - Mantenimiento Vehiculos</v>
          </cell>
        </row>
        <row r="1262">
          <cell r="D1262" t="str">
            <v>AR41AC2260 - Mantenimiento Vehiculos</v>
          </cell>
        </row>
        <row r="1263">
          <cell r="D1263" t="str">
            <v>AR41AC3260 - Mantenimiento Vehiculos</v>
          </cell>
        </row>
        <row r="1264">
          <cell r="D1264" t="str">
            <v>AR41AC4260 - Mantenimiento Vehiculos</v>
          </cell>
        </row>
        <row r="1265">
          <cell r="D1265" t="str">
            <v>AR41AC6260 - Mantenimiento Vehiculos</v>
          </cell>
        </row>
        <row r="1266">
          <cell r="D1266" t="str">
            <v>AR41AC7260 - Mantenimiento Vehiculos</v>
          </cell>
        </row>
        <row r="1267">
          <cell r="D1267" t="str">
            <v>AR41AC5260 - Mantenimiento Vehiculos</v>
          </cell>
        </row>
        <row r="1268">
          <cell r="D1268" t="str">
            <v>AR42AFZ260 - Mantenimiento Vehiculos</v>
          </cell>
        </row>
        <row r="1269">
          <cell r="D1269" t="str">
            <v>BO11CIZ260 - Mantenimiento Vehiculos</v>
          </cell>
        </row>
        <row r="1270">
          <cell r="D1270" t="str">
            <v>BO11CNZ260 - Mantenimiento Vehiculos</v>
          </cell>
        </row>
        <row r="1271">
          <cell r="D1271" t="str">
            <v>CL10CH1260 - Mantenimiento Vehiculos</v>
          </cell>
        </row>
        <row r="1272">
          <cell r="D1272" t="str">
            <v>CL10CC1260 - Mantenimiento Vehiculos</v>
          </cell>
        </row>
        <row r="1273">
          <cell r="D1273" t="str">
            <v>CL10CB1260 - Mantenimiento Vehiculos</v>
          </cell>
        </row>
        <row r="1274">
          <cell r="D1274" t="str">
            <v>AR10APZ595 - Medio Ambiente</v>
          </cell>
        </row>
        <row r="1275">
          <cell r="D1275" t="str">
            <v>AR10SRZ595 - Medio Ambiente</v>
          </cell>
        </row>
        <row r="1276">
          <cell r="D1276" t="str">
            <v>AR1040Z595 - Medio Ambiente</v>
          </cell>
        </row>
        <row r="1277">
          <cell r="D1277" t="str">
            <v>AR1046Z595 - Medio Ambiente</v>
          </cell>
        </row>
        <row r="1278">
          <cell r="D1278" t="str">
            <v>AR10BCZ595 - Medio Ambiente</v>
          </cell>
        </row>
        <row r="1279">
          <cell r="D1279" t="str">
            <v>AR10CDZ595 - Medio Ambiente</v>
          </cell>
        </row>
        <row r="1280">
          <cell r="D1280" t="str">
            <v>AR10CK4595 - Medio Ambiente</v>
          </cell>
        </row>
        <row r="1281">
          <cell r="D1281" t="str">
            <v>AR10ANZ595 - Medio Ambiente</v>
          </cell>
        </row>
        <row r="1282">
          <cell r="D1282" t="str">
            <v>AR10SNZ595 - Medio Ambiente</v>
          </cell>
        </row>
        <row r="1283">
          <cell r="D1283" t="str">
            <v>AR104NZ595 - Medio Ambiente</v>
          </cell>
        </row>
        <row r="1284">
          <cell r="D1284" t="str">
            <v>AR106NZ595 - Medio Ambiente</v>
          </cell>
        </row>
        <row r="1285">
          <cell r="D1285" t="str">
            <v>AR10BNZ595 - Medio Ambiente</v>
          </cell>
        </row>
        <row r="1286">
          <cell r="D1286" t="str">
            <v>AR40LE2595 - Medio Ambiente</v>
          </cell>
        </row>
        <row r="1287">
          <cell r="D1287" t="str">
            <v>AR10AEZ595 - Medio Ambiente</v>
          </cell>
        </row>
        <row r="1288">
          <cell r="D1288" t="str">
            <v>AR10FEZ595 - Medio Ambiente</v>
          </cell>
        </row>
        <row r="1289">
          <cell r="D1289" t="str">
            <v>AR10BAZ595 - Medio Ambiente</v>
          </cell>
        </row>
        <row r="1290">
          <cell r="D1290" t="str">
            <v>AR11CNZ595 - Medio Ambiente</v>
          </cell>
        </row>
        <row r="1291">
          <cell r="D1291" t="str">
            <v>AR11SAZ595 - Medio Ambiente</v>
          </cell>
        </row>
        <row r="1292">
          <cell r="D1292" t="str">
            <v>AR12FUZ595 - Medio Ambiente</v>
          </cell>
        </row>
        <row r="1293">
          <cell r="D1293" t="str">
            <v>AR12FMZ595 - Medio Ambiente</v>
          </cell>
        </row>
        <row r="1294">
          <cell r="D1294" t="str">
            <v>AR13BSZ595 - Medio Ambiente</v>
          </cell>
        </row>
        <row r="1295">
          <cell r="D1295" t="str">
            <v>AR40LA2595 - Medio Ambiente</v>
          </cell>
        </row>
        <row r="1296">
          <cell r="D1296" t="str">
            <v>AR41ACZ595 - Medio Ambiente</v>
          </cell>
        </row>
        <row r="1297">
          <cell r="D1297" t="str">
            <v>AR42AFZ595 - Medio Ambiente</v>
          </cell>
        </row>
        <row r="1298">
          <cell r="D1298" t="str">
            <v>CL10CH1595 - Medio Ambiente</v>
          </cell>
        </row>
        <row r="1299">
          <cell r="D1299" t="str">
            <v>CL10CC1595 - Medio Ambiente</v>
          </cell>
        </row>
        <row r="1300">
          <cell r="D1300" t="str">
            <v>CL10CB1595 - Medio Ambiente</v>
          </cell>
        </row>
        <row r="1301">
          <cell r="D1301" t="str">
            <v>AR10APZ850 - Oil</v>
          </cell>
        </row>
        <row r="1302">
          <cell r="D1302" t="str">
            <v>AR10SRZ850 - Oil</v>
          </cell>
        </row>
        <row r="1303">
          <cell r="D1303" t="str">
            <v>AR11CAZ850 - Oil</v>
          </cell>
        </row>
        <row r="1304">
          <cell r="D1304" t="str">
            <v>AR10LAZ850 - Oil Transportation</v>
          </cell>
        </row>
        <row r="1305">
          <cell r="D1305" t="str">
            <v>AR10ACZ850 - Oil Transportation</v>
          </cell>
        </row>
        <row r="1306">
          <cell r="D1306" t="str">
            <v>AR10GCZ850 - Oil Transportation</v>
          </cell>
        </row>
        <row r="1307">
          <cell r="D1307" t="str">
            <v>AR10GSZ850 - Oil Transportation</v>
          </cell>
        </row>
        <row r="1308">
          <cell r="D1308" t="str">
            <v>AR10CD1850 - Oil Transportation</v>
          </cell>
        </row>
        <row r="1309">
          <cell r="D1309" t="str">
            <v>AR10CD2850 - Oil Transportation</v>
          </cell>
        </row>
        <row r="1310">
          <cell r="D1310" t="str">
            <v>AR10CD3850 - Oil Transportation</v>
          </cell>
        </row>
        <row r="1311">
          <cell r="D1311" t="str">
            <v>AR10CD5850 - Oil Transportation</v>
          </cell>
        </row>
        <row r="1312">
          <cell r="D1312" t="str">
            <v>AR10CD7850 - Oil Transportation</v>
          </cell>
        </row>
        <row r="1313">
          <cell r="D1313" t="str">
            <v>AR10CD8850 - Oil Transportation</v>
          </cell>
        </row>
        <row r="1314">
          <cell r="D1314" t="str">
            <v>AR10CD9850 - Oil Transportation</v>
          </cell>
        </row>
        <row r="1315">
          <cell r="D1315" t="str">
            <v>AR10CDZ850 - Oil Transportation</v>
          </cell>
        </row>
        <row r="1316">
          <cell r="D1316" t="str">
            <v>AR10CK4850 - Oil Transportation</v>
          </cell>
        </row>
        <row r="1317">
          <cell r="D1317" t="str">
            <v>AR10ANZ850 - Oil Transportation</v>
          </cell>
        </row>
        <row r="1318">
          <cell r="D1318" t="str">
            <v>AR10SNZ850 - Oil Transportation</v>
          </cell>
        </row>
        <row r="1319">
          <cell r="D1319" t="str">
            <v>AR40LE2850 - Oil Transportation</v>
          </cell>
        </row>
        <row r="1320">
          <cell r="D1320" t="str">
            <v>AR10AEZ850 - Oil Transportation</v>
          </cell>
        </row>
        <row r="1321">
          <cell r="D1321" t="str">
            <v>AR11CNZ850 - Oil Transportation</v>
          </cell>
        </row>
        <row r="1322">
          <cell r="D1322" t="str">
            <v>AR11SAZ850 - Oil Transportation</v>
          </cell>
        </row>
        <row r="1323">
          <cell r="D1323" t="str">
            <v>AR12FUZ850 - Oil Transportation</v>
          </cell>
        </row>
        <row r="1324">
          <cell r="D1324" t="str">
            <v>AR12FMZ850 - Oil Transportation</v>
          </cell>
        </row>
        <row r="1325">
          <cell r="D1325" t="str">
            <v>AR40LA2850 - Oil Transportation</v>
          </cell>
        </row>
        <row r="1326">
          <cell r="D1326" t="str">
            <v>AR41ACZ850 - Oil Transportation</v>
          </cell>
        </row>
        <row r="1327">
          <cell r="D1327" t="str">
            <v>CL10CH1850 - Oil Transportation</v>
          </cell>
        </row>
        <row r="1328">
          <cell r="D1328" t="str">
            <v>CL10CC1850 - Oil Transportation</v>
          </cell>
        </row>
        <row r="1329">
          <cell r="D1329" t="str">
            <v>CL10CB1850 - Oil Transportation</v>
          </cell>
        </row>
        <row r="1330">
          <cell r="D1330" t="str">
            <v>AR10APZ657 - Op., Tecnal, Seg y Microinformatica</v>
          </cell>
        </row>
        <row r="1331">
          <cell r="D1331" t="str">
            <v>AR10SRZ657 - Op., Tecnal, Seg y Microinformatica</v>
          </cell>
        </row>
        <row r="1332">
          <cell r="D1332" t="str">
            <v>AR1040Z657 - Op., Tecnal, Seg y Microinformatica</v>
          </cell>
        </row>
        <row r="1333">
          <cell r="D1333" t="str">
            <v>AR1046Z657 - Op., Tecnal, Seg y Microinformatica</v>
          </cell>
        </row>
        <row r="1334">
          <cell r="D1334" t="str">
            <v>AR10BCZ657 - Op., Tecnal, Seg y Microinformatica</v>
          </cell>
        </row>
        <row r="1335">
          <cell r="D1335" t="str">
            <v>AR40LE2657 - Op., Tecnal, Seg y Microinformatica</v>
          </cell>
        </row>
        <row r="1336">
          <cell r="D1336" t="str">
            <v>AR10AEZ657 - Op., Tecnal, Seg y Microinformatica</v>
          </cell>
        </row>
        <row r="1337">
          <cell r="D1337" t="str">
            <v>AR10FEZ657 - Op., Tecnal, Seg y Microinformatica</v>
          </cell>
        </row>
        <row r="1338">
          <cell r="D1338" t="str">
            <v>AR10CEZ657 - Op., Tecnal, Seg y Microinformatica</v>
          </cell>
        </row>
        <row r="1339">
          <cell r="D1339" t="str">
            <v>AR10SEZ657 - Op., Tecnal, Seg y Microinformatica</v>
          </cell>
        </row>
        <row r="1340">
          <cell r="D1340" t="str">
            <v>AR10BAZ657 - Op., Tecnal, Seg y Microinformatica</v>
          </cell>
        </row>
        <row r="1341">
          <cell r="D1341" t="str">
            <v>AR11CAZ657 - Op., Tecnal, Seg y Microinformatica</v>
          </cell>
        </row>
        <row r="1342">
          <cell r="D1342" t="str">
            <v>AR12FUZ657 - Op., Tecnal, Seg y Microinformatica</v>
          </cell>
        </row>
        <row r="1343">
          <cell r="D1343" t="str">
            <v>AR12FMZ657 - Op., Tecnal, Seg y Microinformatica</v>
          </cell>
        </row>
        <row r="1344">
          <cell r="D1344" t="str">
            <v>AR13BSZ657 - Op., Tecnal, Seg y Microinformatica</v>
          </cell>
        </row>
        <row r="1345">
          <cell r="D1345" t="str">
            <v>AR40LA2657 - Op., Tecnal, Seg y Microinformatica</v>
          </cell>
        </row>
        <row r="1346">
          <cell r="D1346" t="str">
            <v>AR41ACZ657 - Op., Tecnal, Seg y Microinformatica</v>
          </cell>
        </row>
        <row r="1347">
          <cell r="D1347" t="str">
            <v>AR42AFZ657 - Op., Tecnal, Seg y Microinformatica</v>
          </cell>
        </row>
        <row r="1348">
          <cell r="D1348" t="str">
            <v>AR43GCZ657 - Op., Tecnal, Seg y Microinformatica</v>
          </cell>
        </row>
        <row r="1349">
          <cell r="D1349" t="str">
            <v>AR44GSZ657 - Op., Tecnal, Seg y Microinformatica</v>
          </cell>
        </row>
        <row r="1350">
          <cell r="D1350" t="str">
            <v>BO10OGZ657 - Op., Tecnal, Seg y Microinformatica</v>
          </cell>
        </row>
        <row r="1351">
          <cell r="D1351" t="str">
            <v>BO11CIZ657 - Op., Tecnal, Seg y Microinformatica</v>
          </cell>
        </row>
        <row r="1352">
          <cell r="D1352" t="str">
            <v>BO11CNZ657 - Op., Tecnal, Seg y Microinformatica</v>
          </cell>
        </row>
        <row r="1353">
          <cell r="D1353" t="str">
            <v>CL10CH1657 - Op., Tecnal, Seg y Microinformatica</v>
          </cell>
        </row>
        <row r="1354">
          <cell r="D1354" t="str">
            <v>CL10CC1657 - Op., Tecnal, Seg y Microinformatica</v>
          </cell>
        </row>
        <row r="1355">
          <cell r="D1355" t="str">
            <v>CL10CB1657 - Op., Tecnal, Seg y Microinformatica</v>
          </cell>
        </row>
        <row r="1356">
          <cell r="D1356" t="str">
            <v>AR10ANZ000 - Operación del distrito</v>
          </cell>
        </row>
        <row r="1357">
          <cell r="D1357" t="str">
            <v>AR10SNZ000 - Operación del distrito</v>
          </cell>
        </row>
        <row r="1358">
          <cell r="D1358" t="str">
            <v>AR104NZ000 - Operación del distrito</v>
          </cell>
        </row>
        <row r="1359">
          <cell r="D1359" t="str">
            <v>AR106NZ000 - Operación del distrito</v>
          </cell>
        </row>
        <row r="1360">
          <cell r="D1360" t="str">
            <v>AR10BNZ000 - Operación del distrito</v>
          </cell>
        </row>
        <row r="1361">
          <cell r="D1361" t="str">
            <v>AR11CNZ000 - Operación del distrito</v>
          </cell>
        </row>
        <row r="1362">
          <cell r="D1362" t="str">
            <v>AR10CDZ600 - Operaciones de Petróleo</v>
          </cell>
        </row>
        <row r="1363">
          <cell r="D1363" t="str">
            <v>AR10CK4600 - Operaciones de Petróleo</v>
          </cell>
        </row>
        <row r="1364">
          <cell r="D1364" t="str">
            <v>AR10AEZ600 - Operaciones de Petróleo</v>
          </cell>
        </row>
        <row r="1365">
          <cell r="D1365" t="str">
            <v>AR41ACZ600 - Operaciones de Petróleo</v>
          </cell>
        </row>
        <row r="1366">
          <cell r="D1366" t="str">
            <v>AR10CD1150 - PCP</v>
          </cell>
        </row>
        <row r="1367">
          <cell r="D1367" t="str">
            <v>AR10CD2150 - PCP</v>
          </cell>
        </row>
        <row r="1368">
          <cell r="D1368" t="str">
            <v>AR10CD3150 - PCP</v>
          </cell>
        </row>
        <row r="1369">
          <cell r="D1369" t="str">
            <v>AR10CD5150 - PCP</v>
          </cell>
        </row>
        <row r="1370">
          <cell r="D1370" t="str">
            <v>AR10CD7150 - PCP</v>
          </cell>
        </row>
        <row r="1371">
          <cell r="D1371" t="str">
            <v>AR10CD8150 - PCP</v>
          </cell>
        </row>
        <row r="1372">
          <cell r="D1372" t="str">
            <v>AR10CD9150 - PCP</v>
          </cell>
        </row>
        <row r="1373">
          <cell r="D1373" t="str">
            <v>AR10CK4150 - PCP</v>
          </cell>
        </row>
        <row r="1374">
          <cell r="D1374" t="str">
            <v>AR10ANZ150 - PCP</v>
          </cell>
        </row>
        <row r="1375">
          <cell r="D1375" t="str">
            <v>AR10SNZ150 - PCP</v>
          </cell>
        </row>
        <row r="1376">
          <cell r="D1376" t="str">
            <v>AR104NZ150 - PCP</v>
          </cell>
        </row>
        <row r="1377">
          <cell r="D1377" t="str">
            <v>AR106NZ150 - PCP</v>
          </cell>
        </row>
        <row r="1378">
          <cell r="D1378" t="str">
            <v>AR10BNZ150 - PCP</v>
          </cell>
        </row>
        <row r="1379">
          <cell r="D1379" t="str">
            <v>AR40LE1150 - PCP</v>
          </cell>
        </row>
        <row r="1380">
          <cell r="D1380" t="str">
            <v>AR40LE2150 - PCP</v>
          </cell>
        </row>
        <row r="1381">
          <cell r="D1381" t="str">
            <v>AR10AE1150 - PCP</v>
          </cell>
        </row>
        <row r="1382">
          <cell r="D1382" t="str">
            <v>AR10AE2150 - PCP</v>
          </cell>
        </row>
        <row r="1383">
          <cell r="D1383" t="str">
            <v>AR10AE3150 - PCP</v>
          </cell>
        </row>
        <row r="1384">
          <cell r="D1384" t="str">
            <v>AR10AE4150 - PCP</v>
          </cell>
        </row>
        <row r="1385">
          <cell r="D1385" t="str">
            <v>AR10AE5150 - PCP</v>
          </cell>
        </row>
        <row r="1386">
          <cell r="D1386" t="str">
            <v>AR10FEZ150 - PCP</v>
          </cell>
        </row>
        <row r="1387">
          <cell r="D1387" t="str">
            <v>AR11CNZ150 - PCP</v>
          </cell>
        </row>
        <row r="1388">
          <cell r="D1388" t="str">
            <v>AR40LA1150 - PCP</v>
          </cell>
        </row>
        <row r="1389">
          <cell r="D1389" t="str">
            <v>AR40LA2150 - PCP</v>
          </cell>
        </row>
        <row r="1390">
          <cell r="D1390" t="str">
            <v>AR41AC1150 - PCP</v>
          </cell>
        </row>
        <row r="1391">
          <cell r="D1391" t="str">
            <v>AR41AC2150 - PCP</v>
          </cell>
        </row>
        <row r="1392">
          <cell r="D1392" t="str">
            <v>AR41AC3150 - PCP</v>
          </cell>
        </row>
        <row r="1393">
          <cell r="D1393" t="str">
            <v>AR41AC4150 - PCP</v>
          </cell>
        </row>
        <row r="1394">
          <cell r="D1394" t="str">
            <v>AR41AC5150 - PCP</v>
          </cell>
        </row>
        <row r="1395">
          <cell r="D1395" t="str">
            <v>AR42AFZ150 - PCP</v>
          </cell>
        </row>
        <row r="1396">
          <cell r="D1396" t="str">
            <v>BO11CIZ150 - PCP</v>
          </cell>
        </row>
        <row r="1397">
          <cell r="D1397" t="str">
            <v>BO11CNZ150 - PCP</v>
          </cell>
        </row>
        <row r="1398">
          <cell r="D1398" t="str">
            <v>CL10CH1150 - PCP</v>
          </cell>
        </row>
        <row r="1399">
          <cell r="D1399" t="str">
            <v>CL10CC1150 - PCP</v>
          </cell>
        </row>
        <row r="1400">
          <cell r="D1400" t="str">
            <v>CL10CB1150 - PCP</v>
          </cell>
        </row>
        <row r="1401">
          <cell r="D1401" t="str">
            <v>AR10APZ685 - Perforación</v>
          </cell>
        </row>
        <row r="1402">
          <cell r="D1402" t="str">
            <v>AR10SRZ685 - Perforación</v>
          </cell>
        </row>
        <row r="1403">
          <cell r="D1403" t="str">
            <v>AR1040Z685 - Perforación</v>
          </cell>
        </row>
        <row r="1404">
          <cell r="D1404" t="str">
            <v>AR1046Z685 - Perforación</v>
          </cell>
        </row>
        <row r="1405">
          <cell r="D1405" t="str">
            <v>AR10BCZ685 - Perforación</v>
          </cell>
        </row>
        <row r="1406">
          <cell r="D1406" t="str">
            <v>AR10ANZ680 - Perforación</v>
          </cell>
        </row>
        <row r="1407">
          <cell r="D1407" t="str">
            <v>AR10SNZ680 - Perforación</v>
          </cell>
        </row>
        <row r="1408">
          <cell r="D1408" t="str">
            <v>AR104NZ680 - Perforación</v>
          </cell>
        </row>
        <row r="1409">
          <cell r="D1409" t="str">
            <v>AR106NZ680 - Perforación</v>
          </cell>
        </row>
        <row r="1410">
          <cell r="D1410" t="str">
            <v>AR10BNZ680 - Perforación</v>
          </cell>
        </row>
        <row r="1411">
          <cell r="D1411" t="str">
            <v>AR40LE2685 - Perforación</v>
          </cell>
        </row>
        <row r="1412">
          <cell r="D1412" t="str">
            <v>AR10AEZ685 - Perforación</v>
          </cell>
        </row>
        <row r="1413">
          <cell r="D1413" t="str">
            <v>AR10FEZ685 - Perforación</v>
          </cell>
        </row>
        <row r="1414">
          <cell r="D1414" t="str">
            <v>AR10CEZ685 - Perforación</v>
          </cell>
        </row>
        <row r="1415">
          <cell r="D1415" t="str">
            <v>AR10SEZ685 - Perforación</v>
          </cell>
        </row>
        <row r="1416">
          <cell r="D1416" t="str">
            <v>AR10BAZ685 - Perforación</v>
          </cell>
        </row>
        <row r="1417">
          <cell r="D1417" t="str">
            <v>AR11CAZ685 - Perforación</v>
          </cell>
        </row>
        <row r="1418">
          <cell r="D1418" t="str">
            <v>AR11CNZ680 - Perforación</v>
          </cell>
        </row>
        <row r="1419">
          <cell r="D1419" t="str">
            <v>AR11SAZ680 - Perforación</v>
          </cell>
        </row>
        <row r="1420">
          <cell r="D1420" t="str">
            <v>AR12FUZ685 - Perforación</v>
          </cell>
        </row>
        <row r="1421">
          <cell r="D1421" t="str">
            <v>AR12FMZ685 - Perforación</v>
          </cell>
        </row>
        <row r="1422">
          <cell r="D1422" t="str">
            <v>AR13BSZ685 - Perforación</v>
          </cell>
        </row>
        <row r="1423">
          <cell r="D1423" t="str">
            <v>AR40LA2685 - Perforación</v>
          </cell>
        </row>
        <row r="1424">
          <cell r="D1424" t="str">
            <v>AR41ACZ685 - Perforación</v>
          </cell>
        </row>
        <row r="1425">
          <cell r="D1425" t="str">
            <v>AR42AFZ685 - Perforación</v>
          </cell>
        </row>
        <row r="1426">
          <cell r="D1426" t="str">
            <v>AR43GCZ685 - Perforación</v>
          </cell>
        </row>
        <row r="1427">
          <cell r="D1427" t="str">
            <v>AR44GSZ685 - Perforación</v>
          </cell>
        </row>
        <row r="1428">
          <cell r="D1428" t="str">
            <v>BO10OGZ685 - Perforación</v>
          </cell>
        </row>
        <row r="1429">
          <cell r="D1429" t="str">
            <v>BO11CIZ685 - Perforación</v>
          </cell>
        </row>
        <row r="1430">
          <cell r="D1430" t="str">
            <v>BO11CNZ685 - Perforación</v>
          </cell>
        </row>
        <row r="1431">
          <cell r="D1431" t="str">
            <v>CL10CH1685 - Perforación</v>
          </cell>
        </row>
        <row r="1432">
          <cell r="D1432" t="str">
            <v>CL10CC1685 - Perforación</v>
          </cell>
        </row>
        <row r="1433">
          <cell r="D1433" t="str">
            <v>CL10CB1685 - Perforación</v>
          </cell>
        </row>
        <row r="1434">
          <cell r="D1434" t="str">
            <v>AR10APZ605 - Perforacion y Completación</v>
          </cell>
        </row>
        <row r="1435">
          <cell r="D1435" t="str">
            <v>AR10SRZ605 - Perforacion y Completación</v>
          </cell>
        </row>
        <row r="1436">
          <cell r="D1436" t="str">
            <v>AR1040Z605 - Perforacion y Completación</v>
          </cell>
        </row>
        <row r="1437">
          <cell r="D1437" t="str">
            <v>AR1046Z605 - Perforacion y Completación</v>
          </cell>
        </row>
        <row r="1438">
          <cell r="D1438" t="str">
            <v>AR10BCZ605 - Perforacion y Completación</v>
          </cell>
        </row>
        <row r="1439">
          <cell r="D1439" t="str">
            <v>AR10CDZ605 - Perforacion y Completación</v>
          </cell>
        </row>
        <row r="1440">
          <cell r="D1440" t="str">
            <v>AR10CK4605 - Perforacion y Completación</v>
          </cell>
        </row>
        <row r="1441">
          <cell r="D1441" t="str">
            <v>AR40LE2605 - Perforacion y Completación</v>
          </cell>
        </row>
        <row r="1442">
          <cell r="D1442" t="str">
            <v>AR10AEZ605 - Perforacion y Completación</v>
          </cell>
        </row>
        <row r="1443">
          <cell r="D1443" t="str">
            <v>AR10FEZ605 - Perforacion y Completación</v>
          </cell>
        </row>
        <row r="1444">
          <cell r="D1444" t="str">
            <v>AR10CEZ605 - Perforacion y Completación</v>
          </cell>
        </row>
        <row r="1445">
          <cell r="D1445" t="str">
            <v>AR10SEZ605 - Perforacion y Completación</v>
          </cell>
        </row>
        <row r="1446">
          <cell r="D1446" t="str">
            <v>AR11CAZ605 - Perforacion y Completación</v>
          </cell>
        </row>
        <row r="1447">
          <cell r="D1447" t="str">
            <v>AR40LA2605 - Perforacion y Completación</v>
          </cell>
        </row>
        <row r="1448">
          <cell r="D1448" t="str">
            <v>AR41ACZ605 - Perforacion y Completación</v>
          </cell>
        </row>
        <row r="1449">
          <cell r="D1449" t="str">
            <v>AR42AFZ605 - Perforacion y Completación</v>
          </cell>
        </row>
        <row r="1450">
          <cell r="D1450" t="str">
            <v>AR43GCZ605 - Perforacion y Completación</v>
          </cell>
        </row>
        <row r="1451">
          <cell r="D1451" t="str">
            <v>AR44GSZ605 - Perforacion y Completación</v>
          </cell>
        </row>
        <row r="1452">
          <cell r="D1452" t="str">
            <v>BO10OGZ605 - Perforacion y Completación</v>
          </cell>
        </row>
        <row r="1453">
          <cell r="D1453" t="str">
            <v>BO11CIZ605 - Perforacion y Completación</v>
          </cell>
        </row>
        <row r="1454">
          <cell r="D1454" t="str">
            <v>BO11CNZ605 - Perforacion y Completación</v>
          </cell>
        </row>
        <row r="1455">
          <cell r="D1455" t="str">
            <v>CL10CH1605 - Perforacion y Completación</v>
          </cell>
        </row>
        <row r="1456">
          <cell r="D1456" t="str">
            <v>CL10CC1605 - Perforacion y Completación</v>
          </cell>
        </row>
        <row r="1457">
          <cell r="D1457" t="str">
            <v>CL10CB1605 - Perforacion y Completación</v>
          </cell>
        </row>
        <row r="1458">
          <cell r="D1458" t="str">
            <v>AR10APZ610 - Planeam. Econ. &amp; Ev. Negocios</v>
          </cell>
        </row>
        <row r="1459">
          <cell r="D1459" t="str">
            <v>AR10SRZ610 - Planeam. Econ. &amp; Ev. Negocios</v>
          </cell>
        </row>
        <row r="1460">
          <cell r="D1460" t="str">
            <v>AR1040Z610 - Planeam. Econ. &amp; Ev. Negocios</v>
          </cell>
        </row>
        <row r="1461">
          <cell r="D1461" t="str">
            <v>AR1046Z610 - Planeam. Econ. &amp; Ev. Negocios</v>
          </cell>
        </row>
        <row r="1462">
          <cell r="D1462" t="str">
            <v>AR10BCZ610 - Planeam. Econ. &amp; Ev. Negocios</v>
          </cell>
        </row>
        <row r="1463">
          <cell r="D1463" t="str">
            <v>AR10CDZ610 - Planeam. Econ. &amp; Ev. Negocios</v>
          </cell>
        </row>
        <row r="1464">
          <cell r="D1464" t="str">
            <v>AR10CK4610 - Planeam. Econ. &amp; Ev. Negocios</v>
          </cell>
        </row>
        <row r="1465">
          <cell r="D1465" t="str">
            <v>AR10ANZ610 - Planeam. Econ. &amp; Ev. Negocios</v>
          </cell>
        </row>
        <row r="1466">
          <cell r="D1466" t="str">
            <v>AR10SNZ610 - Planeam. Econ. &amp; Ev. Negocios</v>
          </cell>
        </row>
        <row r="1467">
          <cell r="D1467" t="str">
            <v>AR104NZ610 - Planeam. Econ. &amp; Ev. Negocios</v>
          </cell>
        </row>
        <row r="1468">
          <cell r="D1468" t="str">
            <v>AR106NZ610 - Planeam. Econ. &amp; Ev. Negocios</v>
          </cell>
        </row>
        <row r="1469">
          <cell r="D1469" t="str">
            <v>AR10BNZ610 - Planeam. Econ. &amp; Ev. Negocios</v>
          </cell>
        </row>
        <row r="1470">
          <cell r="D1470" t="str">
            <v>AR40LE2610 - Planeam. Econ. &amp; Ev. Negocios</v>
          </cell>
        </row>
        <row r="1471">
          <cell r="D1471" t="str">
            <v>AR10AEZ610 - Planeam. Econ. &amp; Ev. Negocios</v>
          </cell>
        </row>
        <row r="1472">
          <cell r="D1472" t="str">
            <v>AR10FEZ610 - Planeam. Econ. &amp; Ev. Negocios</v>
          </cell>
        </row>
        <row r="1473">
          <cell r="D1473" t="str">
            <v>AR10CEZ610 - Planeam. Econ. &amp; Ev. Negocios</v>
          </cell>
        </row>
        <row r="1474">
          <cell r="D1474" t="str">
            <v>AR10SEZ610 - Planeam. Econ. &amp; Ev. Negocios</v>
          </cell>
        </row>
        <row r="1475">
          <cell r="D1475" t="str">
            <v>AR10BAZ610 - Planeam. Econ. &amp; Ev. Negocios</v>
          </cell>
        </row>
        <row r="1476">
          <cell r="D1476" t="str">
            <v>AR11CAZ610 - Planeam. Econ. &amp; Ev. Negocios</v>
          </cell>
        </row>
        <row r="1477">
          <cell r="D1477" t="str">
            <v>AR11CNZ610 - Planeam. Econ. &amp; Ev. Negocios</v>
          </cell>
        </row>
        <row r="1478">
          <cell r="D1478" t="str">
            <v>AR11SAZ610 - Planeam. Econ. &amp; Ev. Negocios</v>
          </cell>
        </row>
        <row r="1479">
          <cell r="D1479" t="str">
            <v>AR12FUZ610 - Planeam. Econ. &amp; Ev. Negocios</v>
          </cell>
        </row>
        <row r="1480">
          <cell r="D1480" t="str">
            <v>AR12FMZ610 - Planeam. Econ. &amp; Ev. Negocios</v>
          </cell>
        </row>
        <row r="1481">
          <cell r="D1481" t="str">
            <v>AR13BSZ610 - Planeam. Econ. &amp; Ev. Negocios</v>
          </cell>
        </row>
        <row r="1482">
          <cell r="D1482" t="str">
            <v>AR40LA2610 - Planeam. Econ. &amp; Ev. Negocios</v>
          </cell>
        </row>
        <row r="1483">
          <cell r="D1483" t="str">
            <v>AR41ACZ610 - Planeam. Econ. &amp; Ev. Negocios</v>
          </cell>
        </row>
        <row r="1484">
          <cell r="D1484" t="str">
            <v>AR42AFZ610 - Planeam. Econ. &amp; Ev. Negocios</v>
          </cell>
        </row>
        <row r="1485">
          <cell r="D1485" t="str">
            <v>AR43GCZ610 - Planeam. Econ. &amp; Ev. Negocios</v>
          </cell>
        </row>
        <row r="1486">
          <cell r="D1486" t="str">
            <v>AR44GSZ610 - Planeam. Econ. &amp; Ev. Negocios</v>
          </cell>
        </row>
        <row r="1487">
          <cell r="D1487" t="str">
            <v>BO10OGZ610 - Planeam. Econ. &amp; Ev. Negocios</v>
          </cell>
        </row>
        <row r="1488">
          <cell r="D1488" t="str">
            <v>BO11CIZ610 - Planeam. Econ. &amp; Ev. Negocios</v>
          </cell>
        </row>
        <row r="1489">
          <cell r="D1489" t="str">
            <v>BO11CNZ610 - Planeam. Econ. &amp; Ev. Negocios</v>
          </cell>
        </row>
        <row r="1490">
          <cell r="D1490" t="str">
            <v>CL10CH1610 - Planeam. Econ. &amp; Ev. Negocios</v>
          </cell>
        </row>
        <row r="1491">
          <cell r="D1491" t="str">
            <v>CL10CC1610 - Planeam. Econ. &amp; Ev. Negocios</v>
          </cell>
        </row>
        <row r="1492">
          <cell r="D1492" t="str">
            <v>CL10CB1610 - Planeam. Econ. &amp; Ev. Negocios</v>
          </cell>
        </row>
        <row r="1493">
          <cell r="D1493" t="str">
            <v>AR10CD1170 - Plunger lift</v>
          </cell>
        </row>
        <row r="1494">
          <cell r="D1494" t="str">
            <v>AR10CD2170 - Plunger lift</v>
          </cell>
        </row>
        <row r="1495">
          <cell r="D1495" t="str">
            <v>AR10CD3170 - Plunger lift</v>
          </cell>
        </row>
        <row r="1496">
          <cell r="D1496" t="str">
            <v>AR10CD5170 - Plunger lift</v>
          </cell>
        </row>
        <row r="1497">
          <cell r="D1497" t="str">
            <v>AR10CD7170 - Plunger lift</v>
          </cell>
        </row>
        <row r="1498">
          <cell r="D1498" t="str">
            <v>AR10CD8170 - Plunger lift</v>
          </cell>
        </row>
        <row r="1499">
          <cell r="D1499" t="str">
            <v>AR10CD9170 - Plunger lift</v>
          </cell>
        </row>
        <row r="1500">
          <cell r="D1500" t="str">
            <v>AR10CK4170 - Plunger lift</v>
          </cell>
        </row>
        <row r="1501">
          <cell r="D1501" t="str">
            <v>AR10ANZ170 - Plunger lift</v>
          </cell>
        </row>
        <row r="1502">
          <cell r="D1502" t="str">
            <v>AR10SNZ170 - Plunger lift</v>
          </cell>
        </row>
        <row r="1503">
          <cell r="D1503" t="str">
            <v>AR104NZ170 - Plunger lift</v>
          </cell>
        </row>
        <row r="1504">
          <cell r="D1504" t="str">
            <v>AR106NZ170 - Plunger lift</v>
          </cell>
        </row>
        <row r="1505">
          <cell r="D1505" t="str">
            <v>AR10BNZ170 - Plunger lift</v>
          </cell>
        </row>
        <row r="1506">
          <cell r="D1506" t="str">
            <v>AR40LE1170 - Plunger lift</v>
          </cell>
        </row>
        <row r="1507">
          <cell r="D1507" t="str">
            <v>AR40LE2170 - Plunger lift</v>
          </cell>
        </row>
        <row r="1508">
          <cell r="D1508" t="str">
            <v>AR10AE1170 - Plunger lift</v>
          </cell>
        </row>
        <row r="1509">
          <cell r="D1509" t="str">
            <v>AR10AE2170 - Plunger lift</v>
          </cell>
        </row>
        <row r="1510">
          <cell r="D1510" t="str">
            <v>AR10AE3170 - Plunger lift</v>
          </cell>
        </row>
        <row r="1511">
          <cell r="D1511" t="str">
            <v>AR10AE4170 - Plunger lift</v>
          </cell>
        </row>
        <row r="1512">
          <cell r="D1512" t="str">
            <v>AR10AE5170 - Plunger lift</v>
          </cell>
        </row>
        <row r="1513">
          <cell r="D1513" t="str">
            <v>AR10FEZ170 - Plunger lift</v>
          </cell>
        </row>
        <row r="1514">
          <cell r="D1514" t="str">
            <v>AR11CNZ170 - Plunger lift</v>
          </cell>
        </row>
        <row r="1515">
          <cell r="D1515" t="str">
            <v>AR40LA1170 - Plunger lift</v>
          </cell>
        </row>
        <row r="1516">
          <cell r="D1516" t="str">
            <v>AR40LA2170 - Plunger lift</v>
          </cell>
        </row>
        <row r="1517">
          <cell r="D1517" t="str">
            <v>AR41AC1170 - Plunger lift</v>
          </cell>
        </row>
        <row r="1518">
          <cell r="D1518" t="str">
            <v>AR41AC2170 - Plunger lift</v>
          </cell>
        </row>
        <row r="1519">
          <cell r="D1519" t="str">
            <v>AR41AC3170 - Plunger lift</v>
          </cell>
        </row>
        <row r="1520">
          <cell r="D1520" t="str">
            <v>AR41AC4170 - Plunger lift</v>
          </cell>
        </row>
        <row r="1521">
          <cell r="D1521" t="str">
            <v>AR41AC5170 - Plunger lift</v>
          </cell>
        </row>
        <row r="1522">
          <cell r="D1522" t="str">
            <v>AR42AFZ170 - Plunger lift</v>
          </cell>
        </row>
        <row r="1523">
          <cell r="D1523" t="str">
            <v>BO11CIZ170 - Plunger lift</v>
          </cell>
        </row>
        <row r="1524">
          <cell r="D1524" t="str">
            <v>BO11CNZ170 - Plunger lift</v>
          </cell>
        </row>
        <row r="1525">
          <cell r="D1525" t="str">
            <v>CL10CH1170 - Plunger lift</v>
          </cell>
        </row>
        <row r="1526">
          <cell r="D1526" t="str">
            <v>CL10CC1170 - Plunger lift</v>
          </cell>
        </row>
        <row r="1527">
          <cell r="D1527" t="str">
            <v>CL10CB1170 - Plunger lift</v>
          </cell>
        </row>
        <row r="1528">
          <cell r="D1528" t="str">
            <v>AR10CDZ615 - Prensa</v>
          </cell>
        </row>
        <row r="1529">
          <cell r="D1529" t="str">
            <v>AR10CK4615 - Prensa</v>
          </cell>
        </row>
        <row r="1530">
          <cell r="D1530" t="str">
            <v>AR40LE2615 - Prensa</v>
          </cell>
        </row>
        <row r="1531">
          <cell r="D1531" t="str">
            <v>AR10AEZ615 - Prensa</v>
          </cell>
        </row>
        <row r="1532">
          <cell r="D1532" t="str">
            <v>AR10FEZ615 - Prensa</v>
          </cell>
        </row>
        <row r="1533">
          <cell r="D1533" t="str">
            <v>AR10CEZ615 - Prensa</v>
          </cell>
        </row>
        <row r="1534">
          <cell r="D1534" t="str">
            <v>AR10SEZ615 - Prensa</v>
          </cell>
        </row>
        <row r="1535">
          <cell r="D1535" t="str">
            <v>AR11CAZ615 - Prensa</v>
          </cell>
        </row>
        <row r="1536">
          <cell r="D1536" t="str">
            <v>AR40LA2615 - Prensa</v>
          </cell>
        </row>
        <row r="1537">
          <cell r="D1537" t="str">
            <v>AR41ACZ615 - Prensa</v>
          </cell>
        </row>
        <row r="1538">
          <cell r="D1538" t="str">
            <v>AR42AFZ615 - Prensa</v>
          </cell>
        </row>
        <row r="1539">
          <cell r="D1539" t="str">
            <v>AR43GCZ615 - Prensa</v>
          </cell>
        </row>
        <row r="1540">
          <cell r="D1540" t="str">
            <v>AR44GSZ615 - Prensa</v>
          </cell>
        </row>
        <row r="1541">
          <cell r="D1541" t="str">
            <v>BO10OGZ615 - Prensa</v>
          </cell>
        </row>
        <row r="1542">
          <cell r="D1542" t="str">
            <v>BO11CIZ615 - Prensa</v>
          </cell>
        </row>
        <row r="1543">
          <cell r="D1543" t="str">
            <v>BO11CNZ615 - Prensa</v>
          </cell>
        </row>
        <row r="1544">
          <cell r="D1544" t="str">
            <v>CL10CH1615 - Prensa</v>
          </cell>
        </row>
        <row r="1545">
          <cell r="D1545" t="str">
            <v>CL10CC1615 - Prensa</v>
          </cell>
        </row>
        <row r="1546">
          <cell r="D1546" t="str">
            <v>CL10CB1615 - Prensa</v>
          </cell>
        </row>
        <row r="1547">
          <cell r="D1547" t="str">
            <v>AR10CD1000 - Programación y operación gral. Distrito</v>
          </cell>
        </row>
        <row r="1548">
          <cell r="D1548" t="str">
            <v>AR10CD2000 - Programación y operación gral. Distrito</v>
          </cell>
        </row>
        <row r="1549">
          <cell r="D1549" t="str">
            <v>AR10CD3000 - Programación y operación gral. Distrito</v>
          </cell>
        </row>
        <row r="1550">
          <cell r="D1550" t="str">
            <v>AR10CD5000 - Programación y operación gral. Distrito</v>
          </cell>
        </row>
        <row r="1551">
          <cell r="D1551" t="str">
            <v>AR10CD7000 - Programación y operación gral. Distrito</v>
          </cell>
        </row>
        <row r="1552">
          <cell r="D1552" t="str">
            <v>AR10CD8000 - Programación y operación gral. Distrito</v>
          </cell>
        </row>
        <row r="1553">
          <cell r="D1553" t="str">
            <v>AR10CD9000 - Programación y operación gral. Distrito</v>
          </cell>
        </row>
        <row r="1554">
          <cell r="D1554" t="str">
            <v>AR10CDE000 - Programación y operación gral. Distrito</v>
          </cell>
        </row>
        <row r="1555">
          <cell r="D1555" t="str">
            <v>AR10CDP000 - Programación y operación gral. Distrito</v>
          </cell>
        </row>
        <row r="1556">
          <cell r="D1556" t="str">
            <v>AR10CDZ000 - Programación y operación gral. Distrito</v>
          </cell>
        </row>
        <row r="1557">
          <cell r="D1557" t="str">
            <v>AR10CK4000 - Programación y operación gral. Distrito</v>
          </cell>
        </row>
        <row r="1558">
          <cell r="D1558" t="str">
            <v>AR40LE1000 - Programación y operación gral. Distrito</v>
          </cell>
        </row>
        <row r="1559">
          <cell r="D1559" t="str">
            <v>AR40LE2000 - Programación y operación gral. Distrito</v>
          </cell>
        </row>
        <row r="1560">
          <cell r="D1560" t="str">
            <v>AR40LE2000 - Programación y operación gral. Distrito</v>
          </cell>
        </row>
        <row r="1561">
          <cell r="D1561" t="str">
            <v>AR10AE1000 - Programación y operación gral. Distrito</v>
          </cell>
        </row>
        <row r="1562">
          <cell r="D1562" t="str">
            <v>AR10AE2000 - Programación y operación gral. Distrito</v>
          </cell>
        </row>
        <row r="1563">
          <cell r="D1563" t="str">
            <v>AR10AE3000 - Programación y operación gral. Distrito</v>
          </cell>
        </row>
        <row r="1564">
          <cell r="D1564" t="str">
            <v>AR10AE4000 - Programación y operación gral. Distrito</v>
          </cell>
        </row>
        <row r="1565">
          <cell r="D1565" t="str">
            <v>AR10AE5000 - Programación y operación gral. Distrito</v>
          </cell>
        </row>
        <row r="1566">
          <cell r="D1566" t="str">
            <v>AR10FEZ000 - Programación y operación gral. Distrito</v>
          </cell>
        </row>
        <row r="1567">
          <cell r="D1567" t="str">
            <v>AR40LA1000 - Programación y operación gral. Distrito</v>
          </cell>
        </row>
        <row r="1568">
          <cell r="D1568" t="str">
            <v>AR40LA2000 - Programación y operación gral. Distrito</v>
          </cell>
        </row>
        <row r="1569">
          <cell r="D1569" t="str">
            <v>AR40LA2000 - Programación y operación gral. Distrito</v>
          </cell>
        </row>
        <row r="1570">
          <cell r="D1570" t="str">
            <v>AR41AC1000 - Programación y operación gral. Distrito</v>
          </cell>
        </row>
        <row r="1571">
          <cell r="D1571" t="str">
            <v>AR41AC2000 - Programación y operación gral. Distrito</v>
          </cell>
        </row>
        <row r="1572">
          <cell r="D1572" t="str">
            <v>AR41AC3000 - Programación y operación gral. Distrito</v>
          </cell>
        </row>
        <row r="1573">
          <cell r="D1573" t="str">
            <v>AR41AC4000 - Programación y operación gral. Distrito</v>
          </cell>
        </row>
        <row r="1574">
          <cell r="D1574" t="str">
            <v>AR41AC5000 - Programación y operación gral. Distrito</v>
          </cell>
        </row>
        <row r="1575">
          <cell r="D1575" t="str">
            <v>AR42AFZ000 - Programación y operación gral. Distrito</v>
          </cell>
        </row>
        <row r="1576">
          <cell r="D1576" t="str">
            <v>BO11CIZ000 - Programación y operación gral. Distrito</v>
          </cell>
        </row>
        <row r="1577">
          <cell r="D1577" t="str">
            <v>BO11CNZ000 - Programación y operación gral. Distrito</v>
          </cell>
        </row>
        <row r="1578">
          <cell r="D1578" t="str">
            <v>CL10CH1000 - Programación y operación gral. Distrito</v>
          </cell>
        </row>
        <row r="1579">
          <cell r="D1579" t="str">
            <v>CL10CC1000 - Programación y operación gral. Distrito</v>
          </cell>
        </row>
        <row r="1580">
          <cell r="D1580" t="str">
            <v>CL10CB1000 - Programación y operación gral. Distrito</v>
          </cell>
        </row>
        <row r="1581">
          <cell r="D1581" t="str">
            <v>AR10CDZ620 - Proyectos y Obras (GPI)</v>
          </cell>
        </row>
        <row r="1582">
          <cell r="D1582" t="str">
            <v>AR10CK4620 - Proyectos y Obras (GPI)</v>
          </cell>
        </row>
        <row r="1583">
          <cell r="D1583" t="str">
            <v>AR10CDZ625 - Recursos Humanos</v>
          </cell>
        </row>
        <row r="1584">
          <cell r="D1584" t="str">
            <v>AR10CK4625 - Recursos Humanos</v>
          </cell>
        </row>
        <row r="1585">
          <cell r="D1585" t="str">
            <v>AR10ANZ625 - Recursos Humanos</v>
          </cell>
        </row>
        <row r="1586">
          <cell r="D1586" t="str">
            <v>AR10SNZ625 - Recursos Humanos</v>
          </cell>
        </row>
        <row r="1587">
          <cell r="D1587" t="str">
            <v>AR104NZ625 - Recursos Humanos</v>
          </cell>
        </row>
        <row r="1588">
          <cell r="D1588" t="str">
            <v>AR106NZ625 - Recursos Humanos</v>
          </cell>
        </row>
        <row r="1589">
          <cell r="D1589" t="str">
            <v>AR10BNZ625 - Recursos Humanos</v>
          </cell>
        </row>
        <row r="1590">
          <cell r="D1590" t="str">
            <v>AR40LE2625 - Recursos Humanos</v>
          </cell>
        </row>
        <row r="1591">
          <cell r="D1591" t="str">
            <v>AR10AEZ625 - Recursos Humanos</v>
          </cell>
        </row>
        <row r="1592">
          <cell r="D1592" t="str">
            <v>AR10FEZ625 - Recursos Humanos</v>
          </cell>
        </row>
        <row r="1593">
          <cell r="D1593" t="str">
            <v>AR10CEZ625 - Recursos Humanos</v>
          </cell>
        </row>
        <row r="1594">
          <cell r="D1594" t="str">
            <v>AR10SEZ625 - Recursos Humanos</v>
          </cell>
        </row>
        <row r="1595">
          <cell r="D1595" t="str">
            <v>AR10BAZ625 - Recursos Humanos</v>
          </cell>
        </row>
        <row r="1596">
          <cell r="D1596" t="str">
            <v>AR11CAZ625 - Recursos Humanos</v>
          </cell>
        </row>
        <row r="1597">
          <cell r="D1597" t="str">
            <v>AR11CNZ625 - Recursos Humanos</v>
          </cell>
        </row>
        <row r="1598">
          <cell r="D1598" t="str">
            <v>AR11SAZ625 - Recursos Humanos</v>
          </cell>
        </row>
        <row r="1599">
          <cell r="D1599" t="str">
            <v>AR40LA2625 - Recursos Humanos</v>
          </cell>
        </row>
        <row r="1600">
          <cell r="D1600" t="str">
            <v>AR41ACZ625 - Recursos Humanos</v>
          </cell>
        </row>
        <row r="1601">
          <cell r="D1601" t="str">
            <v>AR42AFZ625 - Recursos Humanos</v>
          </cell>
        </row>
        <row r="1602">
          <cell r="D1602" t="str">
            <v>AR43GCZ625 - Recursos Humanos</v>
          </cell>
        </row>
        <row r="1603">
          <cell r="D1603" t="str">
            <v>AR44GSZ625 - Recursos Humanos</v>
          </cell>
        </row>
        <row r="1604">
          <cell r="D1604" t="str">
            <v>BO10OGZ625 - Recursos Humanos</v>
          </cell>
        </row>
        <row r="1605">
          <cell r="D1605" t="str">
            <v>BO11CIZ625 - Recursos Humanos</v>
          </cell>
        </row>
        <row r="1606">
          <cell r="D1606" t="str">
            <v>BO11CNZ625 - Recursos Humanos</v>
          </cell>
        </row>
        <row r="1607">
          <cell r="D1607" t="str">
            <v>CL10CH1625 - Recursos Humanos</v>
          </cell>
        </row>
        <row r="1608">
          <cell r="D1608" t="str">
            <v>CL10CC1625 - Recursos Humanos</v>
          </cell>
        </row>
        <row r="1609">
          <cell r="D1609" t="str">
            <v>CL10CB1625 - Recursos Humanos</v>
          </cell>
        </row>
        <row r="1610">
          <cell r="D1610" t="str">
            <v>AR10CDZ630 - Relaciones Laborales</v>
          </cell>
        </row>
        <row r="1611">
          <cell r="D1611" t="str">
            <v>AR10CK4630 - Relaciones Laborales</v>
          </cell>
        </row>
        <row r="1612">
          <cell r="D1612" t="str">
            <v>AR40LE2630 - Relaciones Laborales</v>
          </cell>
        </row>
        <row r="1613">
          <cell r="D1613" t="str">
            <v>AR10AEZ630 - Relaciones Laborales</v>
          </cell>
        </row>
        <row r="1614">
          <cell r="D1614" t="str">
            <v>AR10FEZ630 - Relaciones Laborales</v>
          </cell>
        </row>
        <row r="1615">
          <cell r="D1615" t="str">
            <v>AR10CEZ630 - Relaciones Laborales</v>
          </cell>
        </row>
        <row r="1616">
          <cell r="D1616" t="str">
            <v>AR10SEZ630 - Relaciones Laborales</v>
          </cell>
        </row>
        <row r="1617">
          <cell r="D1617" t="str">
            <v>AR10BAZ630 - Relaciones Laborales</v>
          </cell>
        </row>
        <row r="1618">
          <cell r="D1618" t="str">
            <v>AR11CAZ630 - Relaciones Laborales</v>
          </cell>
        </row>
        <row r="1619">
          <cell r="D1619" t="str">
            <v>AR40LA2630 - Relaciones Laborales</v>
          </cell>
        </row>
        <row r="1620">
          <cell r="D1620" t="str">
            <v>AR41ACZ630 - Relaciones Laborales</v>
          </cell>
        </row>
        <row r="1621">
          <cell r="D1621" t="str">
            <v>AR42AFZ630 - Relaciones Laborales</v>
          </cell>
        </row>
        <row r="1622">
          <cell r="D1622" t="str">
            <v>AR43GCZ630 - Relaciones Laborales</v>
          </cell>
        </row>
        <row r="1623">
          <cell r="D1623" t="str">
            <v>AR44GSZ630 - Relaciones Laborales</v>
          </cell>
        </row>
        <row r="1624">
          <cell r="D1624" t="str">
            <v>BO10OGZ630 - Relaciones Laborales</v>
          </cell>
        </row>
        <row r="1625">
          <cell r="D1625" t="str">
            <v>BO11CIZ630 - Relaciones Laborales</v>
          </cell>
        </row>
        <row r="1626">
          <cell r="D1626" t="str">
            <v>BO11CNZ630 - Relaciones Laborales</v>
          </cell>
        </row>
        <row r="1627">
          <cell r="D1627" t="str">
            <v>CL10CH1630 - Relaciones Laborales</v>
          </cell>
        </row>
        <row r="1628">
          <cell r="D1628" t="str">
            <v>CL10CC1630 - Relaciones Laborales</v>
          </cell>
        </row>
        <row r="1629">
          <cell r="D1629" t="str">
            <v>CL10CB1630 - Relaciones Laborales</v>
          </cell>
        </row>
        <row r="1630">
          <cell r="D1630" t="str">
            <v>AR10CD1800 - Remediación ambiental</v>
          </cell>
        </row>
        <row r="1631">
          <cell r="D1631" t="str">
            <v>AR10CD2800 - Remediación ambiental</v>
          </cell>
        </row>
        <row r="1632">
          <cell r="D1632" t="str">
            <v>AR10CD3800 - Remediación ambiental</v>
          </cell>
        </row>
        <row r="1633">
          <cell r="D1633" t="str">
            <v>AR10CD5800 - Remediación ambiental</v>
          </cell>
        </row>
        <row r="1634">
          <cell r="D1634" t="str">
            <v>AR10CD7800 - Remediación ambiental</v>
          </cell>
        </row>
        <row r="1635">
          <cell r="D1635" t="str">
            <v>AR10CD8800 - Remediación ambiental</v>
          </cell>
        </row>
        <row r="1636">
          <cell r="D1636" t="str">
            <v>AR10CD9800 - Remediación ambiental</v>
          </cell>
        </row>
        <row r="1637">
          <cell r="D1637" t="str">
            <v>AR10CDE800 - Remediación ambiental</v>
          </cell>
        </row>
        <row r="1638">
          <cell r="D1638" t="str">
            <v>AR10CDP800 - Remediación ambiental</v>
          </cell>
        </row>
        <row r="1639">
          <cell r="D1639" t="str">
            <v>AR10CDZ800 - Remediación ambiental</v>
          </cell>
        </row>
        <row r="1640">
          <cell r="D1640" t="str">
            <v>AR10CK4800 - Remediación ambiental</v>
          </cell>
        </row>
        <row r="1641">
          <cell r="D1641" t="str">
            <v>AR10ANZ800 - Remediación ambiental</v>
          </cell>
        </row>
        <row r="1642">
          <cell r="D1642" t="str">
            <v>AR10SNZ800 - Remediación ambiental</v>
          </cell>
        </row>
        <row r="1643">
          <cell r="D1643" t="str">
            <v>AR10SNZ800 - Remediación ambiental</v>
          </cell>
        </row>
        <row r="1644">
          <cell r="D1644" t="str">
            <v>AR106NZ800 - Remediación ambiental</v>
          </cell>
        </row>
        <row r="1645">
          <cell r="D1645" t="str">
            <v>AR10BNZ800 - Remediación ambiental</v>
          </cell>
        </row>
        <row r="1646">
          <cell r="D1646" t="str">
            <v>AR40LE1800 - Remediación ambiental</v>
          </cell>
        </row>
        <row r="1647">
          <cell r="D1647" t="str">
            <v>AR40LE2800 - Remediación ambiental</v>
          </cell>
        </row>
        <row r="1648">
          <cell r="D1648" t="str">
            <v>AR40LE2800 - Remediación ambiental</v>
          </cell>
        </row>
        <row r="1649">
          <cell r="D1649" t="str">
            <v>AR10AE1800 - Remediación ambiental</v>
          </cell>
        </row>
        <row r="1650">
          <cell r="D1650" t="str">
            <v>AR10AE2800 - Remediación ambiental</v>
          </cell>
        </row>
        <row r="1651">
          <cell r="D1651" t="str">
            <v>AR10AE3800 - Remediación ambiental</v>
          </cell>
        </row>
        <row r="1652">
          <cell r="D1652" t="str">
            <v>AR10AE4800 - Remediación ambiental</v>
          </cell>
        </row>
        <row r="1653">
          <cell r="D1653" t="str">
            <v>AR10AE6800 - Remediación ambiental</v>
          </cell>
        </row>
        <row r="1654">
          <cell r="D1654" t="str">
            <v>AR10AE7800 - Remediación ambiental</v>
          </cell>
        </row>
        <row r="1655">
          <cell r="D1655" t="str">
            <v>AR10AE5800 - Remediación ambiental</v>
          </cell>
        </row>
        <row r="1656">
          <cell r="D1656" t="str">
            <v>AR10AEZ800 - Remediación ambiental</v>
          </cell>
        </row>
        <row r="1657">
          <cell r="D1657" t="str">
            <v>AR10CEZ800 - Remediación ambiental</v>
          </cell>
        </row>
        <row r="1658">
          <cell r="D1658" t="str">
            <v>AR10SEZ800 - Remediación ambiental</v>
          </cell>
        </row>
        <row r="1659">
          <cell r="D1659" t="str">
            <v>AR11CNZ800 - Remediación ambiental</v>
          </cell>
        </row>
        <row r="1660">
          <cell r="D1660" t="str">
            <v>AR11SAZ800 - Remediación ambiental</v>
          </cell>
        </row>
        <row r="1661">
          <cell r="D1661" t="str">
            <v>AR13BSZ800 - Remediación ambiental</v>
          </cell>
        </row>
        <row r="1662">
          <cell r="D1662" t="str">
            <v>AR40LA1800 - Remediación ambiental</v>
          </cell>
        </row>
        <row r="1663">
          <cell r="D1663" t="str">
            <v>AR40LA2800 - Remediación ambiental</v>
          </cell>
        </row>
        <row r="1664">
          <cell r="D1664" t="str">
            <v>AR40LA2800 - Remediación ambiental</v>
          </cell>
        </row>
        <row r="1665">
          <cell r="D1665" t="str">
            <v>AR41AC1800 - Remediación ambiental</v>
          </cell>
        </row>
        <row r="1666">
          <cell r="D1666" t="str">
            <v>AR41AC2800 - Remediación ambiental</v>
          </cell>
        </row>
        <row r="1667">
          <cell r="D1667" t="str">
            <v>AR41AC3800 - Remediación ambiental</v>
          </cell>
        </row>
        <row r="1668">
          <cell r="D1668" t="str">
            <v>AR41AC4800 - Remediación ambiental</v>
          </cell>
        </row>
        <row r="1669">
          <cell r="D1669" t="str">
            <v>AR41AC6800 - Remediación ambiental</v>
          </cell>
        </row>
        <row r="1670">
          <cell r="D1670" t="str">
            <v>AR41AC7800 - Remediación ambiental</v>
          </cell>
        </row>
        <row r="1671">
          <cell r="D1671" t="str">
            <v>AR41AC5800 - Remediación ambiental</v>
          </cell>
        </row>
        <row r="1672">
          <cell r="D1672" t="str">
            <v>AR41ACZ800 - Remediación ambiental</v>
          </cell>
        </row>
        <row r="1673">
          <cell r="D1673" t="str">
            <v>AR43GCZ800 - Remediación ambiental</v>
          </cell>
        </row>
        <row r="1674">
          <cell r="D1674" t="str">
            <v>AR44GSZ800 - Remediación ambiental</v>
          </cell>
        </row>
        <row r="1675">
          <cell r="D1675" t="str">
            <v>BO11CIZ800 - Remediación ambiental</v>
          </cell>
        </row>
        <row r="1676">
          <cell r="D1676" t="str">
            <v>BO11CNZ800 - Remediación ambiental</v>
          </cell>
        </row>
        <row r="1677">
          <cell r="D1677" t="str">
            <v>CL10CH1800 - Remediación ambiental</v>
          </cell>
        </row>
        <row r="1678">
          <cell r="D1678" t="str">
            <v>CL10CC1800 - Remediación ambiental</v>
          </cell>
        </row>
        <row r="1679">
          <cell r="D1679" t="str">
            <v>CL10CB1800 - Remediación ambiental</v>
          </cell>
        </row>
        <row r="1680">
          <cell r="D1680" t="str">
            <v>AR10CD1120 - Servicios a pozos inyectores</v>
          </cell>
        </row>
        <row r="1681">
          <cell r="D1681" t="str">
            <v>AR10CD2120 - Servicios a pozos inyectores</v>
          </cell>
        </row>
        <row r="1682">
          <cell r="D1682" t="str">
            <v>AR10CD3120 - Servicios a pozos inyectores</v>
          </cell>
        </row>
        <row r="1683">
          <cell r="D1683" t="str">
            <v>AR10CD5120 - Servicios a pozos inyectores</v>
          </cell>
        </row>
        <row r="1684">
          <cell r="D1684" t="str">
            <v>AR10CD7120 - Servicios a pozos inyectores</v>
          </cell>
        </row>
        <row r="1685">
          <cell r="D1685" t="str">
            <v>AR10CD8120 - Servicios a pozos inyectores</v>
          </cell>
        </row>
        <row r="1686">
          <cell r="D1686" t="str">
            <v>AR10CD9120 - Servicios a pozos inyectores</v>
          </cell>
        </row>
        <row r="1687">
          <cell r="D1687" t="str">
            <v>AR10CK4120 - Servicios a pozos inyectores</v>
          </cell>
        </row>
        <row r="1688">
          <cell r="D1688" t="str">
            <v>AR10ANZ120 - Servicios a pozos inyectores</v>
          </cell>
        </row>
        <row r="1689">
          <cell r="D1689" t="str">
            <v>AR10SNZ120 - Servicios a pozos inyectores</v>
          </cell>
        </row>
        <row r="1690">
          <cell r="D1690" t="str">
            <v>AR104NZ120 - Servicios a pozos inyectores</v>
          </cell>
        </row>
        <row r="1691">
          <cell r="D1691" t="str">
            <v>AR106NZ120 - Servicios a pozos inyectores</v>
          </cell>
        </row>
        <row r="1692">
          <cell r="D1692" t="str">
            <v>AR10BNZ120 - Servicios a pozos inyectores</v>
          </cell>
        </row>
        <row r="1693">
          <cell r="D1693" t="str">
            <v>AR40LE1120 - Servicios a pozos inyectores</v>
          </cell>
        </row>
        <row r="1694">
          <cell r="D1694" t="str">
            <v>AR40LE2120 - Servicios a pozos inyectores</v>
          </cell>
        </row>
        <row r="1695">
          <cell r="D1695" t="str">
            <v>AR10AE1120 - Servicios a pozos inyectores</v>
          </cell>
        </row>
        <row r="1696">
          <cell r="D1696" t="str">
            <v>AR10AE2120 - Servicios a pozos inyectores</v>
          </cell>
        </row>
        <row r="1697">
          <cell r="D1697" t="str">
            <v>AR10AE3120 - Servicios a pozos inyectores</v>
          </cell>
        </row>
        <row r="1698">
          <cell r="D1698" t="str">
            <v>AR10AE4120 - Servicios a pozos inyectores</v>
          </cell>
        </row>
        <row r="1699">
          <cell r="D1699" t="str">
            <v>AR10AE5120 - Servicios a pozos inyectores</v>
          </cell>
        </row>
        <row r="1700">
          <cell r="D1700" t="str">
            <v>AR10FEZ120 - Servicios a pozos inyectores</v>
          </cell>
        </row>
        <row r="1701">
          <cell r="D1701" t="str">
            <v>AR11CNZ120 - Servicios a pozos inyectores</v>
          </cell>
        </row>
        <row r="1702">
          <cell r="D1702" t="str">
            <v>AR40LA1120 - Servicios a pozos inyectores</v>
          </cell>
        </row>
        <row r="1703">
          <cell r="D1703" t="str">
            <v>AR40LA2120 - Servicios a pozos inyectores</v>
          </cell>
        </row>
        <row r="1704">
          <cell r="D1704" t="str">
            <v>AR41AC1120 - Servicios a pozos inyectores</v>
          </cell>
        </row>
        <row r="1705">
          <cell r="D1705" t="str">
            <v>AR41AC2120 - Servicios a pozos inyectores</v>
          </cell>
        </row>
        <row r="1706">
          <cell r="D1706" t="str">
            <v>AR41AC3120 - Servicios a pozos inyectores</v>
          </cell>
        </row>
        <row r="1707">
          <cell r="D1707" t="str">
            <v>AR41AC4120 - Servicios a pozos inyectores</v>
          </cell>
        </row>
        <row r="1708">
          <cell r="D1708" t="str">
            <v>AR41AC5120 - Servicios a pozos inyectores</v>
          </cell>
        </row>
        <row r="1709">
          <cell r="D1709" t="str">
            <v>AR42AFZ120 - Servicios a pozos inyectores</v>
          </cell>
        </row>
        <row r="1710">
          <cell r="D1710" t="str">
            <v>BO11CIZ120 - Servicios a pozos inyectores</v>
          </cell>
        </row>
        <row r="1711">
          <cell r="D1711" t="str">
            <v>BO11CNZ120 - Servicios a pozos inyectores</v>
          </cell>
        </row>
        <row r="1712">
          <cell r="D1712" t="str">
            <v>CL10CH1120 - Servicios a pozos inyectores</v>
          </cell>
        </row>
        <row r="1713">
          <cell r="D1713" t="str">
            <v>CL10CC1120 - Servicios a pozos inyectores</v>
          </cell>
        </row>
        <row r="1714">
          <cell r="D1714" t="str">
            <v>CL10CB1120 - Servicios a pozos inyectores</v>
          </cell>
        </row>
        <row r="1715">
          <cell r="D1715" t="str">
            <v>AR10CD1110 - Servicios a pozos productores</v>
          </cell>
        </row>
        <row r="1716">
          <cell r="D1716" t="str">
            <v>AR10CD2110 - Servicios a pozos productores</v>
          </cell>
        </row>
        <row r="1717">
          <cell r="D1717" t="str">
            <v>AR10CD3110 - Servicios a pozos productores</v>
          </cell>
        </row>
        <row r="1718">
          <cell r="D1718" t="str">
            <v>AR10CD5110 - Servicios a pozos productores</v>
          </cell>
        </row>
        <row r="1719">
          <cell r="D1719" t="str">
            <v>AR10CD7110 - Servicios a pozos productores</v>
          </cell>
        </row>
        <row r="1720">
          <cell r="D1720" t="str">
            <v>AR10CD8110 - Servicios a pozos productores</v>
          </cell>
        </row>
        <row r="1721">
          <cell r="D1721" t="str">
            <v>AR10CD9110 - Servicios a pozos productores</v>
          </cell>
        </row>
        <row r="1722">
          <cell r="D1722" t="str">
            <v>AR10CK4110 - Servicios a pozos productores</v>
          </cell>
        </row>
        <row r="1723">
          <cell r="D1723" t="str">
            <v>AR10ANZ110 - Servicios a pozos productores</v>
          </cell>
        </row>
        <row r="1724">
          <cell r="D1724" t="str">
            <v>AR10SNZ110 - Servicios a pozos productores</v>
          </cell>
        </row>
        <row r="1725">
          <cell r="D1725" t="str">
            <v>AR104NZ110 - Servicios a pozos productores</v>
          </cell>
        </row>
        <row r="1726">
          <cell r="D1726" t="str">
            <v>AR106NZ110 - Servicios a pozos productores</v>
          </cell>
        </row>
        <row r="1727">
          <cell r="D1727" t="str">
            <v>AR10BNZ110 - Servicios a pozos productores</v>
          </cell>
        </row>
        <row r="1728">
          <cell r="D1728" t="str">
            <v>AR40LE1110 - Servicios a pozos productores</v>
          </cell>
        </row>
        <row r="1729">
          <cell r="D1729" t="str">
            <v>AR40LE2110 - Servicios a pozos productores</v>
          </cell>
        </row>
        <row r="1730">
          <cell r="D1730" t="str">
            <v>AR10AE1110 - Servicios a pozos productores</v>
          </cell>
        </row>
        <row r="1731">
          <cell r="D1731" t="str">
            <v>AR10AE2110 - Servicios a pozos productores</v>
          </cell>
        </row>
        <row r="1732">
          <cell r="D1732" t="str">
            <v>AR10AE3110 - Servicios a pozos productores</v>
          </cell>
        </row>
        <row r="1733">
          <cell r="D1733" t="str">
            <v>AR10AE4110 - Servicios a pozos productores</v>
          </cell>
        </row>
        <row r="1734">
          <cell r="D1734" t="str">
            <v>AR10AE5110 - Servicios a pozos productores</v>
          </cell>
        </row>
        <row r="1735">
          <cell r="D1735" t="str">
            <v>AR10FEZ110 - Servicios a pozos productores</v>
          </cell>
        </row>
        <row r="1736">
          <cell r="D1736" t="str">
            <v>AR11CNZ110 - Servicios a pozos productores</v>
          </cell>
        </row>
        <row r="1737">
          <cell r="D1737" t="str">
            <v>AR40LA1110 - Servicios a pozos productores</v>
          </cell>
        </row>
        <row r="1738">
          <cell r="D1738" t="str">
            <v>AR40LA2110 - Servicios a pozos productores</v>
          </cell>
        </row>
        <row r="1739">
          <cell r="D1739" t="str">
            <v>AR41AC1110 - Servicios a pozos productores</v>
          </cell>
        </row>
        <row r="1740">
          <cell r="D1740" t="str">
            <v>AR41AC2110 - Servicios a pozos productores</v>
          </cell>
        </row>
        <row r="1741">
          <cell r="D1741" t="str">
            <v>AR41AC3110 - Servicios a pozos productores</v>
          </cell>
        </row>
        <row r="1742">
          <cell r="D1742" t="str">
            <v>AR41AC4110 - Servicios a pozos productores</v>
          </cell>
        </row>
        <row r="1743">
          <cell r="D1743" t="str">
            <v>AR41AC5110 - Servicios a pozos productores</v>
          </cell>
        </row>
        <row r="1744">
          <cell r="D1744" t="str">
            <v>AR42AFZ110 - Servicios a pozos productores</v>
          </cell>
        </row>
        <row r="1745">
          <cell r="D1745" t="str">
            <v>BO11CIZ110 - Servicios a pozos productores</v>
          </cell>
        </row>
        <row r="1746">
          <cell r="D1746" t="str">
            <v>BO11CNZ110 - Servicios a pozos productores</v>
          </cell>
        </row>
        <row r="1747">
          <cell r="D1747" t="str">
            <v>CL10CH1110 - Servicios a pozos productores</v>
          </cell>
        </row>
        <row r="1748">
          <cell r="D1748" t="str">
            <v>CL10CC1110 - Servicios a pozos productores</v>
          </cell>
        </row>
        <row r="1749">
          <cell r="D1749" t="str">
            <v>CL10CB1110 - Servicios a pozos productores</v>
          </cell>
        </row>
        <row r="1750">
          <cell r="D1750" t="str">
            <v>AR10CDZ650 - Servicios De Pozos</v>
          </cell>
        </row>
        <row r="1751">
          <cell r="D1751" t="str">
            <v>AR10CK4650 - Servicios De Pozos</v>
          </cell>
        </row>
        <row r="1752">
          <cell r="D1752" t="str">
            <v>AR10CD1410 - Servicios logísticos</v>
          </cell>
        </row>
        <row r="1753">
          <cell r="D1753" t="str">
            <v>AR10CD2410 - Servicios logísticos</v>
          </cell>
        </row>
        <row r="1754">
          <cell r="D1754" t="str">
            <v>AR10CD3410 - Servicios logísticos</v>
          </cell>
        </row>
        <row r="1755">
          <cell r="D1755" t="str">
            <v>AR10CD5410 - Servicios logísticos</v>
          </cell>
        </row>
        <row r="1756">
          <cell r="D1756" t="str">
            <v>AR10CD7410 - Servicios logísticos</v>
          </cell>
        </row>
        <row r="1757">
          <cell r="D1757" t="str">
            <v>AR10CD8410 - Servicios logísticos</v>
          </cell>
        </row>
        <row r="1758">
          <cell r="D1758" t="str">
            <v>AR10CD9410 - Servicios logísticos</v>
          </cell>
        </row>
        <row r="1759">
          <cell r="D1759" t="str">
            <v>AR10CDE410 - Servicios logísticos</v>
          </cell>
        </row>
        <row r="1760">
          <cell r="D1760" t="str">
            <v>AR10CDP410 - Servicios logísticos</v>
          </cell>
        </row>
        <row r="1761">
          <cell r="D1761" t="str">
            <v>AR10CDZ410 - Servicios logísticos</v>
          </cell>
        </row>
        <row r="1762">
          <cell r="D1762" t="str">
            <v>AR10CK4410 - Servicios logísticos</v>
          </cell>
        </row>
        <row r="1763">
          <cell r="D1763" t="str">
            <v>AR10ANZ410 - Servicios logísticos</v>
          </cell>
        </row>
        <row r="1764">
          <cell r="D1764" t="str">
            <v>AR10SNZ410 - Servicios logísticos</v>
          </cell>
        </row>
        <row r="1765">
          <cell r="D1765" t="str">
            <v>AR104NZ410 - Servicios logísticos</v>
          </cell>
        </row>
        <row r="1766">
          <cell r="D1766" t="str">
            <v>AR106NZ410 - Servicios logísticos</v>
          </cell>
        </row>
        <row r="1767">
          <cell r="D1767" t="str">
            <v>AR10BNZ410 - Servicios logísticos</v>
          </cell>
        </row>
        <row r="1768">
          <cell r="D1768" t="str">
            <v>AR40LE1410 - Servicios logísticos</v>
          </cell>
        </row>
        <row r="1769">
          <cell r="D1769" t="str">
            <v>AR40LE2410 - Servicios logísticos</v>
          </cell>
        </row>
        <row r="1770">
          <cell r="D1770" t="str">
            <v>AR40LE2410 - Servicios logísticos</v>
          </cell>
        </row>
        <row r="1771">
          <cell r="D1771" t="str">
            <v>AR10AE1410 - Servicios logísticos</v>
          </cell>
        </row>
        <row r="1772">
          <cell r="D1772" t="str">
            <v>AR10AE2410 - Servicios logísticos</v>
          </cell>
        </row>
        <row r="1773">
          <cell r="D1773" t="str">
            <v>AR10AE3410 - Servicios logísticos</v>
          </cell>
        </row>
        <row r="1774">
          <cell r="D1774" t="str">
            <v>AR10AE4410 - Servicios logísticos</v>
          </cell>
        </row>
        <row r="1775">
          <cell r="D1775" t="str">
            <v>AR10AE6410 - Servicios logísticos</v>
          </cell>
        </row>
        <row r="1776">
          <cell r="D1776" t="str">
            <v>AR10AE7410 - Servicios logísticos</v>
          </cell>
        </row>
        <row r="1777">
          <cell r="D1777" t="str">
            <v>AR10AE5410 - Servicios logísticos</v>
          </cell>
        </row>
        <row r="1778">
          <cell r="D1778" t="str">
            <v>AR10AEZ410 - Servicios logísticos</v>
          </cell>
        </row>
        <row r="1779">
          <cell r="D1779" t="str">
            <v>AR10FEZ410 - Servicios logísticos</v>
          </cell>
        </row>
        <row r="1780">
          <cell r="D1780" t="str">
            <v>AR11CNZ410 - Servicios logísticos</v>
          </cell>
        </row>
        <row r="1781">
          <cell r="D1781" t="str">
            <v>AR40LA1410 - Servicios logísticos</v>
          </cell>
        </row>
        <row r="1782">
          <cell r="D1782" t="str">
            <v>AR40LA2410 - Servicios logísticos</v>
          </cell>
        </row>
        <row r="1783">
          <cell r="D1783" t="str">
            <v>AR40LA2410 - Servicios logísticos</v>
          </cell>
        </row>
        <row r="1784">
          <cell r="D1784" t="str">
            <v>AR41AC1410 - Servicios logísticos</v>
          </cell>
        </row>
        <row r="1785">
          <cell r="D1785" t="str">
            <v>AR41AC2410 - Servicios logísticos</v>
          </cell>
        </row>
        <row r="1786">
          <cell r="D1786" t="str">
            <v>AR41AC3410 - Servicios logísticos</v>
          </cell>
        </row>
        <row r="1787">
          <cell r="D1787" t="str">
            <v>AR41AC4410 - Servicios logísticos</v>
          </cell>
        </row>
        <row r="1788">
          <cell r="D1788" t="str">
            <v>AR41AC6410 - Servicios logísticos</v>
          </cell>
        </row>
        <row r="1789">
          <cell r="D1789" t="str">
            <v>AR41AC7410 - Servicios logísticos</v>
          </cell>
        </row>
        <row r="1790">
          <cell r="D1790" t="str">
            <v>AR41AC5410 - Servicios logísticos</v>
          </cell>
        </row>
        <row r="1791">
          <cell r="D1791" t="str">
            <v>AR41ACZ410 - Servicios logísticos</v>
          </cell>
        </row>
        <row r="1792">
          <cell r="D1792" t="str">
            <v>AR42AFZ410 - Servicios logísticos</v>
          </cell>
        </row>
        <row r="1793">
          <cell r="D1793" t="str">
            <v>BO11CIZ410 - Servicios logísticos</v>
          </cell>
        </row>
        <row r="1794">
          <cell r="D1794" t="str">
            <v>BO11CNZ410 - Servicios logísticos</v>
          </cell>
        </row>
        <row r="1795">
          <cell r="D1795" t="str">
            <v>CL10CH1410 - Servicios logísticos</v>
          </cell>
        </row>
        <row r="1796">
          <cell r="D1796" t="str">
            <v>CL10CC1410 - Servicios logísticos</v>
          </cell>
        </row>
        <row r="1797">
          <cell r="D1797" t="str">
            <v>CL10CB1410 - Servicios logísticos</v>
          </cell>
        </row>
        <row r="1798">
          <cell r="D1798" t="str">
            <v>AR10APZ655 - Telecomunicaciones</v>
          </cell>
        </row>
        <row r="1799">
          <cell r="D1799" t="str">
            <v>AR10SRZ655 - Telecomunicaciones</v>
          </cell>
        </row>
        <row r="1800">
          <cell r="D1800" t="str">
            <v>AR1040Z655 - Telecomunicaciones</v>
          </cell>
        </row>
        <row r="1801">
          <cell r="D1801" t="str">
            <v>AR1046Z655 - Telecomunicaciones</v>
          </cell>
        </row>
        <row r="1802">
          <cell r="D1802" t="str">
            <v>AR10BCZ655 - Telecomunicaciones</v>
          </cell>
        </row>
        <row r="1803">
          <cell r="D1803" t="str">
            <v>AR10CDZ655 - Telecomunicaciones</v>
          </cell>
        </row>
        <row r="1804">
          <cell r="D1804" t="str">
            <v>AR10CK4655 - Telecomunicaciones</v>
          </cell>
        </row>
        <row r="1805">
          <cell r="D1805" t="str">
            <v>AR40LE2655 - Telecomunicaciones</v>
          </cell>
        </row>
        <row r="1806">
          <cell r="D1806" t="str">
            <v>AR10AEZ655 - Telecomunicaciones</v>
          </cell>
        </row>
        <row r="1807">
          <cell r="D1807" t="str">
            <v>AR10FEZ655 - Telecomunicaciones</v>
          </cell>
        </row>
        <row r="1808">
          <cell r="D1808" t="str">
            <v>AR10CEZ655 - Telecomunicaciones</v>
          </cell>
        </row>
        <row r="1809">
          <cell r="D1809" t="str">
            <v>AR10SEZ655 - Telecomunicaciones</v>
          </cell>
        </row>
        <row r="1810">
          <cell r="D1810" t="str">
            <v>AR10BAZ655 - Telecomunicaciones</v>
          </cell>
        </row>
        <row r="1811">
          <cell r="D1811" t="str">
            <v>AR11CAZ655 - Telecomunicaciones</v>
          </cell>
        </row>
        <row r="1812">
          <cell r="D1812" t="str">
            <v>AR40LA2655 - Telecomunicaciones</v>
          </cell>
        </row>
        <row r="1813">
          <cell r="D1813" t="str">
            <v>AR41ACZ655 - Telecomunicaciones</v>
          </cell>
        </row>
        <row r="1814">
          <cell r="D1814" t="str">
            <v>AR42AFZ655 - Telecomunicaciones</v>
          </cell>
        </row>
        <row r="1815">
          <cell r="D1815" t="str">
            <v>AR43GCZ655 - Telecomunicaciones</v>
          </cell>
        </row>
        <row r="1816">
          <cell r="D1816" t="str">
            <v>AR44GSZ655 - Telecomunicaciones</v>
          </cell>
        </row>
        <row r="1817">
          <cell r="D1817" t="str">
            <v>BO10OGZ655 - Telecomunicaciones</v>
          </cell>
        </row>
        <row r="1818">
          <cell r="D1818" t="str">
            <v>BO11CIZ655 - Telecomunicaciones</v>
          </cell>
        </row>
        <row r="1819">
          <cell r="D1819" t="str">
            <v>BO11CNZ655 - Telecomunicaciones</v>
          </cell>
        </row>
        <row r="1820">
          <cell r="D1820" t="str">
            <v>CL10CH1655 - Telecomunicaciones</v>
          </cell>
        </row>
        <row r="1821">
          <cell r="D1821" t="str">
            <v>CL10CC1655 - Telecomunicaciones</v>
          </cell>
        </row>
        <row r="1822">
          <cell r="D1822" t="str">
            <v>CL10CB1655 - Telecomunicaciones</v>
          </cell>
        </row>
        <row r="1823">
          <cell r="D1823" t="str">
            <v>AR40LE2670 - VP de Operaciones de Gas</v>
          </cell>
        </row>
        <row r="1824">
          <cell r="D1824" t="str">
            <v>AR10AEZ670 - VP de Operaciones de Gas</v>
          </cell>
        </row>
        <row r="1825">
          <cell r="D1825" t="str">
            <v>AR10FEZ670 - VP de Operaciones de Gas</v>
          </cell>
        </row>
        <row r="1826">
          <cell r="D1826" t="str">
            <v>AR10CEZ670 - VP de Operaciones de Gas</v>
          </cell>
        </row>
        <row r="1827">
          <cell r="D1827" t="str">
            <v>AR10SEZ670 - VP de Operaciones de Gas</v>
          </cell>
        </row>
        <row r="1828">
          <cell r="D1828" t="str">
            <v>AR10BAZ670 - VP de Operaciones de Gas</v>
          </cell>
        </row>
        <row r="1829">
          <cell r="D1829" t="str">
            <v>AR11CAZ670 - VP de Operaciones de Gas</v>
          </cell>
        </row>
        <row r="1830">
          <cell r="D1830" t="str">
            <v>AR40LA2670 - VP de Operaciones de Gas</v>
          </cell>
        </row>
        <row r="1831">
          <cell r="D1831" t="str">
            <v>AR41ACZ670 - VP de Operaciones de Gas</v>
          </cell>
        </row>
        <row r="1832">
          <cell r="D1832" t="str">
            <v>AR42AFZ670 - VP de Operaciones de Gas</v>
          </cell>
        </row>
        <row r="1833">
          <cell r="D1833" t="str">
            <v>AR43GCZ670 - VP de Operaciones de Gas</v>
          </cell>
        </row>
        <row r="1834">
          <cell r="D1834" t="str">
            <v>AR44GSZ670 - VP de Operaciones de Gas</v>
          </cell>
        </row>
        <row r="1835">
          <cell r="D1835" t="str">
            <v>BO10OGZ670 - VP de Operaciones de Gas</v>
          </cell>
        </row>
        <row r="1836">
          <cell r="D1836" t="str">
            <v>BO11CIZ670 - VP de Operaciones de Gas</v>
          </cell>
        </row>
        <row r="1837">
          <cell r="D1837" t="str">
            <v>BO11CNZ670 - VP de Operaciones de Gas</v>
          </cell>
        </row>
        <row r="1838">
          <cell r="D1838" t="str">
            <v>CL10CH1670 - VP de Operaciones de Gas</v>
          </cell>
        </row>
        <row r="1839">
          <cell r="D1839" t="str">
            <v>CL10CC1670 - VP de Operaciones de Gas</v>
          </cell>
        </row>
        <row r="1840">
          <cell r="D1840" t="str">
            <v>CL10CB1670 - VP de Operaciones de Gas</v>
          </cell>
        </row>
        <row r="1841">
          <cell r="D1841" t="str">
            <v>AR10BAZ680 - VP desarrollo de Negocios</v>
          </cell>
        </row>
        <row r="1842">
          <cell r="D1842" t="str">
            <v>AR10BAZ745 - VP Op. Offshore</v>
          </cell>
        </row>
      </sheetData>
      <sheetData sheetId="8"/>
      <sheetData sheetId="9"/>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A"/>
      <sheetName val="CHART"/>
      <sheetName val="WO 1"/>
      <sheetName val="WO 2"/>
      <sheetName val="TI 1"/>
      <sheetName val="Datos"/>
      <sheetName val="Production"/>
      <sheetName val="Planilla"/>
      <sheetName val="Output"/>
      <sheetName val="Sens"/>
      <sheetName val="Instructivo"/>
    </sheetNames>
    <sheetDataSet>
      <sheetData sheetId="0" refreshError="1"/>
      <sheetData sheetId="1" refreshError="1"/>
      <sheetData sheetId="2" refreshError="1">
        <row r="53">
          <cell r="Q53">
            <v>2.9</v>
          </cell>
        </row>
      </sheetData>
      <sheetData sheetId="3" refreshError="1"/>
      <sheetData sheetId="4" refreshError="1"/>
      <sheetData sheetId="5" refreshError="1"/>
      <sheetData sheetId="6" refreshError="1"/>
      <sheetData sheetId="7" refreshError="1">
        <row r="8">
          <cell r="BG8">
            <v>59.900348735632186</v>
          </cell>
          <cell r="BH8">
            <v>9.9999999999999995E-7</v>
          </cell>
        </row>
        <row r="9">
          <cell r="B9">
            <v>1</v>
          </cell>
          <cell r="C9">
            <v>12</v>
          </cell>
          <cell r="BG9">
            <v>0</v>
          </cell>
          <cell r="BH9">
            <v>0</v>
          </cell>
          <cell r="BI9">
            <v>0</v>
          </cell>
          <cell r="BJ9">
            <v>1.3541754761615554</v>
          </cell>
          <cell r="BK9">
            <v>0</v>
          </cell>
          <cell r="BL9">
            <v>0</v>
          </cell>
          <cell r="BM9">
            <v>0</v>
          </cell>
        </row>
        <row r="10">
          <cell r="B10">
            <v>2</v>
          </cell>
          <cell r="C10">
            <v>12</v>
          </cell>
          <cell r="BG10">
            <v>0</v>
          </cell>
          <cell r="BH10">
            <v>0</v>
          </cell>
          <cell r="BI10">
            <v>0</v>
          </cell>
          <cell r="BJ10">
            <v>1.0210576139694219</v>
          </cell>
          <cell r="BK10">
            <v>0</v>
          </cell>
          <cell r="BL10">
            <v>0</v>
          </cell>
          <cell r="BM10">
            <v>0</v>
          </cell>
        </row>
        <row r="11">
          <cell r="B11">
            <v>3</v>
          </cell>
          <cell r="C11">
            <v>12</v>
          </cell>
          <cell r="BG11">
            <v>0</v>
          </cell>
          <cell r="BH11">
            <v>0</v>
          </cell>
          <cell r="BI11">
            <v>0</v>
          </cell>
          <cell r="BJ11">
            <v>0.80124098557855672</v>
          </cell>
          <cell r="BK11">
            <v>0</v>
          </cell>
          <cell r="BL11">
            <v>0</v>
          </cell>
          <cell r="BM11">
            <v>0</v>
          </cell>
        </row>
        <row r="12">
          <cell r="B12">
            <v>4</v>
          </cell>
          <cell r="C12">
            <v>12</v>
          </cell>
          <cell r="BG12">
            <v>0</v>
          </cell>
          <cell r="BH12">
            <v>0</v>
          </cell>
          <cell r="BI12">
            <v>0</v>
          </cell>
          <cell r="BJ12">
            <v>0.62874720112524696</v>
          </cell>
          <cell r="BK12">
            <v>0</v>
          </cell>
          <cell r="BL12">
            <v>0</v>
          </cell>
          <cell r="BM12">
            <v>0</v>
          </cell>
        </row>
        <row r="13">
          <cell r="B13">
            <v>5</v>
          </cell>
          <cell r="C13">
            <v>12</v>
          </cell>
          <cell r="BG13">
            <v>0</v>
          </cell>
          <cell r="BH13">
            <v>0</v>
          </cell>
          <cell r="BI13">
            <v>0</v>
          </cell>
          <cell r="BJ13">
            <v>0.49338844372442914</v>
          </cell>
          <cell r="BK13">
            <v>0</v>
          </cell>
          <cell r="BL13">
            <v>0</v>
          </cell>
          <cell r="BM13">
            <v>0</v>
          </cell>
        </row>
      </sheetData>
      <sheetData sheetId="8" refreshError="1"/>
      <sheetData sheetId="9" refreshError="1"/>
      <sheetData sheetId="1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RDO.BUDGET 99"/>
      <sheetName val="RESUMEN BUDGET 99"/>
      <sheetName val="RESUMEN INV CAP"/>
      <sheetName val="RESUMEN INV NO CAP"/>
      <sheetName val="RESUMEN INV EXPLORA"/>
      <sheetName val="INV. TOTAL"/>
      <sheetName val="501"/>
      <sheetName val="501 Aclara"/>
      <sheetName val="505"/>
      <sheetName val="505 Aclara"/>
      <sheetName val="506"/>
      <sheetName val="506 Aclara"/>
      <sheetName val="507"/>
      <sheetName val="507 Aclara"/>
      <sheetName val="510"/>
      <sheetName val="510 Aclara"/>
      <sheetName val="514"/>
      <sheetName val="514 Aclara"/>
      <sheetName val="500"/>
      <sheetName val="500 Aclara"/>
      <sheetName val="INV. EXP TOTAL"/>
      <sheetName val="501 Exp"/>
      <sheetName val="501 Exp Aclara"/>
      <sheetName val="505 Exp"/>
      <sheetName val="505 Exp Aclara"/>
      <sheetName val="506 Exp"/>
      <sheetName val="506 Exp Aclara"/>
      <sheetName val="Budget 2000 Vs. Fct 8+4 "/>
      <sheetName val="RESUMEN PROD"/>
      <sheetName val="PROD TOTAL"/>
      <sheetName val="PROD DIA Y MES"/>
      <sheetName val="PRECIOS GAS"/>
      <sheetName val="PRECIOS OIL"/>
      <sheetName val="CASH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N1" t="str">
            <v>U$S 000</v>
          </cell>
        </row>
        <row r="2">
          <cell r="A2" t="str">
            <v>INVESTMENT AND DEVELOPMENT PLAN YEAR 2000</v>
          </cell>
        </row>
        <row r="3">
          <cell r="A3" t="str">
            <v>NEUQUEN OFFICE - BUDGET 2000</v>
          </cell>
        </row>
        <row r="6">
          <cell r="B6" t="str">
            <v>Jan</v>
          </cell>
          <cell r="C6" t="str">
            <v>Feb</v>
          </cell>
          <cell r="D6" t="str">
            <v>Mar</v>
          </cell>
          <cell r="E6" t="str">
            <v>Apr</v>
          </cell>
          <cell r="F6" t="str">
            <v>May</v>
          </cell>
          <cell r="G6" t="str">
            <v>Jun</v>
          </cell>
          <cell r="H6" t="str">
            <v>Jul</v>
          </cell>
          <cell r="I6" t="str">
            <v>Aug</v>
          </cell>
          <cell r="J6" t="str">
            <v>Sep</v>
          </cell>
          <cell r="K6" t="str">
            <v>Oct</v>
          </cell>
          <cell r="L6" t="str">
            <v>Nov</v>
          </cell>
          <cell r="M6" t="str">
            <v>Dec</v>
          </cell>
          <cell r="N6" t="str">
            <v>Total</v>
          </cell>
        </row>
        <row r="8">
          <cell r="A8" t="str">
            <v>Drilling &amp; Completion</v>
          </cell>
          <cell r="N8">
            <v>0</v>
          </cell>
        </row>
        <row r="9">
          <cell r="N9">
            <v>0</v>
          </cell>
        </row>
        <row r="11">
          <cell r="A11" t="str">
            <v>Prod. Well Equipment</v>
          </cell>
          <cell r="N11">
            <v>0</v>
          </cell>
        </row>
        <row r="12">
          <cell r="N12">
            <v>0</v>
          </cell>
        </row>
        <row r="14">
          <cell r="A14" t="str">
            <v>Plants</v>
          </cell>
          <cell r="B14">
            <v>0</v>
          </cell>
          <cell r="C14">
            <v>0</v>
          </cell>
          <cell r="D14">
            <v>100</v>
          </cell>
          <cell r="E14">
            <v>100</v>
          </cell>
          <cell r="F14">
            <v>100</v>
          </cell>
          <cell r="G14">
            <v>100</v>
          </cell>
          <cell r="H14">
            <v>100</v>
          </cell>
          <cell r="I14">
            <v>0</v>
          </cell>
          <cell r="J14">
            <v>0</v>
          </cell>
          <cell r="K14">
            <v>0</v>
          </cell>
          <cell r="L14">
            <v>0</v>
          </cell>
          <cell r="M14">
            <v>0</v>
          </cell>
          <cell r="N14">
            <v>500</v>
          </cell>
        </row>
        <row r="15">
          <cell r="A15" t="str">
            <v xml:space="preserve">        Neuquén Base</v>
          </cell>
          <cell r="D15">
            <v>100</v>
          </cell>
          <cell r="E15">
            <v>100</v>
          </cell>
          <cell r="F15">
            <v>100</v>
          </cell>
          <cell r="G15">
            <v>100</v>
          </cell>
          <cell r="H15">
            <v>100</v>
          </cell>
          <cell r="N15">
            <v>500</v>
          </cell>
        </row>
        <row r="16">
          <cell r="A16" t="str">
            <v xml:space="preserve">        Injection</v>
          </cell>
          <cell r="N16">
            <v>0</v>
          </cell>
        </row>
        <row r="17">
          <cell r="A17" t="str">
            <v xml:space="preserve">        Gasoline Line</v>
          </cell>
          <cell r="N17">
            <v>0</v>
          </cell>
        </row>
        <row r="18">
          <cell r="A18" t="str">
            <v xml:space="preserve">        Gas Plant</v>
          </cell>
          <cell r="N18">
            <v>0</v>
          </cell>
        </row>
        <row r="19">
          <cell r="A19" t="str">
            <v xml:space="preserve">        Deferred</v>
          </cell>
          <cell r="N19">
            <v>0</v>
          </cell>
        </row>
        <row r="21">
          <cell r="A21" t="str">
            <v>Gas Project</v>
          </cell>
          <cell r="N21">
            <v>0</v>
          </cell>
        </row>
        <row r="23">
          <cell r="A23" t="str">
            <v>Gas Lift / Plunger Lift</v>
          </cell>
          <cell r="N23">
            <v>0</v>
          </cell>
        </row>
        <row r="24">
          <cell r="N24">
            <v>0</v>
          </cell>
        </row>
        <row r="26">
          <cell r="A26" t="str">
            <v>Vehicles</v>
          </cell>
          <cell r="D26">
            <v>36</v>
          </cell>
          <cell r="N26">
            <v>36</v>
          </cell>
        </row>
        <row r="27">
          <cell r="D27">
            <v>2</v>
          </cell>
          <cell r="N27">
            <v>2</v>
          </cell>
        </row>
        <row r="29">
          <cell r="A29" t="str">
            <v>Miscellaneous</v>
          </cell>
          <cell r="B29">
            <v>5.7</v>
          </cell>
          <cell r="C29">
            <v>43.5</v>
          </cell>
          <cell r="N29">
            <v>49.2</v>
          </cell>
        </row>
        <row r="30">
          <cell r="N30">
            <v>0</v>
          </cell>
        </row>
        <row r="31">
          <cell r="A31" t="str">
            <v>Total Capitalized</v>
          </cell>
          <cell r="B31">
            <v>5.7</v>
          </cell>
          <cell r="C31">
            <v>43.5</v>
          </cell>
          <cell r="D31">
            <v>136</v>
          </cell>
          <cell r="E31">
            <v>100</v>
          </cell>
          <cell r="F31">
            <v>100</v>
          </cell>
          <cell r="G31">
            <v>100</v>
          </cell>
          <cell r="H31">
            <v>100</v>
          </cell>
          <cell r="I31">
            <v>0</v>
          </cell>
          <cell r="J31">
            <v>0</v>
          </cell>
          <cell r="K31">
            <v>0</v>
          </cell>
          <cell r="L31">
            <v>0</v>
          </cell>
          <cell r="M31">
            <v>0</v>
          </cell>
          <cell r="N31">
            <v>585.20000000000005</v>
          </cell>
        </row>
        <row r="33">
          <cell r="A33" t="str">
            <v>Workovers</v>
          </cell>
          <cell r="N33">
            <v>0</v>
          </cell>
        </row>
        <row r="34">
          <cell r="N34">
            <v>0</v>
          </cell>
        </row>
        <row r="36">
          <cell r="A36" t="str">
            <v>Conversions &amp; Sel. Inyec.</v>
          </cell>
          <cell r="N36">
            <v>0</v>
          </cell>
        </row>
        <row r="37">
          <cell r="N37">
            <v>0</v>
          </cell>
        </row>
        <row r="39">
          <cell r="A39" t="str">
            <v>Water Disposal System</v>
          </cell>
          <cell r="N39">
            <v>0</v>
          </cell>
        </row>
        <row r="40">
          <cell r="N40">
            <v>0</v>
          </cell>
        </row>
        <row r="42">
          <cell r="A42" t="str">
            <v>Repair Oil &amp; Gas Line</v>
          </cell>
          <cell r="N42">
            <v>0</v>
          </cell>
        </row>
        <row r="44">
          <cell r="A44" t="str">
            <v>Core Analysis</v>
          </cell>
          <cell r="N44">
            <v>0</v>
          </cell>
        </row>
        <row r="46">
          <cell r="A46" t="str">
            <v>Testing</v>
          </cell>
          <cell r="N46">
            <v>0</v>
          </cell>
        </row>
        <row r="49">
          <cell r="A49" t="str">
            <v>Enviroment</v>
          </cell>
          <cell r="N49">
            <v>0</v>
          </cell>
        </row>
        <row r="52">
          <cell r="A52" t="str">
            <v>Road &amp; Dirt Works</v>
          </cell>
          <cell r="N52">
            <v>0</v>
          </cell>
        </row>
        <row r="54">
          <cell r="A54" t="str">
            <v>Miscellaneous Studies</v>
          </cell>
          <cell r="N54">
            <v>0</v>
          </cell>
        </row>
        <row r="56">
          <cell r="A56" t="str">
            <v>Miscellaneous</v>
          </cell>
          <cell r="N56">
            <v>0</v>
          </cell>
        </row>
        <row r="58">
          <cell r="A58" t="str">
            <v>Abandoned Well</v>
          </cell>
          <cell r="N58">
            <v>0</v>
          </cell>
        </row>
        <row r="60">
          <cell r="A60" t="str">
            <v>Total Non Capitalized</v>
          </cell>
          <cell r="B60">
            <v>0</v>
          </cell>
          <cell r="C60">
            <v>0</v>
          </cell>
          <cell r="D60">
            <v>0</v>
          </cell>
          <cell r="E60">
            <v>0</v>
          </cell>
          <cell r="F60">
            <v>0</v>
          </cell>
          <cell r="G60">
            <v>0</v>
          </cell>
          <cell r="H60">
            <v>0</v>
          </cell>
          <cell r="I60">
            <v>0</v>
          </cell>
          <cell r="J60">
            <v>0</v>
          </cell>
          <cell r="K60">
            <v>0</v>
          </cell>
          <cell r="L60">
            <v>0</v>
          </cell>
          <cell r="M60">
            <v>0</v>
          </cell>
          <cell r="N60">
            <v>0</v>
          </cell>
        </row>
        <row r="61">
          <cell r="A61" t="str">
            <v>Total Investiments</v>
          </cell>
          <cell r="B61">
            <v>5.7</v>
          </cell>
          <cell r="C61">
            <v>43.5</v>
          </cell>
          <cell r="D61">
            <v>136</v>
          </cell>
          <cell r="E61">
            <v>100</v>
          </cell>
          <cell r="F61">
            <v>100</v>
          </cell>
          <cell r="G61">
            <v>100</v>
          </cell>
          <cell r="H61">
            <v>100</v>
          </cell>
          <cell r="I61">
            <v>0</v>
          </cell>
          <cell r="J61">
            <v>0</v>
          </cell>
          <cell r="K61">
            <v>0</v>
          </cell>
          <cell r="L61">
            <v>0</v>
          </cell>
          <cell r="M61">
            <v>0</v>
          </cell>
          <cell r="N61">
            <v>585.20000000000005</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 C"/>
      <sheetName val="COEF_ C"/>
      <sheetName val="Informe"/>
      <sheetName val="AREA100"/>
      <sheetName val="AREA200"/>
      <sheetName val="AREA300"/>
      <sheetName val="AREA400"/>
      <sheetName val="AREA600"/>
      <sheetName val="AREA700"/>
      <sheetName val="AREA900"/>
      <sheetName val="AREA1000"/>
      <sheetName val="AREA1100"/>
      <sheetName val="AREA1200"/>
      <sheetName val="AREA1300"/>
      <sheetName val="AREA1400"/>
      <sheetName val="AREA1500"/>
      <sheetName val="AREA1600"/>
      <sheetName val="instrumentos"/>
      <sheetName val="PPIO."/>
      <sheetName val="Hoja1"/>
      <sheetName val="EQUIPOS"/>
      <sheetName val="PLANTA DE ALCOHOL"/>
      <sheetName val="INSTRUMENTOS DE SERVICIO"/>
      <sheetName val="CLORINADOR, ABLANDADOR Y CALENT"/>
      <sheetName val="Caratula"/>
      <sheetName val="Graficos LRP"/>
      <sheetName val="PE 2005-2009"/>
      <sheetName val="COEF__C"/>
      <sheetName val="COEF__C1"/>
      <sheetName val="Base"/>
      <sheetName val="Sheet 2"/>
    </sheetNames>
    <sheetDataSet>
      <sheetData sheetId="0" refreshError="1">
        <row r="5">
          <cell r="A5">
            <v>1.01</v>
          </cell>
          <cell r="B5">
            <v>317</v>
          </cell>
        </row>
        <row r="6">
          <cell r="A6">
            <v>1.02</v>
          </cell>
          <cell r="B6">
            <v>318</v>
          </cell>
        </row>
        <row r="7">
          <cell r="A7">
            <v>1.03</v>
          </cell>
          <cell r="B7">
            <v>319</v>
          </cell>
        </row>
        <row r="8">
          <cell r="A8">
            <v>1.04</v>
          </cell>
          <cell r="B8">
            <v>320</v>
          </cell>
        </row>
        <row r="9">
          <cell r="A9">
            <v>1.05</v>
          </cell>
          <cell r="B9">
            <v>321</v>
          </cell>
        </row>
        <row r="10">
          <cell r="A10">
            <v>1.06</v>
          </cell>
          <cell r="B10">
            <v>322</v>
          </cell>
        </row>
        <row r="11">
          <cell r="A11">
            <v>1.07</v>
          </cell>
          <cell r="B11">
            <v>323</v>
          </cell>
        </row>
        <row r="12">
          <cell r="A12">
            <v>1.08</v>
          </cell>
          <cell r="B12">
            <v>325</v>
          </cell>
        </row>
        <row r="13">
          <cell r="A13">
            <v>1.0900000000000001</v>
          </cell>
          <cell r="B13">
            <v>326</v>
          </cell>
        </row>
        <row r="14">
          <cell r="A14">
            <v>1.1000000000000001</v>
          </cell>
          <cell r="B14">
            <v>327</v>
          </cell>
        </row>
        <row r="15">
          <cell r="A15">
            <v>1.1100000000000001</v>
          </cell>
          <cell r="B15">
            <v>328</v>
          </cell>
        </row>
        <row r="16">
          <cell r="A16">
            <v>1.1200000000000001</v>
          </cell>
          <cell r="B16">
            <v>329</v>
          </cell>
        </row>
        <row r="17">
          <cell r="A17">
            <v>1.1299999999999999</v>
          </cell>
          <cell r="B17">
            <v>330</v>
          </cell>
        </row>
        <row r="18">
          <cell r="A18">
            <v>1.1399999999999999</v>
          </cell>
          <cell r="B18">
            <v>331</v>
          </cell>
        </row>
        <row r="19">
          <cell r="A19">
            <v>1.1499999999999999</v>
          </cell>
          <cell r="B19">
            <v>332</v>
          </cell>
        </row>
        <row r="20">
          <cell r="A20">
            <v>1.1599999999999999</v>
          </cell>
          <cell r="B20">
            <v>333</v>
          </cell>
        </row>
        <row r="21">
          <cell r="A21">
            <v>1.17</v>
          </cell>
          <cell r="B21">
            <v>334</v>
          </cell>
        </row>
        <row r="22">
          <cell r="A22">
            <v>1.18</v>
          </cell>
          <cell r="B22">
            <v>335</v>
          </cell>
        </row>
        <row r="23">
          <cell r="A23">
            <v>1.19</v>
          </cell>
          <cell r="B23">
            <v>336</v>
          </cell>
        </row>
        <row r="24">
          <cell r="A24">
            <v>1.2</v>
          </cell>
          <cell r="B24">
            <v>337</v>
          </cell>
        </row>
        <row r="25">
          <cell r="A25">
            <v>1.21</v>
          </cell>
          <cell r="B25">
            <v>338</v>
          </cell>
        </row>
        <row r="26">
          <cell r="A26">
            <v>1.22</v>
          </cell>
          <cell r="B26">
            <v>339</v>
          </cell>
        </row>
        <row r="27">
          <cell r="A27">
            <v>1.23</v>
          </cell>
          <cell r="B27">
            <v>340</v>
          </cell>
        </row>
        <row r="28">
          <cell r="A28">
            <v>1.24</v>
          </cell>
          <cell r="B28">
            <v>341</v>
          </cell>
        </row>
        <row r="29">
          <cell r="A29">
            <v>1.25</v>
          </cell>
          <cell r="B29">
            <v>342</v>
          </cell>
        </row>
        <row r="30">
          <cell r="A30">
            <v>1.26</v>
          </cell>
          <cell r="B30">
            <v>343</v>
          </cell>
        </row>
        <row r="31">
          <cell r="A31">
            <v>1.27</v>
          </cell>
          <cell r="B31">
            <v>344</v>
          </cell>
        </row>
        <row r="32">
          <cell r="A32">
            <v>1.28</v>
          </cell>
          <cell r="B32">
            <v>345</v>
          </cell>
        </row>
        <row r="33">
          <cell r="A33">
            <v>1.29</v>
          </cell>
          <cell r="B33">
            <v>346</v>
          </cell>
        </row>
        <row r="34">
          <cell r="A34">
            <v>1.3</v>
          </cell>
          <cell r="B34">
            <v>347</v>
          </cell>
        </row>
        <row r="35">
          <cell r="A35">
            <v>1.31</v>
          </cell>
          <cell r="B35">
            <v>348</v>
          </cell>
        </row>
        <row r="36">
          <cell r="A36">
            <v>1.32</v>
          </cell>
          <cell r="B36">
            <v>349</v>
          </cell>
        </row>
        <row r="37">
          <cell r="A37">
            <v>1.33</v>
          </cell>
          <cell r="B37">
            <v>350</v>
          </cell>
        </row>
        <row r="38">
          <cell r="A38">
            <v>1.34</v>
          </cell>
          <cell r="B38">
            <v>351</v>
          </cell>
        </row>
        <row r="39">
          <cell r="A39">
            <v>1.35</v>
          </cell>
          <cell r="B39">
            <v>352</v>
          </cell>
        </row>
        <row r="40">
          <cell r="A40">
            <v>1.36</v>
          </cell>
          <cell r="B40">
            <v>353</v>
          </cell>
        </row>
        <row r="41">
          <cell r="A41">
            <v>1.37</v>
          </cell>
          <cell r="B41">
            <v>353</v>
          </cell>
        </row>
        <row r="42">
          <cell r="A42">
            <v>1.38</v>
          </cell>
          <cell r="B42">
            <v>354</v>
          </cell>
        </row>
        <row r="43">
          <cell r="A43">
            <v>1.39</v>
          </cell>
          <cell r="B43">
            <v>355</v>
          </cell>
        </row>
        <row r="44">
          <cell r="A44">
            <v>1.4</v>
          </cell>
          <cell r="B44">
            <v>356</v>
          </cell>
        </row>
        <row r="45">
          <cell r="A45">
            <v>1.41</v>
          </cell>
          <cell r="B45">
            <v>357</v>
          </cell>
        </row>
        <row r="46">
          <cell r="A46">
            <v>1.42</v>
          </cell>
          <cell r="B46">
            <v>358</v>
          </cell>
        </row>
        <row r="47">
          <cell r="A47">
            <v>1.43</v>
          </cell>
          <cell r="B47">
            <v>359</v>
          </cell>
        </row>
        <row r="48">
          <cell r="A48">
            <v>1.44</v>
          </cell>
          <cell r="B48">
            <v>360</v>
          </cell>
        </row>
        <row r="49">
          <cell r="A49">
            <v>1.45</v>
          </cell>
          <cell r="B49">
            <v>360</v>
          </cell>
        </row>
        <row r="50">
          <cell r="A50">
            <v>1.46</v>
          </cell>
          <cell r="B50">
            <v>361</v>
          </cell>
        </row>
        <row r="51">
          <cell r="A51">
            <v>1.47</v>
          </cell>
          <cell r="B51">
            <v>362</v>
          </cell>
        </row>
        <row r="52">
          <cell r="A52">
            <v>1.48</v>
          </cell>
          <cell r="B52">
            <v>363</v>
          </cell>
        </row>
        <row r="53">
          <cell r="A53">
            <v>1.49</v>
          </cell>
          <cell r="B53">
            <v>364</v>
          </cell>
        </row>
        <row r="54">
          <cell r="A54">
            <v>1.5</v>
          </cell>
          <cell r="B54">
            <v>365</v>
          </cell>
        </row>
        <row r="55">
          <cell r="A55">
            <v>1.51</v>
          </cell>
          <cell r="B55">
            <v>365</v>
          </cell>
        </row>
        <row r="56">
          <cell r="A56">
            <v>1.52</v>
          </cell>
          <cell r="B56">
            <v>366</v>
          </cell>
        </row>
        <row r="57">
          <cell r="A57">
            <v>1.53</v>
          </cell>
          <cell r="B57">
            <v>367</v>
          </cell>
        </row>
        <row r="58">
          <cell r="A58">
            <v>1.54</v>
          </cell>
          <cell r="B58">
            <v>368</v>
          </cell>
        </row>
        <row r="59">
          <cell r="A59">
            <v>1.55</v>
          </cell>
          <cell r="B59">
            <v>369</v>
          </cell>
        </row>
        <row r="60">
          <cell r="A60">
            <v>1.56</v>
          </cell>
          <cell r="B60">
            <v>369</v>
          </cell>
        </row>
        <row r="61">
          <cell r="A61">
            <v>1.57</v>
          </cell>
          <cell r="B61">
            <v>370</v>
          </cell>
        </row>
        <row r="62">
          <cell r="A62">
            <v>1.58</v>
          </cell>
          <cell r="B62">
            <v>371</v>
          </cell>
        </row>
        <row r="63">
          <cell r="A63">
            <v>1.59</v>
          </cell>
          <cell r="B63">
            <v>372</v>
          </cell>
        </row>
        <row r="64">
          <cell r="A64">
            <v>1.6</v>
          </cell>
          <cell r="B64">
            <v>373</v>
          </cell>
        </row>
        <row r="65">
          <cell r="A65">
            <v>1.61</v>
          </cell>
          <cell r="B65">
            <v>373</v>
          </cell>
        </row>
        <row r="66">
          <cell r="A66">
            <v>1.62</v>
          </cell>
          <cell r="B66">
            <v>374</v>
          </cell>
        </row>
        <row r="67">
          <cell r="A67">
            <v>1.63</v>
          </cell>
          <cell r="B67">
            <v>375</v>
          </cell>
        </row>
        <row r="68">
          <cell r="A68">
            <v>1.64</v>
          </cell>
          <cell r="B68">
            <v>376</v>
          </cell>
        </row>
        <row r="69">
          <cell r="A69">
            <v>1.65</v>
          </cell>
          <cell r="B69">
            <v>376</v>
          </cell>
        </row>
        <row r="70">
          <cell r="A70">
            <v>1.66</v>
          </cell>
          <cell r="B70">
            <v>377</v>
          </cell>
        </row>
        <row r="71">
          <cell r="A71">
            <v>1.67</v>
          </cell>
          <cell r="B71">
            <v>378</v>
          </cell>
        </row>
        <row r="72">
          <cell r="A72">
            <v>1.68</v>
          </cell>
          <cell r="B72">
            <v>379</v>
          </cell>
        </row>
        <row r="73">
          <cell r="A73">
            <v>1.69</v>
          </cell>
          <cell r="B73">
            <v>379</v>
          </cell>
        </row>
        <row r="74">
          <cell r="A74">
            <v>1.7</v>
          </cell>
          <cell r="B74">
            <v>380</v>
          </cell>
        </row>
        <row r="75">
          <cell r="A75">
            <v>1.71</v>
          </cell>
          <cell r="B75">
            <v>381</v>
          </cell>
        </row>
        <row r="76">
          <cell r="A76">
            <v>1.72</v>
          </cell>
          <cell r="B76">
            <v>382</v>
          </cell>
        </row>
        <row r="77">
          <cell r="A77">
            <v>1.73</v>
          </cell>
          <cell r="B77">
            <v>382</v>
          </cell>
        </row>
        <row r="78">
          <cell r="A78">
            <v>1.74</v>
          </cell>
          <cell r="B78">
            <v>383</v>
          </cell>
        </row>
        <row r="79">
          <cell r="A79">
            <v>1.75</v>
          </cell>
          <cell r="B79">
            <v>384</v>
          </cell>
        </row>
        <row r="80">
          <cell r="A80">
            <v>1.76</v>
          </cell>
          <cell r="B80">
            <v>384</v>
          </cell>
        </row>
        <row r="81">
          <cell r="A81">
            <v>1.77</v>
          </cell>
          <cell r="B81">
            <v>385</v>
          </cell>
        </row>
        <row r="82">
          <cell r="A82">
            <v>1.78</v>
          </cell>
          <cell r="B82">
            <v>386</v>
          </cell>
        </row>
        <row r="83">
          <cell r="A83">
            <v>1.79</v>
          </cell>
          <cell r="B83">
            <v>386</v>
          </cell>
        </row>
        <row r="84">
          <cell r="A84">
            <v>1.8</v>
          </cell>
          <cell r="B84">
            <v>387</v>
          </cell>
        </row>
        <row r="85">
          <cell r="A85">
            <v>1.81</v>
          </cell>
          <cell r="B85">
            <v>388</v>
          </cell>
        </row>
        <row r="86">
          <cell r="A86">
            <v>1.82</v>
          </cell>
          <cell r="B86">
            <v>389</v>
          </cell>
        </row>
        <row r="87">
          <cell r="A87">
            <v>1.83</v>
          </cell>
          <cell r="B87">
            <v>389</v>
          </cell>
        </row>
        <row r="88">
          <cell r="A88">
            <v>1.84</v>
          </cell>
          <cell r="B88">
            <v>390</v>
          </cell>
        </row>
        <row r="89">
          <cell r="A89">
            <v>1.85</v>
          </cell>
          <cell r="B89">
            <v>391</v>
          </cell>
        </row>
        <row r="90">
          <cell r="A90">
            <v>1.86</v>
          </cell>
          <cell r="B90">
            <v>391</v>
          </cell>
        </row>
        <row r="91">
          <cell r="A91">
            <v>1.87</v>
          </cell>
          <cell r="B91">
            <v>392</v>
          </cell>
        </row>
        <row r="92">
          <cell r="A92">
            <v>1.88</v>
          </cell>
          <cell r="B92">
            <v>393</v>
          </cell>
        </row>
        <row r="93">
          <cell r="A93">
            <v>1.89</v>
          </cell>
          <cell r="B93">
            <v>393</v>
          </cell>
        </row>
        <row r="94">
          <cell r="A94">
            <v>1.9</v>
          </cell>
          <cell r="B94">
            <v>394</v>
          </cell>
        </row>
        <row r="95">
          <cell r="A95">
            <v>1.91</v>
          </cell>
          <cell r="B95">
            <v>395</v>
          </cell>
        </row>
        <row r="96">
          <cell r="A96">
            <v>1.92</v>
          </cell>
          <cell r="B96">
            <v>395</v>
          </cell>
        </row>
        <row r="97">
          <cell r="A97">
            <v>1.93</v>
          </cell>
          <cell r="B97">
            <v>396</v>
          </cell>
        </row>
        <row r="98">
          <cell r="A98">
            <v>1.94</v>
          </cell>
          <cell r="B98">
            <v>397</v>
          </cell>
        </row>
        <row r="99">
          <cell r="A99">
            <v>1.95</v>
          </cell>
          <cell r="B99">
            <v>397</v>
          </cell>
        </row>
        <row r="100">
          <cell r="A100">
            <v>1.96</v>
          </cell>
          <cell r="B100">
            <v>398</v>
          </cell>
        </row>
        <row r="101">
          <cell r="A101">
            <v>1.97</v>
          </cell>
          <cell r="B101">
            <v>398</v>
          </cell>
        </row>
        <row r="102">
          <cell r="A102">
            <v>1.98</v>
          </cell>
          <cell r="B102">
            <v>399</v>
          </cell>
        </row>
        <row r="103">
          <cell r="A103">
            <v>1.99</v>
          </cell>
          <cell r="B103">
            <v>400</v>
          </cell>
        </row>
        <row r="104">
          <cell r="A104">
            <v>2</v>
          </cell>
          <cell r="B104">
            <v>400</v>
          </cell>
        </row>
      </sheetData>
      <sheetData sheetId="1">
        <row r="5">
          <cell r="A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as"/>
      <sheetName val="501 Base"/>
      <sheetName val="501"/>
      <sheetName val="501 Aclara"/>
      <sheetName val="Pasaje Budget Plus"/>
    </sheetNames>
    <sheetDataSet>
      <sheetData sheetId="0" refreshError="1">
        <row r="4">
          <cell r="D4">
            <v>3</v>
          </cell>
        </row>
        <row r="5">
          <cell r="D5">
            <v>3</v>
          </cell>
        </row>
        <row r="6">
          <cell r="D6">
            <v>3</v>
          </cell>
        </row>
        <row r="7">
          <cell r="D7">
            <v>3</v>
          </cell>
        </row>
        <row r="8">
          <cell r="D8">
            <v>3</v>
          </cell>
        </row>
        <row r="9">
          <cell r="D9">
            <v>3</v>
          </cell>
        </row>
        <row r="10">
          <cell r="D10">
            <v>3</v>
          </cell>
        </row>
        <row r="11">
          <cell r="D11">
            <v>3</v>
          </cell>
        </row>
        <row r="12">
          <cell r="D12">
            <v>3</v>
          </cell>
        </row>
        <row r="13">
          <cell r="D13">
            <v>3</v>
          </cell>
        </row>
        <row r="14">
          <cell r="D14">
            <v>3</v>
          </cell>
        </row>
        <row r="15">
          <cell r="D15">
            <v>3</v>
          </cell>
        </row>
      </sheetData>
      <sheetData sheetId="1" refreshError="1"/>
      <sheetData sheetId="2" refreshError="1"/>
      <sheetData sheetId="3" refreshError="1"/>
      <sheetData sheetId="4"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PQB"/>
      <sheetName val="API"/>
      <sheetName val="MF"/>
      <sheetName val="Obras"/>
      <sheetName val="DATOS"/>
    </sheetNames>
    <sheetDataSet>
      <sheetData sheetId="0" refreshError="1"/>
      <sheetData sheetId="1" refreshError="1"/>
      <sheetData sheetId="2" refreshError="1"/>
      <sheetData sheetId="3" refreshError="1"/>
      <sheetData sheetId="4" refreshError="1"/>
      <sheetData sheetId="5">
        <row r="1">
          <cell r="A1" t="str">
            <v>Cód. Cliente</v>
          </cell>
          <cell r="B1" t="str">
            <v>Descripción</v>
          </cell>
        </row>
        <row r="2">
          <cell r="A2">
            <v>1</v>
          </cell>
          <cell r="B2" t="str">
            <v>YPF</v>
          </cell>
        </row>
        <row r="3">
          <cell r="A3">
            <v>4</v>
          </cell>
          <cell r="B3" t="str">
            <v>Petrobras</v>
          </cell>
        </row>
        <row r="4">
          <cell r="A4">
            <v>22</v>
          </cell>
          <cell r="B4" t="str">
            <v>PUESTO H.U.T.E.</v>
          </cell>
        </row>
        <row r="5">
          <cell r="A5">
            <v>30</v>
          </cell>
          <cell r="B5" t="str">
            <v>PAE</v>
          </cell>
        </row>
        <row r="6">
          <cell r="A6">
            <v>35</v>
          </cell>
          <cell r="B6" t="str">
            <v>Pluspetrol</v>
          </cell>
        </row>
        <row r="7">
          <cell r="A7">
            <v>36</v>
          </cell>
          <cell r="B7" t="str">
            <v>Chevron</v>
          </cell>
        </row>
        <row r="8">
          <cell r="A8">
            <v>43</v>
          </cell>
          <cell r="B8" t="str">
            <v>San Jorge</v>
          </cell>
        </row>
        <row r="9">
          <cell r="A9">
            <v>48</v>
          </cell>
          <cell r="B9" t="str">
            <v>Tecpetrol</v>
          </cell>
        </row>
        <row r="10">
          <cell r="A10">
            <v>52</v>
          </cell>
          <cell r="B10" t="str">
            <v>Total San Roque</v>
          </cell>
        </row>
        <row r="11">
          <cell r="A11">
            <v>53</v>
          </cell>
          <cell r="B11" t="str">
            <v>Total A.Pichana</v>
          </cell>
        </row>
        <row r="12">
          <cell r="A12">
            <v>59</v>
          </cell>
          <cell r="B12" t="str">
            <v>Tecpetrol</v>
          </cell>
        </row>
        <row r="13">
          <cell r="A13">
            <v>114</v>
          </cell>
          <cell r="B13" t="str">
            <v>Apache</v>
          </cell>
        </row>
        <row r="14">
          <cell r="A14">
            <v>460</v>
          </cell>
          <cell r="B14" t="str">
            <v>MEDANITO</v>
          </cell>
        </row>
        <row r="15">
          <cell r="A15">
            <v>553</v>
          </cell>
          <cell r="B15" t="str">
            <v>Petrobras SCH</v>
          </cell>
        </row>
        <row r="16">
          <cell r="A16">
            <v>569</v>
          </cell>
          <cell r="B16" t="str">
            <v>Chevron</v>
          </cell>
        </row>
        <row r="17">
          <cell r="A17">
            <v>676</v>
          </cell>
          <cell r="B17" t="str">
            <v>Petrobras ADLA</v>
          </cell>
        </row>
        <row r="18">
          <cell r="A18">
            <v>744</v>
          </cell>
          <cell r="B18" t="str">
            <v>CIC Resourses</v>
          </cell>
        </row>
        <row r="19">
          <cell r="A19">
            <v>773</v>
          </cell>
          <cell r="B19" t="str">
            <v>CRI Holding - soc minas</v>
          </cell>
        </row>
        <row r="20">
          <cell r="A20">
            <v>776</v>
          </cell>
          <cell r="B20" t="str">
            <v>Energial UTE</v>
          </cell>
        </row>
        <row r="21">
          <cell r="A21">
            <v>786</v>
          </cell>
          <cell r="B21" t="str">
            <v>Interenergy</v>
          </cell>
        </row>
        <row r="22">
          <cell r="A22">
            <v>791</v>
          </cell>
          <cell r="B22" t="str">
            <v>Petrolífera</v>
          </cell>
        </row>
        <row r="23">
          <cell r="A23">
            <v>875</v>
          </cell>
          <cell r="B23" t="str">
            <v>ROCH</v>
          </cell>
        </row>
        <row r="24">
          <cell r="A24">
            <v>918</v>
          </cell>
          <cell r="B24" t="str">
            <v>PCP OIL TOOLS</v>
          </cell>
        </row>
        <row r="25">
          <cell r="A25">
            <v>935</v>
          </cell>
          <cell r="B25" t="str">
            <v>Medanito SA Cañuelas</v>
          </cell>
        </row>
        <row r="26">
          <cell r="A26">
            <v>940</v>
          </cell>
          <cell r="B26" t="str">
            <v>ROCH-COIRON</v>
          </cell>
        </row>
        <row r="27">
          <cell r="A27">
            <v>975</v>
          </cell>
          <cell r="B27" t="str">
            <v>GNN ENERGIAL UTE</v>
          </cell>
        </row>
        <row r="28">
          <cell r="A28">
            <v>994</v>
          </cell>
          <cell r="B28" t="str">
            <v>ENARSA</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3"/>
    </sheetNames>
    <sheetDataSet>
      <sheetData sheetId="0">
        <row r="55">
          <cell r="B55" t="str">
            <v>YPF S.A</v>
          </cell>
        </row>
        <row r="56">
          <cell r="B56" t="str">
            <v>Central International Corporation</v>
          </cell>
        </row>
        <row r="57">
          <cell r="B57" t="str">
            <v>El Medanito</v>
          </cell>
        </row>
        <row r="58">
          <cell r="B58" t="str">
            <v>Punta Barda</v>
          </cell>
        </row>
        <row r="59">
          <cell r="B59" t="str">
            <v>Señal Picada</v>
          </cell>
        </row>
        <row r="60">
          <cell r="B60" t="str">
            <v>Volcán Auca Mahiuida</v>
          </cell>
        </row>
        <row r="61">
          <cell r="B61" t="str">
            <v>Señal Cerro Bayo</v>
          </cell>
        </row>
        <row r="62">
          <cell r="B62" t="str">
            <v>Cerro Hamaca Oeste</v>
          </cell>
        </row>
        <row r="63">
          <cell r="B63" t="str">
            <v>Bajo del Piche</v>
          </cell>
        </row>
        <row r="64">
          <cell r="B64" t="str">
            <v>Barranca los Loros</v>
          </cell>
        </row>
        <row r="65">
          <cell r="B65" t="str">
            <v>Catriel Oeste</v>
          </cell>
        </row>
      </sheetData>
      <sheetData sheetId="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O"/>
      <sheetName val="MO - Rotativo 12hs x turno (A)"/>
      <sheetName val="MO - Diurno 12hs (B)"/>
      <sheetName val="BD- BASICOS"/>
      <sheetName val="Diagrama de trabajo"/>
    </sheetNames>
    <sheetDataSet>
      <sheetData sheetId="0">
        <row r="7">
          <cell r="D7" t="str">
            <v>Etapa N° 1</v>
          </cell>
        </row>
      </sheetData>
      <sheetData sheetId="1" refreshError="1"/>
      <sheetData sheetId="2" refreshError="1"/>
      <sheetData sheetId="3" refreshError="1"/>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grama de trabajo"/>
      <sheetName val="FUERA DE CONVENIO"/>
      <sheetName val="P. PRIVADO"/>
      <sheetName val="P. JERARQUICO"/>
      <sheetName val="BD_ESCALAS.PETROLERO"/>
      <sheetName val="BD_ADICIONALES.PETROLERO"/>
      <sheetName val="BD_ESCALAS.UOCRA"/>
      <sheetName val="BD_ADICIONALES.FC"/>
      <sheetName val="BD_ZONAS"/>
      <sheetName val="IVA"/>
    </sheetNames>
    <sheetDataSet>
      <sheetData sheetId="0"/>
      <sheetData sheetId="1">
        <row r="8">
          <cell r="D8">
            <v>43191</v>
          </cell>
        </row>
      </sheetData>
      <sheetData sheetId="2"/>
      <sheetData sheetId="3"/>
      <sheetData sheetId="4"/>
      <sheetData sheetId="5"/>
      <sheetData sheetId="6"/>
      <sheetData sheetId="7">
        <row r="6">
          <cell r="B6">
            <v>42917</v>
          </cell>
        </row>
      </sheetData>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
      <sheetName val="INFREP"/>
    </sheetNames>
    <sheetDataSet>
      <sheetData sheetId="0" refreshError="1"/>
      <sheetData sheetId="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grama de trabajo"/>
      <sheetName val="FUERA DE CONVENIO"/>
      <sheetName val="P. PRIVADO"/>
      <sheetName val="P. JERARQUICO"/>
      <sheetName val="BD_ESCALAS.PETROLERO"/>
      <sheetName val="BD_ADICIONALES.PETROLERO"/>
      <sheetName val="BD_ESCALAS.UOCRA"/>
      <sheetName val="BD_ADICIONALES.FC"/>
      <sheetName val="BD_ZONAS"/>
      <sheetName val="IVA"/>
    </sheetNames>
    <sheetDataSet>
      <sheetData sheetId="0"/>
      <sheetData sheetId="1">
        <row r="8">
          <cell r="D8">
            <v>43191</v>
          </cell>
        </row>
      </sheetData>
      <sheetData sheetId="2"/>
      <sheetData sheetId="3"/>
      <sheetData sheetId="4"/>
      <sheetData sheetId="5"/>
      <sheetData sheetId="6"/>
      <sheetData sheetId="7">
        <row r="6">
          <cell r="B6">
            <v>42917</v>
          </cell>
          <cell r="C6">
            <v>43009</v>
          </cell>
          <cell r="D6">
            <v>43191</v>
          </cell>
          <cell r="E6"/>
          <cell r="F6"/>
          <cell r="G6"/>
          <cell r="H6"/>
          <cell r="I6"/>
          <cell r="J6"/>
        </row>
        <row r="7">
          <cell r="A7" t="str">
            <v>Vianda Ayuda Alimentaria</v>
          </cell>
          <cell r="B7">
            <v>262</v>
          </cell>
          <cell r="C7">
            <v>286</v>
          </cell>
          <cell r="D7">
            <v>321</v>
          </cell>
          <cell r="E7"/>
          <cell r="F7"/>
          <cell r="G7"/>
          <cell r="H7"/>
          <cell r="I7"/>
          <cell r="J7"/>
        </row>
        <row r="8">
          <cell r="A8" t="str">
            <v>Asig. Vianda Comp. No Rem.</v>
          </cell>
          <cell r="B8">
            <v>1846</v>
          </cell>
          <cell r="C8">
            <v>1846</v>
          </cell>
          <cell r="D8">
            <v>1846</v>
          </cell>
          <cell r="E8"/>
          <cell r="F8"/>
          <cell r="G8"/>
          <cell r="H8"/>
          <cell r="I8"/>
          <cell r="J8"/>
        </row>
        <row r="9">
          <cell r="A9"/>
          <cell r="B9"/>
          <cell r="C9"/>
          <cell r="D9"/>
          <cell r="E9"/>
          <cell r="F9"/>
          <cell r="G9"/>
          <cell r="H9"/>
          <cell r="I9"/>
          <cell r="J9"/>
        </row>
        <row r="10">
          <cell r="A10"/>
          <cell r="B10"/>
          <cell r="C10"/>
          <cell r="D10"/>
          <cell r="E10"/>
          <cell r="F10"/>
          <cell r="G10"/>
          <cell r="H10"/>
          <cell r="I10"/>
          <cell r="J10"/>
        </row>
        <row r="11">
          <cell r="A11"/>
          <cell r="B11"/>
          <cell r="C11"/>
          <cell r="D11"/>
          <cell r="E11"/>
          <cell r="F11"/>
          <cell r="G11"/>
          <cell r="H11"/>
          <cell r="I11"/>
          <cell r="J11"/>
        </row>
        <row r="12">
          <cell r="A12"/>
          <cell r="B12"/>
          <cell r="C12"/>
          <cell r="D12"/>
          <cell r="E12"/>
          <cell r="F12"/>
          <cell r="G12"/>
          <cell r="H12"/>
          <cell r="I12"/>
          <cell r="J12"/>
        </row>
        <row r="13">
          <cell r="A13"/>
          <cell r="B13"/>
          <cell r="C13"/>
          <cell r="D13"/>
          <cell r="E13"/>
          <cell r="F13"/>
          <cell r="G13"/>
          <cell r="H13"/>
          <cell r="I13"/>
          <cell r="J13"/>
        </row>
      </sheetData>
      <sheetData sheetId="8"/>
      <sheetData sheetId="9"/>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TPO0197"/>
      <sheetName val="PDBase"/>
    </sheetNames>
    <sheetDataSet>
      <sheetData sheetId="0" refreshError="1"/>
      <sheetData sheetId="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Cuadros EFirma"/>
      <sheetName val="Información de Cabecera"/>
      <sheetName val="INMUEBLES EQUIPOS Y RODADOS"/>
      <sheetName val="MANO DE OBRA"/>
      <sheetName val="MATERIALES-INSUMOS"/>
      <sheetName val="COMB-LUB-NEUM-MANT"/>
      <sheetName val="RESUMEN"/>
      <sheetName val="APROPIACION A TARIFAS"/>
      <sheetName val="Análisis"/>
      <sheetName val="Analisis Ajustes"/>
      <sheetName val="Aplicación Indices"/>
      <sheetName val="Directos - Indirectos"/>
      <sheetName val="Validaciones"/>
      <sheetName val="Datos Indices"/>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79">
          <cell r="B79" t="str">
            <v>Dólar</v>
          </cell>
        </row>
        <row r="80">
          <cell r="B80" t="str">
            <v>Gasoil</v>
          </cell>
        </row>
        <row r="81">
          <cell r="B81" t="str">
            <v>Ipim</v>
          </cell>
        </row>
        <row r="82">
          <cell r="B82" t="str">
            <v>Vehículos</v>
          </cell>
        </row>
        <row r="83">
          <cell r="B83" t="str">
            <v>WPU06 Pesificado</v>
          </cell>
        </row>
      </sheetData>
      <sheetData sheetId="14" refreshError="1"/>
      <sheetData sheetId="1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MUEBLES EQUIPOS Y RODADOS"/>
      <sheetName val="MANO DE OBRA"/>
      <sheetName val="MATERIALES-INSUMOS"/>
      <sheetName val="COMB-LUB-NEUM-MANT"/>
      <sheetName val="RESUMEN"/>
      <sheetName val="APROPIACION A TARIFAS"/>
      <sheetName val="ANALISIS"/>
      <sheetName val="DIRECTOS - INDIRECTOS"/>
      <sheetName val="Notas"/>
      <sheetName val="Validaciones"/>
      <sheetName val="Hoja4"/>
      <sheetName val="Hoja5"/>
    </sheetNames>
    <sheetDataSet>
      <sheetData sheetId="0">
        <row r="4">
          <cell r="C4" t="str">
            <v>Bolland y Cia SA</v>
          </cell>
        </row>
      </sheetData>
      <sheetData sheetId="1" refreshError="1"/>
      <sheetData sheetId="2" refreshError="1"/>
      <sheetData sheetId="3" refreshError="1"/>
      <sheetData sheetId="4">
        <row r="35">
          <cell r="C35">
            <v>0</v>
          </cell>
        </row>
      </sheetData>
      <sheetData sheetId="5" refreshError="1"/>
      <sheetData sheetId="6" refreshError="1"/>
      <sheetData sheetId="7" refreshError="1"/>
      <sheetData sheetId="8" refreshError="1"/>
      <sheetData sheetId="9">
        <row r="4">
          <cell r="B4" t="str">
            <v>Geofísica</v>
          </cell>
          <cell r="D4" t="str">
            <v>ATE - Asociación Trabajadores del Estado</v>
          </cell>
          <cell r="F4" t="str">
            <v>396/04</v>
          </cell>
        </row>
        <row r="5">
          <cell r="B5" t="str">
            <v>Operaciones Especiales</v>
          </cell>
          <cell r="D5" t="str">
            <v>Autónomo</v>
          </cell>
          <cell r="F5" t="str">
            <v>536/08</v>
          </cell>
        </row>
        <row r="6">
          <cell r="B6" t="str">
            <v>Perforación</v>
          </cell>
          <cell r="D6" t="str">
            <v>Camionero - CH</v>
          </cell>
          <cell r="F6" t="str">
            <v>537/08</v>
          </cell>
        </row>
        <row r="7">
          <cell r="B7" t="str">
            <v>Producción</v>
          </cell>
          <cell r="D7" t="str">
            <v>Camionero - Neuquén y Río Negro</v>
          </cell>
          <cell r="F7" t="str">
            <v>511/07</v>
          </cell>
        </row>
        <row r="8">
          <cell r="B8" t="str">
            <v>Servicios Generales</v>
          </cell>
          <cell r="D8" t="str">
            <v>Camionero - Sta Cruz</v>
          </cell>
          <cell r="F8" t="str">
            <v>587/08</v>
          </cell>
        </row>
        <row r="9">
          <cell r="D9" t="str">
            <v>F.A.T.I.Q.Y.P. - Federación Argentina De Trabajadores De Industrias Químicas Y Petroquímicas</v>
          </cell>
          <cell r="F9" t="str">
            <v>605/10</v>
          </cell>
        </row>
        <row r="10">
          <cell r="D10" t="str">
            <v>FAECYS - Empleados de Comercio y Servicios</v>
          </cell>
          <cell r="F10" t="str">
            <v>Fuera de convenio</v>
          </cell>
        </row>
        <row r="11">
          <cell r="B11" t="str">
            <v>Buenos Aires</v>
          </cell>
          <cell r="D11" t="str">
            <v>Fuera de Convenio</v>
          </cell>
          <cell r="F11" t="str">
            <v>Otro (detallar)</v>
          </cell>
        </row>
        <row r="12">
          <cell r="B12" t="str">
            <v>Chubut</v>
          </cell>
          <cell r="D12" t="str">
            <v>Monotributista</v>
          </cell>
        </row>
        <row r="13">
          <cell r="B13" t="str">
            <v>Mendoza</v>
          </cell>
          <cell r="D13" t="str">
            <v>Pasante</v>
          </cell>
        </row>
        <row r="14">
          <cell r="B14" t="str">
            <v>Neuquén</v>
          </cell>
          <cell r="D14" t="str">
            <v>PJ - Petroleros Jerárquicos CH</v>
          </cell>
        </row>
        <row r="15">
          <cell r="B15" t="str">
            <v>Río Negro</v>
          </cell>
          <cell r="D15" t="str">
            <v>PJ - Petroleros Jerárquicos MZA</v>
          </cell>
        </row>
        <row r="16">
          <cell r="B16" t="str">
            <v>Salta</v>
          </cell>
          <cell r="D16" t="str">
            <v>PJ - Petroleros Jerárquicos Neuquén y Río Negro</v>
          </cell>
        </row>
        <row r="17">
          <cell r="B17" t="str">
            <v>Santa Cruz</v>
          </cell>
          <cell r="D17" t="str">
            <v xml:space="preserve">PJ - Petroleros Jerárquicos Sta Cruz </v>
          </cell>
        </row>
        <row r="18">
          <cell r="D18" t="str">
            <v>PP - Petroleros Privados CH</v>
          </cell>
        </row>
        <row r="19">
          <cell r="F19" t="str">
            <v>Inmueble Liviano</v>
          </cell>
        </row>
        <row r="20">
          <cell r="F20" t="str">
            <v>Inmueble Mampostería</v>
          </cell>
        </row>
        <row r="21">
          <cell r="D21" t="str">
            <v>PP - Petroleros Privados MZA</v>
          </cell>
          <cell r="F21" t="str">
            <v>Rodados</v>
          </cell>
        </row>
        <row r="22">
          <cell r="D22" t="str">
            <v>PP - Petroleros Privados Neuquén y Río Negro</v>
          </cell>
          <cell r="F22" t="str">
            <v>Equipo pesado</v>
          </cell>
        </row>
        <row r="23">
          <cell r="B23" t="str">
            <v>UNAO</v>
          </cell>
          <cell r="D23" t="str">
            <v>PP - Petroleros Privados Sta Cruz</v>
          </cell>
          <cell r="F23" t="str">
            <v>Herramientas</v>
          </cell>
        </row>
        <row r="24">
          <cell r="B24" t="str">
            <v>UNAS</v>
          </cell>
          <cell r="D24" t="str">
            <v>Régimen Especial Ley 27360 (Agrario)</v>
          </cell>
        </row>
        <row r="25">
          <cell r="B25" t="str">
            <v>BA</v>
          </cell>
          <cell r="D25" t="str">
            <v>Seguridad y Vigilancia</v>
          </cell>
        </row>
        <row r="26">
          <cell r="D26" t="str">
            <v>SI.PE.MOM - Sindicato Del Personal De Micros Y Ómnibus De Mendoza</v>
          </cell>
        </row>
        <row r="27">
          <cell r="D27" t="str">
            <v>Sindicato Del Personal De Obras Y Servicios Sanitarios</v>
          </cell>
        </row>
        <row r="28">
          <cell r="B28" t="str">
            <v>Si</v>
          </cell>
          <cell r="D28" t="str">
            <v>SMATA</v>
          </cell>
        </row>
        <row r="29">
          <cell r="B29" t="str">
            <v>No</v>
          </cell>
          <cell r="D29" t="str">
            <v>SUPEH</v>
          </cell>
        </row>
        <row r="30">
          <cell r="D30" t="str">
            <v>U.E.C.A.R.A. - Unión Empleados de la Construcción y Afines de la República Argentina</v>
          </cell>
        </row>
        <row r="31">
          <cell r="D31" t="str">
            <v>U.T.A. - Unión Tranviarios Automotor</v>
          </cell>
        </row>
        <row r="32">
          <cell r="D32" t="str">
            <v>U.T.A.C.E.T.A.P.O.</v>
          </cell>
        </row>
        <row r="33">
          <cell r="D33" t="str">
            <v>UOCRA - CH</v>
          </cell>
        </row>
        <row r="34">
          <cell r="B34" t="str">
            <v>Activo</v>
          </cell>
          <cell r="D34" t="str">
            <v>UOCRA - MZA</v>
          </cell>
        </row>
        <row r="35">
          <cell r="B35" t="str">
            <v>Stand By</v>
          </cell>
          <cell r="D35" t="str">
            <v>UOCRA - Neuquen y Rio Negro</v>
          </cell>
        </row>
        <row r="36">
          <cell r="D36" t="str">
            <v>UOCRA - Sta Cruz</v>
          </cell>
        </row>
        <row r="37">
          <cell r="D37" t="str">
            <v>UOM</v>
          </cell>
        </row>
        <row r="38">
          <cell r="D38" t="str">
            <v>UOYEP - Unión Obreros Y Empleados Plásticos</v>
          </cell>
        </row>
        <row r="39">
          <cell r="B39" t="str">
            <v>Directa</v>
          </cell>
        </row>
        <row r="40">
          <cell r="B40" t="str">
            <v>Indirecta</v>
          </cell>
        </row>
        <row r="41">
          <cell r="B41" t="str">
            <v>Indirecta Overhead</v>
          </cell>
        </row>
        <row r="42">
          <cell r="B42" t="str">
            <v>Coordinación Overhead</v>
          </cell>
        </row>
        <row r="51">
          <cell r="B51">
            <v>1</v>
          </cell>
        </row>
        <row r="52">
          <cell r="B52">
            <v>2</v>
          </cell>
        </row>
        <row r="53">
          <cell r="B53">
            <v>3</v>
          </cell>
        </row>
        <row r="54">
          <cell r="B54">
            <v>5</v>
          </cell>
        </row>
        <row r="55">
          <cell r="B55" t="str">
            <v>CA</v>
          </cell>
        </row>
        <row r="56">
          <cell r="B56" t="str">
            <v>MN</v>
          </cell>
        </row>
        <row r="57">
          <cell r="B57" t="str">
            <v>MS</v>
          </cell>
        </row>
        <row r="61">
          <cell r="B61" t="str">
            <v>Directo</v>
          </cell>
        </row>
        <row r="62">
          <cell r="B62" t="str">
            <v>Indirecto</v>
          </cell>
        </row>
        <row r="69">
          <cell r="B69" t="str">
            <v>Insumos Consumibles</v>
          </cell>
        </row>
        <row r="70">
          <cell r="B70" t="str">
            <v>Herramientas</v>
          </cell>
        </row>
        <row r="71">
          <cell r="B71" t="str">
            <v>Instrumentos</v>
          </cell>
        </row>
        <row r="72">
          <cell r="B72" t="str">
            <v>Materiales</v>
          </cell>
        </row>
        <row r="73">
          <cell r="B73" t="str">
            <v>Gastos de Personal</v>
          </cell>
        </row>
      </sheetData>
      <sheetData sheetId="10" refreshError="1"/>
      <sheetData sheetId="1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grama de trabajo"/>
      <sheetName val="FUERA DE CONVENIO"/>
      <sheetName val="JERARQUICO"/>
      <sheetName val="PP YACIMIENTO"/>
      <sheetName val="PP REFINERIA"/>
      <sheetName val="UOCRA PETROLERO"/>
      <sheetName val="UOCRA REFINERIA"/>
      <sheetName val="BD_ESCALAS.PETROLERO"/>
      <sheetName val="BD_ADICIONALES.PETROLERO"/>
      <sheetName val="BD_ESCALAS.UOCRA"/>
      <sheetName val="BD_ADICIONALES.FC"/>
      <sheetName val="BD_ZONAS"/>
      <sheetName val="IVA"/>
    </sheetNames>
    <sheetDataSet>
      <sheetData sheetId="0" refreshError="1"/>
      <sheetData sheetId="1">
        <row r="8">
          <cell r="D8">
            <v>43497</v>
          </cell>
        </row>
      </sheetData>
      <sheetData sheetId="2"/>
      <sheetData sheetId="3" refreshError="1"/>
      <sheetData sheetId="4" refreshError="1"/>
      <sheetData sheetId="5">
        <row r="8">
          <cell r="D8">
            <v>43405</v>
          </cell>
        </row>
      </sheetData>
      <sheetData sheetId="6" refreshError="1"/>
      <sheetData sheetId="7">
        <row r="7">
          <cell r="C7" t="str">
            <v>PETROLERO CHUBUT (605/10)</v>
          </cell>
        </row>
      </sheetData>
      <sheetData sheetId="8">
        <row r="6">
          <cell r="B6" t="str">
            <v>ASIG. VIANDA COMP. NO REM.</v>
          </cell>
        </row>
      </sheetData>
      <sheetData sheetId="9">
        <row r="103">
          <cell r="B103" t="str">
            <v>AYUDANTE</v>
          </cell>
        </row>
      </sheetData>
      <sheetData sheetId="10">
        <row r="6">
          <cell r="B6">
            <v>42917</v>
          </cell>
        </row>
      </sheetData>
      <sheetData sheetId="11" refreshError="1"/>
      <sheetData sheetId="12">
        <row r="6">
          <cell r="C6">
            <v>2018</v>
          </cell>
          <cell r="D6">
            <v>2019</v>
          </cell>
          <cell r="E6">
            <v>2020</v>
          </cell>
          <cell r="F6">
            <v>2021</v>
          </cell>
          <cell r="G6">
            <v>2022</v>
          </cell>
        </row>
        <row r="7">
          <cell r="B7" t="str">
            <v>Seleccionar Jurisdicción</v>
          </cell>
          <cell r="C7">
            <v>0</v>
          </cell>
          <cell r="D7">
            <v>0</v>
          </cell>
          <cell r="E7">
            <v>0</v>
          </cell>
          <cell r="F7">
            <v>0</v>
          </cell>
          <cell r="G7">
            <v>0</v>
          </cell>
        </row>
        <row r="8">
          <cell r="B8" t="str">
            <v>Ciudad Autónoma de Buenos Aires</v>
          </cell>
          <cell r="C8">
            <v>0</v>
          </cell>
          <cell r="D8">
            <v>0</v>
          </cell>
          <cell r="E8">
            <v>0</v>
          </cell>
          <cell r="F8">
            <v>0</v>
          </cell>
          <cell r="G8">
            <v>0</v>
          </cell>
        </row>
        <row r="9">
          <cell r="B9" t="str">
            <v>Gran Buenos Aires</v>
          </cell>
          <cell r="C9">
            <v>0</v>
          </cell>
          <cell r="D9">
            <v>0</v>
          </cell>
          <cell r="E9">
            <v>0</v>
          </cell>
          <cell r="F9">
            <v>0</v>
          </cell>
          <cell r="G9">
            <v>0</v>
          </cell>
        </row>
        <row r="10">
          <cell r="B10" t="str">
            <v>Tercer Cinturón del G.B.A.</v>
          </cell>
          <cell r="C10">
            <v>-8.5000000000000006E-3</v>
          </cell>
          <cell r="D10">
            <v>-6.4999999999999997E-3</v>
          </cell>
          <cell r="E10">
            <v>-4.4999999999999997E-3</v>
          </cell>
          <cell r="F10">
            <v>-2E-3</v>
          </cell>
          <cell r="G10">
            <v>0</v>
          </cell>
        </row>
        <row r="11">
          <cell r="B11" t="str">
            <v>Resto de Buenos Aires</v>
          </cell>
          <cell r="C11">
            <v>-1.9E-2</v>
          </cell>
          <cell r="D11">
            <v>-1.4500000000000001E-2</v>
          </cell>
          <cell r="E11">
            <v>-9.4999999999999998E-3</v>
          </cell>
          <cell r="F11">
            <v>-5.0000000000000001E-3</v>
          </cell>
          <cell r="G11">
            <v>0</v>
          </cell>
        </row>
        <row r="12">
          <cell r="B12" t="str">
            <v>Buenos Aires - Patagones</v>
          </cell>
          <cell r="C12">
            <v>-2.9499999999999998E-2</v>
          </cell>
          <cell r="D12">
            <v>-2.1999999999999999E-2</v>
          </cell>
          <cell r="E12">
            <v>-1.4999999999999999E-2</v>
          </cell>
          <cell r="F12">
            <v>-7.4999999999999997E-3</v>
          </cell>
          <cell r="G12">
            <v>0</v>
          </cell>
        </row>
        <row r="13">
          <cell r="B13" t="str">
            <v>Buenos Aires - Carmen de Patagones</v>
          </cell>
          <cell r="C13">
            <v>-0.04</v>
          </cell>
          <cell r="D13">
            <v>-0.03</v>
          </cell>
          <cell r="E13">
            <v>-0.02</v>
          </cell>
          <cell r="F13">
            <v>-0.01</v>
          </cell>
          <cell r="G13">
            <v>0</v>
          </cell>
        </row>
        <row r="14">
          <cell r="B14" t="str">
            <v>Córdoba - Cruz del Eje</v>
          </cell>
          <cell r="C14">
            <v>-5.0500000000000003E-2</v>
          </cell>
          <cell r="D14">
            <v>-3.7999999999999999E-2</v>
          </cell>
          <cell r="E14">
            <v>-2.5499999999999998E-2</v>
          </cell>
          <cell r="F14">
            <v>-1.2500000000000001E-2</v>
          </cell>
          <cell r="G14">
            <v>0</v>
          </cell>
        </row>
        <row r="15">
          <cell r="B15" t="str">
            <v>Buenos Aires - Villarino</v>
          </cell>
          <cell r="C15">
            <v>-2.9499999999999998E-2</v>
          </cell>
          <cell r="D15">
            <v>-2.1999999999999999E-2</v>
          </cell>
          <cell r="E15">
            <v>-1.4999999999999999E-2</v>
          </cell>
          <cell r="F15">
            <v>-7.4999999999999997E-3</v>
          </cell>
          <cell r="G15">
            <v>0</v>
          </cell>
        </row>
        <row r="16">
          <cell r="B16" t="str">
            <v>Gran Catamarca</v>
          </cell>
          <cell r="C16">
            <v>-7.5999999999999998E-2</v>
          </cell>
          <cell r="D16">
            <v>-5.7000000000000002E-2</v>
          </cell>
          <cell r="E16">
            <v>-3.7999999999999999E-2</v>
          </cell>
          <cell r="F16">
            <v>-1.9E-2</v>
          </cell>
          <cell r="G16">
            <v>0</v>
          </cell>
        </row>
        <row r="17">
          <cell r="B17" t="str">
            <v>Resto de Catamarca</v>
          </cell>
          <cell r="C17">
            <v>-8.6499999999999994E-2</v>
          </cell>
          <cell r="D17">
            <v>-6.5000000000000002E-2</v>
          </cell>
          <cell r="E17">
            <v>-4.2999999999999997E-2</v>
          </cell>
          <cell r="F17">
            <v>-2.1499999999999998E-2</v>
          </cell>
          <cell r="G17">
            <v>0</v>
          </cell>
        </row>
        <row r="18">
          <cell r="B18" t="str">
            <v>Ciudad de Corrientes</v>
          </cell>
          <cell r="C18">
            <v>-9.7000000000000003E-2</v>
          </cell>
          <cell r="D18">
            <v>-7.2999999999999995E-2</v>
          </cell>
          <cell r="E18">
            <v>-4.8500000000000001E-2</v>
          </cell>
          <cell r="F18">
            <v>-2.4500000000000001E-2</v>
          </cell>
          <cell r="G18">
            <v>0</v>
          </cell>
        </row>
        <row r="19">
          <cell r="B19" t="str">
            <v>Formosa - Ciudad de Formosa</v>
          </cell>
          <cell r="C19">
            <v>-0.1075</v>
          </cell>
          <cell r="D19">
            <v>-8.0500000000000002E-2</v>
          </cell>
          <cell r="E19">
            <v>-5.3999999999999999E-2</v>
          </cell>
          <cell r="F19">
            <v>-2.7E-2</v>
          </cell>
          <cell r="G19">
            <v>0</v>
          </cell>
        </row>
        <row r="20">
          <cell r="B20" t="str">
            <v>Córdoba - Sobremonte</v>
          </cell>
          <cell r="C20">
            <v>-7.5999999999999998E-2</v>
          </cell>
          <cell r="D20">
            <v>-5.7000000000000002E-2</v>
          </cell>
          <cell r="E20">
            <v>-3.7999999999999999E-2</v>
          </cell>
          <cell r="F20">
            <v>-1.9E-2</v>
          </cell>
          <cell r="G20">
            <v>0</v>
          </cell>
        </row>
        <row r="21">
          <cell r="B21" t="str">
            <v>Resto de Chaco</v>
          </cell>
          <cell r="C21">
            <v>-0.11799999999999999</v>
          </cell>
          <cell r="D21">
            <v>-8.8499999999999995E-2</v>
          </cell>
          <cell r="E21">
            <v>-5.8999999999999997E-2</v>
          </cell>
          <cell r="F21">
            <v>-2.9499999999999998E-2</v>
          </cell>
          <cell r="G21">
            <v>0</v>
          </cell>
        </row>
        <row r="22">
          <cell r="B22" t="str">
            <v>Córdoba - Río Seco</v>
          </cell>
          <cell r="C22">
            <v>-7.5999999999999998E-2</v>
          </cell>
          <cell r="D22">
            <v>-5.7000000000000002E-2</v>
          </cell>
          <cell r="E22">
            <v>-3.7999999999999999E-2</v>
          </cell>
          <cell r="F22">
            <v>-1.9E-2</v>
          </cell>
          <cell r="G22">
            <v>0</v>
          </cell>
        </row>
        <row r="23">
          <cell r="B23" t="str">
            <v>Córdoba - Tulumba</v>
          </cell>
          <cell r="C23">
            <v>-7.5999999999999998E-2</v>
          </cell>
          <cell r="D23">
            <v>-5.7000000000000002E-2</v>
          </cell>
          <cell r="E23">
            <v>-3.7999999999999999E-2</v>
          </cell>
          <cell r="F23">
            <v>-1.9E-2</v>
          </cell>
          <cell r="G23">
            <v>0</v>
          </cell>
        </row>
        <row r="24">
          <cell r="B24" t="str">
            <v>Córdoba - Minas</v>
          </cell>
          <cell r="C24">
            <v>-5.0500000000000003E-2</v>
          </cell>
          <cell r="D24">
            <v>-3.7999999999999999E-2</v>
          </cell>
          <cell r="E24">
            <v>-2.5499999999999998E-2</v>
          </cell>
          <cell r="F24">
            <v>-1.2500000000000001E-2</v>
          </cell>
          <cell r="G24">
            <v>0</v>
          </cell>
        </row>
        <row r="25">
          <cell r="B25" t="str">
            <v>Córdoba - Pocho</v>
          </cell>
          <cell r="C25">
            <v>-5.0500000000000003E-2</v>
          </cell>
          <cell r="D25">
            <v>-3.7999999999999999E-2</v>
          </cell>
          <cell r="E25">
            <v>-2.5499999999999998E-2</v>
          </cell>
          <cell r="F25">
            <v>-1.2500000000000001E-2</v>
          </cell>
          <cell r="G25">
            <v>0</v>
          </cell>
        </row>
        <row r="26">
          <cell r="B26" t="str">
            <v>Córdoba - San Alberto</v>
          </cell>
          <cell r="C26">
            <v>-5.0500000000000003E-2</v>
          </cell>
          <cell r="D26">
            <v>-3.7999999999999999E-2</v>
          </cell>
          <cell r="E26">
            <v>-2.5499999999999998E-2</v>
          </cell>
          <cell r="F26">
            <v>-1.2500000000000001E-2</v>
          </cell>
          <cell r="G26">
            <v>0</v>
          </cell>
        </row>
        <row r="27">
          <cell r="B27" t="str">
            <v>Córdoba - San Javier</v>
          </cell>
          <cell r="C27">
            <v>-5.0500000000000003E-2</v>
          </cell>
          <cell r="D27">
            <v>-3.7999999999999999E-2</v>
          </cell>
          <cell r="E27">
            <v>-2.5499999999999998E-2</v>
          </cell>
          <cell r="F27">
            <v>-1.2500000000000001E-2</v>
          </cell>
          <cell r="G27">
            <v>0</v>
          </cell>
        </row>
        <row r="28">
          <cell r="B28" t="str">
            <v>Gran Córdoba</v>
          </cell>
          <cell r="C28">
            <v>-1.9E-2</v>
          </cell>
          <cell r="D28">
            <v>-1.4500000000000001E-2</v>
          </cell>
          <cell r="E28">
            <v>-9.4999999999999998E-3</v>
          </cell>
          <cell r="F28">
            <v>-5.0000000000000001E-3</v>
          </cell>
          <cell r="G28">
            <v>0</v>
          </cell>
        </row>
        <row r="29">
          <cell r="B29" t="str">
            <v>Resto de Córdoba</v>
          </cell>
          <cell r="C29">
            <v>-2.9499999999999998E-2</v>
          </cell>
          <cell r="D29">
            <v>-2.1999999999999999E-2</v>
          </cell>
          <cell r="E29">
            <v>-1.4999999999999999E-2</v>
          </cell>
          <cell r="F29">
            <v>-7.4999999999999997E-3</v>
          </cell>
          <cell r="G29">
            <v>0</v>
          </cell>
        </row>
        <row r="30">
          <cell r="B30" t="str">
            <v>Corrientes - Esquina</v>
          </cell>
          <cell r="C30">
            <v>-7.5999999999999998E-2</v>
          </cell>
          <cell r="D30">
            <v>-5.7000000000000002E-2</v>
          </cell>
          <cell r="E30">
            <v>-3.7999999999999999E-2</v>
          </cell>
          <cell r="F30">
            <v>-1.9E-2</v>
          </cell>
          <cell r="G30">
            <v>0</v>
          </cell>
        </row>
        <row r="31">
          <cell r="B31" t="str">
            <v>Corrientes - Sauce</v>
          </cell>
          <cell r="C31">
            <v>-7.5999999999999998E-2</v>
          </cell>
          <cell r="D31">
            <v>-5.7000000000000002E-2</v>
          </cell>
          <cell r="E31">
            <v>-3.7999999999999999E-2</v>
          </cell>
          <cell r="F31">
            <v>-1.9E-2</v>
          </cell>
          <cell r="G31">
            <v>0</v>
          </cell>
        </row>
        <row r="32">
          <cell r="B32" t="str">
            <v>Corrientes - Curuzú Cuatiá</v>
          </cell>
          <cell r="C32">
            <v>-7.5999999999999998E-2</v>
          </cell>
          <cell r="D32">
            <v>-5.7000000000000002E-2</v>
          </cell>
          <cell r="E32">
            <v>-3.7999999999999999E-2</v>
          </cell>
          <cell r="F32">
            <v>-1.9E-2</v>
          </cell>
          <cell r="G32">
            <v>0</v>
          </cell>
        </row>
        <row r="33">
          <cell r="B33" t="str">
            <v>Corrientes - Monte Caseros</v>
          </cell>
          <cell r="C33">
            <v>-7.5999999999999998E-2</v>
          </cell>
          <cell r="D33">
            <v>-5.7000000000000002E-2</v>
          </cell>
          <cell r="E33">
            <v>-3.7999999999999999E-2</v>
          </cell>
          <cell r="F33">
            <v>-1.9E-2</v>
          </cell>
          <cell r="G33">
            <v>0</v>
          </cell>
        </row>
        <row r="34">
          <cell r="B34" t="str">
            <v>Resto de Corrientes</v>
          </cell>
          <cell r="C34">
            <v>-9.7000000000000003E-2</v>
          </cell>
          <cell r="D34">
            <v>-7.2999999999999995E-2</v>
          </cell>
          <cell r="E34">
            <v>-4.8500000000000001E-2</v>
          </cell>
          <cell r="F34">
            <v>-2.4500000000000001E-2</v>
          </cell>
          <cell r="G34">
            <v>0</v>
          </cell>
        </row>
        <row r="35">
          <cell r="B35" t="str">
            <v>Gran Resistencia</v>
          </cell>
          <cell r="C35">
            <v>-9.7000000000000003E-2</v>
          </cell>
          <cell r="D35">
            <v>-7.2999999999999995E-2</v>
          </cell>
          <cell r="E35">
            <v>-4.8500000000000001E-2</v>
          </cell>
          <cell r="F35">
            <v>-2.4500000000000001E-2</v>
          </cell>
          <cell r="G35">
            <v>0</v>
          </cell>
        </row>
        <row r="36">
          <cell r="B36" t="str">
            <v>Chubut - Rawson Trelew</v>
          </cell>
          <cell r="C36">
            <v>-7.5999999999999998E-2</v>
          </cell>
          <cell r="D36">
            <v>-5.7000000000000002E-2</v>
          </cell>
          <cell r="E36">
            <v>-3.7999999999999999E-2</v>
          </cell>
          <cell r="F36">
            <v>-1.9E-2</v>
          </cell>
          <cell r="G36">
            <v>0</v>
          </cell>
        </row>
        <row r="37">
          <cell r="B37" t="str">
            <v>Resto de Chubut</v>
          </cell>
          <cell r="C37">
            <v>-8.6499999999999994E-2</v>
          </cell>
          <cell r="D37">
            <v>-6.5000000000000002E-2</v>
          </cell>
          <cell r="E37">
            <v>-4.2999999999999997E-2</v>
          </cell>
          <cell r="F37">
            <v>-2.1499999999999998E-2</v>
          </cell>
          <cell r="G37">
            <v>0</v>
          </cell>
        </row>
        <row r="38">
          <cell r="B38" t="str">
            <v>Entre Ríos - Federación</v>
          </cell>
          <cell r="C38">
            <v>-7.5999999999999998E-2</v>
          </cell>
          <cell r="D38">
            <v>-5.7000000000000002E-2</v>
          </cell>
          <cell r="E38">
            <v>-3.7999999999999999E-2</v>
          </cell>
          <cell r="F38">
            <v>-1.9E-2</v>
          </cell>
          <cell r="G38">
            <v>0</v>
          </cell>
        </row>
        <row r="39">
          <cell r="B39" t="str">
            <v>Entre Ríos - Feliciano</v>
          </cell>
          <cell r="C39">
            <v>-7.5999999999999998E-2</v>
          </cell>
          <cell r="D39">
            <v>-5.7000000000000002E-2</v>
          </cell>
          <cell r="E39">
            <v>-3.7999999999999999E-2</v>
          </cell>
          <cell r="F39">
            <v>-1.9E-2</v>
          </cell>
          <cell r="G39">
            <v>0</v>
          </cell>
        </row>
        <row r="40">
          <cell r="B40" t="str">
            <v>Entre Ríos - Paraná</v>
          </cell>
          <cell r="C40">
            <v>-2.9499999999999998E-2</v>
          </cell>
          <cell r="D40">
            <v>-2.1999999999999999E-2</v>
          </cell>
          <cell r="E40">
            <v>-1.4999999999999999E-2</v>
          </cell>
          <cell r="F40">
            <v>-7.4999999999999997E-3</v>
          </cell>
          <cell r="G40">
            <v>0</v>
          </cell>
        </row>
        <row r="41">
          <cell r="B41" t="str">
            <v>Resto de Entre Ríos</v>
          </cell>
          <cell r="C41">
            <v>-0.04</v>
          </cell>
          <cell r="D41">
            <v>-0.03</v>
          </cell>
          <cell r="E41">
            <v>-0.02</v>
          </cell>
          <cell r="F41">
            <v>-0.01</v>
          </cell>
          <cell r="G41">
            <v>0</v>
          </cell>
        </row>
        <row r="42">
          <cell r="B42" t="str">
            <v>Jujuy - Ciudad de Jujuy</v>
          </cell>
          <cell r="C42">
            <v>-9.7000000000000003E-2</v>
          </cell>
          <cell r="D42">
            <v>-7.2999999999999995E-2</v>
          </cell>
          <cell r="E42">
            <v>-4.8500000000000001E-2</v>
          </cell>
          <cell r="F42">
            <v>-2.4500000000000001E-2</v>
          </cell>
          <cell r="G42">
            <v>0</v>
          </cell>
        </row>
        <row r="43">
          <cell r="B43" t="str">
            <v>Resto de Jujuy</v>
          </cell>
          <cell r="C43">
            <v>-0.1075</v>
          </cell>
          <cell r="D43">
            <v>-8.0500000000000002E-2</v>
          </cell>
          <cell r="E43">
            <v>-5.3999999999999999E-2</v>
          </cell>
          <cell r="F43">
            <v>-2.7E-2</v>
          </cell>
          <cell r="G43">
            <v>0</v>
          </cell>
        </row>
        <row r="44">
          <cell r="B44" t="str">
            <v>La Pampa - Chicalco</v>
          </cell>
          <cell r="C44">
            <v>-5.0500000000000003E-2</v>
          </cell>
          <cell r="D44">
            <v>-3.7999999999999999E-2</v>
          </cell>
          <cell r="E44">
            <v>-2.5499999999999998E-2</v>
          </cell>
          <cell r="F44">
            <v>-1.2500000000000001E-2</v>
          </cell>
          <cell r="G44">
            <v>0</v>
          </cell>
        </row>
        <row r="45">
          <cell r="B45" t="str">
            <v>La Pampa - Chalileo</v>
          </cell>
          <cell r="C45">
            <v>-5.0500000000000003E-2</v>
          </cell>
          <cell r="D45">
            <v>-3.7999999999999999E-2</v>
          </cell>
          <cell r="E45">
            <v>-2.5499999999999998E-2</v>
          </cell>
          <cell r="F45">
            <v>-1.2500000000000001E-2</v>
          </cell>
          <cell r="G45">
            <v>0</v>
          </cell>
        </row>
        <row r="46">
          <cell r="B46" t="str">
            <v>La Pampa - Puelén</v>
          </cell>
          <cell r="C46">
            <v>-5.0500000000000003E-2</v>
          </cell>
          <cell r="D46">
            <v>-3.7999999999999999E-2</v>
          </cell>
          <cell r="E46">
            <v>-2.5499999999999998E-2</v>
          </cell>
          <cell r="F46">
            <v>-1.2500000000000001E-2</v>
          </cell>
          <cell r="G46">
            <v>0</v>
          </cell>
        </row>
        <row r="47">
          <cell r="B47" t="str">
            <v>La Pampa - Limay Mauhida</v>
          </cell>
          <cell r="C47">
            <v>-5.0500000000000003E-2</v>
          </cell>
          <cell r="D47">
            <v>-3.7999999999999999E-2</v>
          </cell>
          <cell r="E47">
            <v>-2.5499999999999998E-2</v>
          </cell>
          <cell r="F47">
            <v>-1.2500000000000001E-2</v>
          </cell>
          <cell r="G47">
            <v>0</v>
          </cell>
        </row>
        <row r="48">
          <cell r="B48" t="str">
            <v>La Pampa - Curacó</v>
          </cell>
          <cell r="C48">
            <v>-5.0500000000000003E-2</v>
          </cell>
          <cell r="D48">
            <v>-3.7999999999999999E-2</v>
          </cell>
          <cell r="E48">
            <v>-2.5499999999999998E-2</v>
          </cell>
          <cell r="F48">
            <v>-1.2500000000000001E-2</v>
          </cell>
          <cell r="G48">
            <v>0</v>
          </cell>
        </row>
        <row r="49">
          <cell r="B49" t="str">
            <v>La Pampa - Lihuel Calel</v>
          </cell>
          <cell r="C49">
            <v>-5.0500000000000003E-2</v>
          </cell>
          <cell r="D49">
            <v>-3.7999999999999999E-2</v>
          </cell>
          <cell r="E49">
            <v>-2.5499999999999998E-2</v>
          </cell>
          <cell r="F49">
            <v>-1.2500000000000001E-2</v>
          </cell>
          <cell r="G49">
            <v>0</v>
          </cell>
        </row>
        <row r="50">
          <cell r="B50" t="str">
            <v>La Pampa - Santa Rosa y Toay</v>
          </cell>
          <cell r="C50">
            <v>-2.9499999999999998E-2</v>
          </cell>
          <cell r="D50">
            <v>-2.1999999999999999E-2</v>
          </cell>
          <cell r="E50">
            <v>-1.4999999999999999E-2</v>
          </cell>
          <cell r="F50">
            <v>-7.4999999999999997E-3</v>
          </cell>
          <cell r="G50">
            <v>0</v>
          </cell>
        </row>
        <row r="51">
          <cell r="B51" t="str">
            <v>Resto de La Pampa</v>
          </cell>
          <cell r="C51">
            <v>-0.04</v>
          </cell>
          <cell r="D51">
            <v>-0.03</v>
          </cell>
          <cell r="E51">
            <v>-0.02</v>
          </cell>
          <cell r="F51">
            <v>-0.01</v>
          </cell>
          <cell r="G51">
            <v>0</v>
          </cell>
        </row>
        <row r="52">
          <cell r="B52" t="str">
            <v>Ciudad de La Rioja</v>
          </cell>
          <cell r="C52">
            <v>-7.5999999999999998E-2</v>
          </cell>
          <cell r="D52">
            <v>-5.7000000000000002E-2</v>
          </cell>
          <cell r="E52">
            <v>-3.7999999999999999E-2</v>
          </cell>
          <cell r="F52">
            <v>-1.9E-2</v>
          </cell>
          <cell r="G52">
            <v>0</v>
          </cell>
        </row>
        <row r="53">
          <cell r="B53" t="str">
            <v>Resto de La Rioja</v>
          </cell>
          <cell r="C53">
            <v>-8.6499999999999994E-2</v>
          </cell>
          <cell r="D53">
            <v>-6.5000000000000002E-2</v>
          </cell>
          <cell r="E53">
            <v>-4.2999999999999997E-2</v>
          </cell>
          <cell r="F53">
            <v>-2.1499999999999998E-2</v>
          </cell>
          <cell r="G53">
            <v>0</v>
          </cell>
        </row>
        <row r="54">
          <cell r="B54" t="str">
            <v>Gran Mendoza</v>
          </cell>
          <cell r="C54">
            <v>-0.04</v>
          </cell>
          <cell r="D54">
            <v>-0.03</v>
          </cell>
          <cell r="E54">
            <v>-0.02</v>
          </cell>
          <cell r="F54">
            <v>-0.01</v>
          </cell>
          <cell r="G54">
            <v>0</v>
          </cell>
        </row>
        <row r="55">
          <cell r="B55" t="str">
            <v>Resto de Mendoza</v>
          </cell>
          <cell r="C55">
            <v>-5.0500000000000003E-2</v>
          </cell>
          <cell r="D55">
            <v>-3.7999999999999999E-2</v>
          </cell>
          <cell r="E55">
            <v>-2.5499999999999998E-2</v>
          </cell>
          <cell r="F55">
            <v>-1.2500000000000001E-2</v>
          </cell>
          <cell r="G55">
            <v>0</v>
          </cell>
        </row>
        <row r="56">
          <cell r="B56" t="str">
            <v>Misiones - Posadas</v>
          </cell>
          <cell r="C56">
            <v>-9.7000000000000003E-2</v>
          </cell>
          <cell r="D56">
            <v>-7.2999999999999995E-2</v>
          </cell>
          <cell r="E56">
            <v>-4.8500000000000001E-2</v>
          </cell>
          <cell r="F56">
            <v>-2.4500000000000001E-2</v>
          </cell>
          <cell r="G56">
            <v>0</v>
          </cell>
        </row>
        <row r="57">
          <cell r="B57" t="str">
            <v>Resto de Misiones</v>
          </cell>
          <cell r="C57">
            <v>-0.1075</v>
          </cell>
          <cell r="D57">
            <v>-8.0500000000000002E-2</v>
          </cell>
          <cell r="E57">
            <v>-5.3999999999999999E-2</v>
          </cell>
          <cell r="F57">
            <v>-2.7E-2</v>
          </cell>
          <cell r="G57">
            <v>0</v>
          </cell>
        </row>
        <row r="58">
          <cell r="B58" t="str">
            <v>Ciudad Neuquén/Plottier</v>
          </cell>
          <cell r="C58">
            <v>-0.04</v>
          </cell>
          <cell r="D58">
            <v>-0.03</v>
          </cell>
          <cell r="E58">
            <v>-0.02</v>
          </cell>
          <cell r="F58">
            <v>-0.01</v>
          </cell>
          <cell r="G58">
            <v>0</v>
          </cell>
        </row>
        <row r="59">
          <cell r="B59" t="str">
            <v>Neuquén - Centenario</v>
          </cell>
          <cell r="C59">
            <v>-0.04</v>
          </cell>
          <cell r="D59">
            <v>-0.03</v>
          </cell>
          <cell r="E59">
            <v>-0.02</v>
          </cell>
          <cell r="F59">
            <v>-0.01</v>
          </cell>
          <cell r="G59">
            <v>0</v>
          </cell>
        </row>
        <row r="60">
          <cell r="B60" t="str">
            <v>Neuquén - Cutralcó</v>
          </cell>
          <cell r="C60">
            <v>-8.6499999999999994E-2</v>
          </cell>
          <cell r="D60">
            <v>-6.5000000000000002E-2</v>
          </cell>
          <cell r="E60">
            <v>-4.2999999999999997E-2</v>
          </cell>
          <cell r="F60">
            <v>-2.1499999999999998E-2</v>
          </cell>
          <cell r="G60">
            <v>0</v>
          </cell>
        </row>
        <row r="61">
          <cell r="B61" t="str">
            <v>Neuquén - Plaza Huincul</v>
          </cell>
          <cell r="C61">
            <v>-8.6499999999999994E-2</v>
          </cell>
          <cell r="D61">
            <v>-6.5000000000000002E-2</v>
          </cell>
          <cell r="E61">
            <v>-4.2999999999999997E-2</v>
          </cell>
          <cell r="F61">
            <v>-2.1499999999999998E-2</v>
          </cell>
          <cell r="G61">
            <v>0</v>
          </cell>
        </row>
        <row r="62">
          <cell r="B62" t="str">
            <v>Resto de Neuquén</v>
          </cell>
          <cell r="C62">
            <v>-5.0500000000000003E-2</v>
          </cell>
          <cell r="D62">
            <v>-3.7999999999999999E-2</v>
          </cell>
          <cell r="E62">
            <v>-2.5499999999999998E-2</v>
          </cell>
          <cell r="F62">
            <v>-1.2500000000000001E-2</v>
          </cell>
          <cell r="G62">
            <v>0</v>
          </cell>
        </row>
        <row r="63">
          <cell r="B63" t="str">
            <v>Río Negro sur hasta Paralelo 42</v>
          </cell>
          <cell r="C63">
            <v>-8.6499999999999994E-2</v>
          </cell>
          <cell r="D63">
            <v>-6.5000000000000002E-2</v>
          </cell>
          <cell r="E63">
            <v>-4.2999999999999997E-2</v>
          </cell>
          <cell r="F63">
            <v>-2.1499999999999998E-2</v>
          </cell>
          <cell r="G63">
            <v>0</v>
          </cell>
        </row>
        <row r="64">
          <cell r="B64" t="str">
            <v>Río Negro - Viedma</v>
          </cell>
          <cell r="C64">
            <v>-0.04</v>
          </cell>
          <cell r="D64">
            <v>-0.03</v>
          </cell>
          <cell r="E64">
            <v>-0.02</v>
          </cell>
          <cell r="F64">
            <v>-0.01</v>
          </cell>
          <cell r="G64">
            <v>0</v>
          </cell>
        </row>
        <row r="65">
          <cell r="B65" t="str">
            <v>Río Negro - Alto Valle</v>
          </cell>
          <cell r="C65">
            <v>-0.04</v>
          </cell>
          <cell r="D65">
            <v>-0.03</v>
          </cell>
          <cell r="E65">
            <v>-0.02</v>
          </cell>
          <cell r="F65">
            <v>-0.01</v>
          </cell>
          <cell r="G65">
            <v>0</v>
          </cell>
        </row>
        <row r="66">
          <cell r="B66" t="str">
            <v>Resto de Río Negro</v>
          </cell>
          <cell r="C66">
            <v>-5.0500000000000003E-2</v>
          </cell>
          <cell r="D66">
            <v>-3.7999999999999999E-2</v>
          </cell>
          <cell r="E66">
            <v>-2.5499999999999998E-2</v>
          </cell>
          <cell r="F66">
            <v>-1.2500000000000001E-2</v>
          </cell>
          <cell r="G66">
            <v>0</v>
          </cell>
        </row>
        <row r="67">
          <cell r="B67" t="str">
            <v>Gran Salta</v>
          </cell>
          <cell r="C67">
            <v>-9.7000000000000003E-2</v>
          </cell>
          <cell r="D67">
            <v>-7.2999999999999995E-2</v>
          </cell>
          <cell r="E67">
            <v>-4.8500000000000001E-2</v>
          </cell>
          <cell r="F67">
            <v>-2.4500000000000001E-2</v>
          </cell>
          <cell r="G67">
            <v>0</v>
          </cell>
        </row>
        <row r="68">
          <cell r="B68" t="str">
            <v>Resto de Salta</v>
          </cell>
          <cell r="C68">
            <v>-0.1075</v>
          </cell>
          <cell r="D68">
            <v>-8.0500000000000002E-2</v>
          </cell>
          <cell r="E68">
            <v>-5.3999999999999999E-2</v>
          </cell>
          <cell r="F68">
            <v>-2.7E-2</v>
          </cell>
          <cell r="G68">
            <v>0</v>
          </cell>
        </row>
        <row r="69">
          <cell r="B69" t="str">
            <v>Gran San Juan</v>
          </cell>
          <cell r="C69">
            <v>-5.0500000000000003E-2</v>
          </cell>
          <cell r="D69">
            <v>-3.7999999999999999E-2</v>
          </cell>
          <cell r="E69">
            <v>-2.5499999999999998E-2</v>
          </cell>
          <cell r="F69">
            <v>-1.2500000000000001E-2</v>
          </cell>
          <cell r="G69">
            <v>0</v>
          </cell>
        </row>
        <row r="70">
          <cell r="B70" t="str">
            <v>Resto de San Juan</v>
          </cell>
          <cell r="C70">
            <v>-7.5999999999999998E-2</v>
          </cell>
          <cell r="D70">
            <v>-5.7000000000000002E-2</v>
          </cell>
          <cell r="E70">
            <v>-3.7999999999999999E-2</v>
          </cell>
          <cell r="F70">
            <v>-1.9E-2</v>
          </cell>
          <cell r="G70">
            <v>0</v>
          </cell>
        </row>
        <row r="71">
          <cell r="B71" t="str">
            <v>Ciudad de San Luis</v>
          </cell>
          <cell r="C71">
            <v>-0.04</v>
          </cell>
          <cell r="D71">
            <v>-0.03</v>
          </cell>
          <cell r="E71">
            <v>-0.02</v>
          </cell>
          <cell r="F71">
            <v>-0.01</v>
          </cell>
          <cell r="G71">
            <v>0</v>
          </cell>
        </row>
        <row r="72">
          <cell r="B72" t="str">
            <v>Resto de San Luis</v>
          </cell>
          <cell r="C72">
            <v>-5.0500000000000003E-2</v>
          </cell>
          <cell r="D72">
            <v>-3.7999999999999999E-2</v>
          </cell>
          <cell r="E72">
            <v>-2.5499999999999998E-2</v>
          </cell>
          <cell r="F72">
            <v>-1.2500000000000001E-2</v>
          </cell>
          <cell r="G72">
            <v>0</v>
          </cell>
        </row>
        <row r="73">
          <cell r="B73" t="str">
            <v>Santa Cruz - Caleta Olivia</v>
          </cell>
          <cell r="C73">
            <v>-8.6499999999999994E-2</v>
          </cell>
          <cell r="D73">
            <v>-6.5000000000000002E-2</v>
          </cell>
          <cell r="E73">
            <v>-4.2999999999999997E-2</v>
          </cell>
          <cell r="F73">
            <v>-2.1499999999999998E-2</v>
          </cell>
          <cell r="G73">
            <v>0</v>
          </cell>
        </row>
        <row r="74">
          <cell r="B74" t="str">
            <v>Santa Cruz - Río Gallegos</v>
          </cell>
          <cell r="C74">
            <v>-8.6499999999999994E-2</v>
          </cell>
          <cell r="D74">
            <v>-6.5000000000000002E-2</v>
          </cell>
          <cell r="E74">
            <v>-4.2999999999999997E-2</v>
          </cell>
          <cell r="F74">
            <v>-2.1499999999999998E-2</v>
          </cell>
          <cell r="G74">
            <v>0</v>
          </cell>
        </row>
        <row r="75">
          <cell r="B75" t="str">
            <v>Resto de Santa Cruz</v>
          </cell>
          <cell r="C75">
            <v>-9.7000000000000003E-2</v>
          </cell>
          <cell r="D75">
            <v>-7.2999999999999995E-2</v>
          </cell>
          <cell r="E75">
            <v>-4.8500000000000001E-2</v>
          </cell>
          <cell r="F75">
            <v>-2.4500000000000001E-2</v>
          </cell>
          <cell r="G75">
            <v>0</v>
          </cell>
        </row>
        <row r="76">
          <cell r="B76" t="str">
            <v>Santa Fe - General Obligado</v>
          </cell>
          <cell r="C76">
            <v>-7.5999999999999998E-2</v>
          </cell>
          <cell r="D76">
            <v>-5.7000000000000002E-2</v>
          </cell>
          <cell r="E76">
            <v>-3.7999999999999999E-2</v>
          </cell>
          <cell r="F76">
            <v>-1.9E-2</v>
          </cell>
          <cell r="G76">
            <v>0</v>
          </cell>
        </row>
        <row r="77">
          <cell r="B77" t="str">
            <v>Santa Fe - San Javier</v>
          </cell>
          <cell r="C77">
            <v>-7.5999999999999998E-2</v>
          </cell>
          <cell r="D77">
            <v>-5.7000000000000002E-2</v>
          </cell>
          <cell r="E77">
            <v>-3.7999999999999999E-2</v>
          </cell>
          <cell r="F77">
            <v>-1.9E-2</v>
          </cell>
          <cell r="G77">
            <v>0</v>
          </cell>
        </row>
        <row r="78">
          <cell r="B78" t="str">
            <v>Santa Fe y Santo Tomé</v>
          </cell>
          <cell r="C78">
            <v>-2.9499999999999998E-2</v>
          </cell>
          <cell r="D78">
            <v>-2.1999999999999999E-2</v>
          </cell>
          <cell r="E78">
            <v>-1.4999999999999999E-2</v>
          </cell>
          <cell r="F78">
            <v>-7.4999999999999997E-3</v>
          </cell>
          <cell r="G78">
            <v>0</v>
          </cell>
        </row>
        <row r="79">
          <cell r="B79" t="str">
            <v>Santa Fe - 9 de Julio</v>
          </cell>
          <cell r="C79">
            <v>-7.5999999999999998E-2</v>
          </cell>
          <cell r="D79">
            <v>-5.7000000000000002E-2</v>
          </cell>
          <cell r="E79">
            <v>-3.7999999999999999E-2</v>
          </cell>
          <cell r="F79">
            <v>-1.9E-2</v>
          </cell>
          <cell r="G79">
            <v>0</v>
          </cell>
        </row>
        <row r="80">
          <cell r="B80" t="str">
            <v>Santa Fe - Vera</v>
          </cell>
          <cell r="C80">
            <v>-7.5999999999999998E-2</v>
          </cell>
          <cell r="D80">
            <v>-5.7000000000000002E-2</v>
          </cell>
          <cell r="E80">
            <v>-3.7999999999999999E-2</v>
          </cell>
          <cell r="F80">
            <v>-1.9E-2</v>
          </cell>
          <cell r="G80">
            <v>0</v>
          </cell>
        </row>
        <row r="81">
          <cell r="B81" t="str">
            <v>Resto de Santa Fe</v>
          </cell>
          <cell r="C81">
            <v>-2.9499999999999998E-2</v>
          </cell>
          <cell r="D81">
            <v>-2.1999999999999999E-2</v>
          </cell>
          <cell r="E81">
            <v>-1.4999999999999999E-2</v>
          </cell>
          <cell r="F81">
            <v>-7.4999999999999997E-3</v>
          </cell>
          <cell r="G81">
            <v>0</v>
          </cell>
        </row>
        <row r="82">
          <cell r="B82" t="str">
            <v>Ciudad de Santiago del Estero y La Banda</v>
          </cell>
          <cell r="C82">
            <v>-0.1075</v>
          </cell>
          <cell r="D82">
            <v>-8.0500000000000002E-2</v>
          </cell>
          <cell r="E82">
            <v>-5.3999999999999999E-2</v>
          </cell>
          <cell r="F82">
            <v>-2.7E-2</v>
          </cell>
          <cell r="G82">
            <v>0</v>
          </cell>
        </row>
        <row r="83">
          <cell r="B83" t="str">
            <v>Santiago del Estero - Ojo de Agua</v>
          </cell>
          <cell r="C83">
            <v>-7.5999999999999998E-2</v>
          </cell>
          <cell r="D83">
            <v>-5.7000000000000002E-2</v>
          </cell>
          <cell r="E83">
            <v>-3.7999999999999999E-2</v>
          </cell>
          <cell r="F83">
            <v>-1.9E-2</v>
          </cell>
          <cell r="G83">
            <v>0</v>
          </cell>
        </row>
        <row r="84">
          <cell r="B84" t="str">
            <v>Santiago del Estero - Quebrachos</v>
          </cell>
          <cell r="C84">
            <v>-7.5999999999999998E-2</v>
          </cell>
          <cell r="D84">
            <v>-5.7000000000000002E-2</v>
          </cell>
          <cell r="E84">
            <v>-3.7999999999999999E-2</v>
          </cell>
          <cell r="F84">
            <v>-1.9E-2</v>
          </cell>
          <cell r="G84">
            <v>0</v>
          </cell>
        </row>
        <row r="85">
          <cell r="B85" t="str">
            <v>Santiago del Estero - Rivadavia</v>
          </cell>
          <cell r="C85">
            <v>-7.5999999999999998E-2</v>
          </cell>
          <cell r="D85">
            <v>-5.7000000000000002E-2</v>
          </cell>
          <cell r="E85">
            <v>-3.7999999999999999E-2</v>
          </cell>
          <cell r="F85">
            <v>-1.9E-2</v>
          </cell>
          <cell r="G85">
            <v>0</v>
          </cell>
        </row>
        <row r="86">
          <cell r="B86" t="str">
            <v>Tierra del Fuego - Río Grande</v>
          </cell>
          <cell r="C86">
            <v>-8.6499999999999994E-2</v>
          </cell>
          <cell r="D86">
            <v>-6.5000000000000002E-2</v>
          </cell>
          <cell r="E86">
            <v>-4.2999999999999997E-2</v>
          </cell>
          <cell r="F86">
            <v>-2.1499999999999998E-2</v>
          </cell>
          <cell r="G86">
            <v>0</v>
          </cell>
        </row>
        <row r="87">
          <cell r="B87" t="str">
            <v>Tierra del Fuego - Ushuaia</v>
          </cell>
          <cell r="C87">
            <v>-8.6499999999999994E-2</v>
          </cell>
          <cell r="D87">
            <v>-6.5000000000000002E-2</v>
          </cell>
          <cell r="E87">
            <v>-4.2999999999999997E-2</v>
          </cell>
          <cell r="F87">
            <v>-2.1499999999999998E-2</v>
          </cell>
          <cell r="G87">
            <v>0</v>
          </cell>
        </row>
        <row r="88">
          <cell r="B88" t="str">
            <v>Resto de Tierra del Fuego</v>
          </cell>
          <cell r="C88">
            <v>-9.7000000000000003E-2</v>
          </cell>
          <cell r="D88">
            <v>-7.2999999999999995E-2</v>
          </cell>
          <cell r="E88">
            <v>-4.8500000000000001E-2</v>
          </cell>
          <cell r="F88">
            <v>-2.4500000000000001E-2</v>
          </cell>
          <cell r="G88">
            <v>0</v>
          </cell>
        </row>
        <row r="89">
          <cell r="B89" t="str">
            <v>Gran Tucumán</v>
          </cell>
          <cell r="C89">
            <v>-7.5999999999999998E-2</v>
          </cell>
          <cell r="D89">
            <v>-5.7000000000000002E-2</v>
          </cell>
          <cell r="E89">
            <v>-3.7999999999999999E-2</v>
          </cell>
          <cell r="F89">
            <v>-1.9E-2</v>
          </cell>
          <cell r="G89">
            <v>0</v>
          </cell>
        </row>
        <row r="90">
          <cell r="B90" t="str">
            <v>Resto de Tucumán</v>
          </cell>
          <cell r="C90">
            <v>-8.6499999999999994E-2</v>
          </cell>
          <cell r="D90">
            <v>-6.5000000000000002E-2</v>
          </cell>
          <cell r="E90">
            <v>-4.2999999999999997E-2</v>
          </cell>
          <cell r="F90">
            <v>-2.1499999999999998E-2</v>
          </cell>
          <cell r="G90">
            <v>0</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sumen"/>
      <sheetName val="Tiempos y Costos por Fase"/>
      <sheetName val="Tiempos"/>
      <sheetName val="Gráficos"/>
      <sheetName val="Costos"/>
      <sheetName val="Resultados"/>
      <sheetName val="Da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6">
          <cell r="G6" t="str">
            <v>ACONDICIONAR EL POZO</v>
          </cell>
          <cell r="K6" t="str">
            <v>Horas</v>
          </cell>
        </row>
        <row r="7">
          <cell r="G7" t="str">
            <v>BAJAR INSTALACION</v>
          </cell>
          <cell r="K7" t="str">
            <v>Dias</v>
          </cell>
        </row>
        <row r="8">
          <cell r="G8" t="str">
            <v>CASING / CEMENTACION</v>
          </cell>
          <cell r="K8" t="str">
            <v>mts/hrs</v>
          </cell>
        </row>
        <row r="9">
          <cell r="G9" t="str">
            <v>CONECTAR / DESCONECTAR RISER</v>
          </cell>
          <cell r="K9" t="str">
            <v>mts/dia</v>
          </cell>
        </row>
        <row r="10">
          <cell r="G10" t="str">
            <v>ENSAYOS DE POZO</v>
          </cell>
          <cell r="K10" t="str">
            <v>hrs/mts</v>
          </cell>
        </row>
        <row r="11">
          <cell r="G11" t="str">
            <v>ESTIMULACION</v>
          </cell>
        </row>
        <row r="12">
          <cell r="G12" t="str">
            <v>EVALUACION DE FORMACION</v>
          </cell>
        </row>
        <row r="13">
          <cell r="G13" t="str">
            <v>LOGGING P/ DIAGNOSTICO</v>
          </cell>
        </row>
        <row r="14">
          <cell r="G14" t="str">
            <v>MODIFICACIONES O REPARACIONES DE EQUIPO</v>
          </cell>
        </row>
        <row r="15">
          <cell r="G15" t="str">
            <v>MONTA / DESMONTA / TRANSPORTA / DESLIZA</v>
          </cell>
        </row>
        <row r="16">
          <cell r="G16" t="str">
            <v>PERFORACION</v>
          </cell>
        </row>
        <row r="17">
          <cell r="G17" t="str">
            <v>PREPARACION DE LOCACION</v>
          </cell>
        </row>
        <row r="18">
          <cell r="G18" t="str">
            <v>PROBLEMAS APRISIONAMIENTO Y PESCA</v>
          </cell>
        </row>
        <row r="19">
          <cell r="G19" t="str">
            <v>PROBLEMAS CONTROL DE POZO</v>
          </cell>
        </row>
        <row r="20">
          <cell r="G20" t="str">
            <v>PROBLEMAS DE SIDETRACK</v>
          </cell>
        </row>
        <row r="21">
          <cell r="G21" t="str">
            <v>PROBLEMAS ENTUB,CEMENT Y LOGGING</v>
          </cell>
        </row>
        <row r="22">
          <cell r="G22" t="str">
            <v>PROBLEMAS PERDIDA DE CIRCULACION</v>
          </cell>
        </row>
        <row r="23">
          <cell r="G23" t="str">
            <v>PROBLEMAS, ACONDICIONAR EL POZO</v>
          </cell>
        </row>
        <row r="24">
          <cell r="G24" t="str">
            <v>PUNZADOS</v>
          </cell>
        </row>
        <row r="25">
          <cell r="G25" t="str">
            <v>RESTAURAR LOCACION</v>
          </cell>
        </row>
        <row r="26">
          <cell r="G26" t="str">
            <v>SACAR INSTALACION EXISTENTE</v>
          </cell>
        </row>
        <row r="27">
          <cell r="G27" t="str">
            <v>SALUD, SEGURIDAD Y MEDIO AMBIENTE</v>
          </cell>
        </row>
        <row r="28">
          <cell r="G28" t="str">
            <v>TAPONAR Y ABANDONAR / ABANDONO TEMPORAL</v>
          </cell>
        </row>
        <row r="29">
          <cell r="G29" t="str">
            <v>TRABAJOS DE PRODUCCION</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DAT"/>
      <sheetName val="BASE-API"/>
      <sheetName val="BD NUEVA"/>
      <sheetName val="ESPARRAGOS - RJ"/>
      <sheetName val="PESO CAÑERIA"/>
      <sheetName val="VOL.AGUA"/>
      <sheetName val="Datos"/>
      <sheetName val="RESUMEN GRAL"/>
      <sheetName val="#¡REF"/>
      <sheetName val="AC.CO.#150"/>
      <sheetName val="3"/>
    </sheetNames>
    <sheetDataSet>
      <sheetData sheetId="0"/>
      <sheetData sheetId="1"/>
      <sheetData sheetId="2"/>
      <sheetData sheetId="3"/>
      <sheetData sheetId="4"/>
      <sheetData sheetId="5"/>
      <sheetData sheetId="6"/>
      <sheetData sheetId="7"/>
      <sheetData sheetId="8"/>
      <sheetData sheetId="9" refreshError="1"/>
      <sheetData sheetId="1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Production"/>
      <sheetName val="Acelerated"/>
      <sheetName val="Planilla"/>
      <sheetName val="Output"/>
      <sheetName val="Sens"/>
    </sheetNames>
    <sheetDataSet>
      <sheetData sheetId="0" refreshError="1">
        <row r="48">
          <cell r="F48">
            <v>1</v>
          </cell>
        </row>
      </sheetData>
      <sheetData sheetId="1" refreshError="1"/>
      <sheetData sheetId="2" refreshError="1"/>
      <sheetData sheetId="3" refreshError="1"/>
      <sheetData sheetId="4" refreshError="1"/>
      <sheetData sheetId="5"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eleases Details"/>
      <sheetName val="Macro1"/>
    </sheetNames>
    <sheetDataSet>
      <sheetData sheetId="0"/>
      <sheetData sheetId="1"/>
      <sheetData sheetId="2">
        <row r="314">
          <cell r="A314" t="str">
            <v>Recover</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Production"/>
      <sheetName val="Output"/>
      <sheetName val="Planilla"/>
      <sheetName val="Resumen Sensibilidad"/>
      <sheetName val="Calcwti"/>
      <sheetName val="Sens Inv"/>
      <sheetName val="Sens Costos"/>
      <sheetName val="Sens Precio"/>
      <sheetName val="Sens Prod"/>
      <sheetName val="Instructivo"/>
    </sheetNames>
    <sheetDataSet>
      <sheetData sheetId="0" refreshError="1">
        <row r="42">
          <cell r="Q42">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onas c rc"/>
      <sheetName val="Mejores vs Piloto"/>
      <sheetName val="Piloto"/>
      <sheetName val="zonas 97 a 01 7"/>
      <sheetName val="97 a 2001 7"/>
      <sheetName val="% Varios"/>
      <sheetName val="2001 7"/>
      <sheetName val="2000"/>
      <sheetName val="99"/>
      <sheetName val="98"/>
      <sheetName val="97"/>
      <sheetName val="PC97 98"/>
      <sheetName val="RC 102 00 01 1"/>
      <sheetName val="RC136 00 01 1"/>
      <sheetName val="RC Downtime"/>
      <sheetName val="zonas_c_rc"/>
      <sheetName val="Mejores_vs_Piloto"/>
      <sheetName val="zonas_97_a_01_7"/>
      <sheetName val="97_a_2001_7"/>
      <sheetName val="%_Varios"/>
      <sheetName val="2001_7"/>
      <sheetName val="PC97_98"/>
      <sheetName val="RC_102_00_01_1"/>
      <sheetName val="RC136_00_01_1"/>
      <sheetName val="RC_Downti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7">
          <cell r="A7">
            <v>1</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E00"/>
      <sheetName val="Conversion to Injector-AFE"/>
      <sheetName val="ce23"/>
      <sheetName val="programa4-8-04"/>
      <sheetName val="InfConv"/>
      <sheetName val="WO2008"/>
      <sheetName val="Caratula AFE2008"/>
      <sheetName val="Conversion to Injector-AFE004"/>
      <sheetName val="InfPull_10_08"/>
      <sheetName val="WO2009"/>
      <sheetName val="Caratula AFE2009"/>
      <sheetName val="Conversion to Injector-AFE-2009"/>
      <sheetName val="InfTer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3"/>
      <sheetName val="Controles1"/>
      <sheetName val="Controles2"/>
      <sheetName val="Promedio"/>
      <sheetName val="General"/>
      <sheetName val="COSTOS Catriel ZONA I y II"/>
      <sheetName val="Certificación ZONA I y II"/>
      <sheetName val="COSTOS Zona VAM"/>
      <sheetName val="Certificación Zona VAM"/>
      <sheetName val="CM 4900053155 (Zona Sur) "/>
      <sheetName val="CM 4900053155 (Zona Norte) "/>
      <sheetName val="ENERO 2016"/>
      <sheetName val="COSTOS"/>
      <sheetName val="Tarifas"/>
      <sheetName val="Informe Mensual"/>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3"/>
      <sheetName val="Controles1"/>
      <sheetName val="Controles2"/>
      <sheetName val="Promedio"/>
      <sheetName val="General"/>
      <sheetName val="COSTOS Catriel ZONA I y II"/>
      <sheetName val="Certificación ZONA I y II"/>
      <sheetName val="COSTOS Zona VAM"/>
      <sheetName val="Certificación Zona VAM"/>
      <sheetName val="CM 4900053155 (Zona Sur) "/>
      <sheetName val="CM 4900053155 (Zona Norte) "/>
      <sheetName val="Abril 2014"/>
      <sheetName val="COSTOS"/>
      <sheetName val="Tarifas"/>
      <sheetName val="Informe Mensual"/>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Cuadros EFirma"/>
      <sheetName val="INMUEBLES EQUIPOS Y RODADOS"/>
      <sheetName val="MANO DE OBRA DICIEMBRE-11"/>
      <sheetName val="MANO DE OBRA"/>
      <sheetName val="MATERIALES-INSUMOS"/>
      <sheetName val="COMB-LUB-NEUM-MANT"/>
      <sheetName val="RESUMEN"/>
      <sheetName val="APROPIACION A TARIFAS"/>
      <sheetName val="Análisis"/>
      <sheetName val="Analisis Ajustes"/>
      <sheetName val="Aplicación Indices"/>
      <sheetName val="Directos - Indirectos"/>
      <sheetName val="Validaciones"/>
      <sheetName val="Datos Ind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46">
          <cell r="B46" t="str">
            <v>Liso</v>
          </cell>
        </row>
        <row r="47">
          <cell r="B47" t="str">
            <v>Taco</v>
          </cell>
        </row>
      </sheetData>
      <sheetData sheetId="14"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grama de trabajo"/>
      <sheetName val="FUERA DE CONVENIO"/>
      <sheetName val="UOCRA"/>
      <sheetName val="P. PRIVADO"/>
      <sheetName val="P. JERARQUICO"/>
      <sheetName val="BD_ESCALAS.PETROLERO"/>
      <sheetName val="BD_ADICIONALES.PETROLERO"/>
      <sheetName val="BD_ESCALAS.UOCRA"/>
      <sheetName val="BD_ADICIONALES.FC"/>
      <sheetName val="BD_ZONAS"/>
      <sheetName val="IVA"/>
    </sheetNames>
    <sheetDataSet>
      <sheetData sheetId="0"/>
      <sheetData sheetId="1">
        <row r="8">
          <cell r="D8">
            <v>43405</v>
          </cell>
        </row>
      </sheetData>
      <sheetData sheetId="2">
        <row r="8">
          <cell r="D8">
            <v>43374</v>
          </cell>
        </row>
      </sheetData>
      <sheetData sheetId="3"/>
      <sheetData sheetId="4"/>
      <sheetData sheetId="5">
        <row r="7">
          <cell r="BA7" t="str">
            <v>PETROLERO CHUBUT (605/10)</v>
          </cell>
        </row>
      </sheetData>
      <sheetData sheetId="6">
        <row r="6">
          <cell r="BE6" t="str">
            <v>ASIG. VIANDA COMP. NO REM.</v>
          </cell>
        </row>
      </sheetData>
      <sheetData sheetId="7">
        <row r="103">
          <cell r="B103" t="str">
            <v>AYUDANTE</v>
          </cell>
          <cell r="C103">
            <v>42736</v>
          </cell>
          <cell r="D103" t="str">
            <v>Zona 1</v>
          </cell>
          <cell r="E103">
            <v>39.01</v>
          </cell>
          <cell r="F103">
            <v>0</v>
          </cell>
          <cell r="G103">
            <v>68.12</v>
          </cell>
          <cell r="H103">
            <v>179.4</v>
          </cell>
          <cell r="I103">
            <v>0</v>
          </cell>
          <cell r="J103">
            <v>226.58</v>
          </cell>
          <cell r="K103">
            <v>3206.15</v>
          </cell>
        </row>
        <row r="104">
          <cell r="B104" t="str">
            <v>MEDIO OFICIAL</v>
          </cell>
          <cell r="C104">
            <v>42736</v>
          </cell>
          <cell r="D104" t="str">
            <v>Zona 1</v>
          </cell>
          <cell r="E104">
            <v>42.39</v>
          </cell>
          <cell r="F104">
            <v>0</v>
          </cell>
          <cell r="G104">
            <v>68.12</v>
          </cell>
          <cell r="H104">
            <v>179.4</v>
          </cell>
          <cell r="I104">
            <v>0</v>
          </cell>
          <cell r="J104">
            <v>226.58</v>
          </cell>
          <cell r="K104">
            <v>3206.15</v>
          </cell>
        </row>
        <row r="105">
          <cell r="B105" t="str">
            <v>OFICIAL</v>
          </cell>
          <cell r="C105">
            <v>42736</v>
          </cell>
          <cell r="D105" t="str">
            <v>Zona 1</v>
          </cell>
          <cell r="E105">
            <v>45.99</v>
          </cell>
          <cell r="F105">
            <v>0</v>
          </cell>
          <cell r="G105">
            <v>68.12</v>
          </cell>
          <cell r="H105">
            <v>179.4</v>
          </cell>
          <cell r="I105">
            <v>0</v>
          </cell>
          <cell r="J105">
            <v>226.58</v>
          </cell>
          <cell r="K105">
            <v>3206.15</v>
          </cell>
        </row>
        <row r="106">
          <cell r="B106" t="str">
            <v>OFICIAL BOLLAND</v>
          </cell>
          <cell r="C106">
            <v>42736</v>
          </cell>
          <cell r="D106" t="str">
            <v>Zona 1</v>
          </cell>
          <cell r="E106">
            <v>54</v>
          </cell>
          <cell r="F106">
            <v>0</v>
          </cell>
          <cell r="G106">
            <v>68.12</v>
          </cell>
          <cell r="H106">
            <v>179.4</v>
          </cell>
          <cell r="I106">
            <v>0</v>
          </cell>
          <cell r="J106">
            <v>226.58</v>
          </cell>
          <cell r="K106">
            <v>3206.15</v>
          </cell>
        </row>
        <row r="107">
          <cell r="B107" t="str">
            <v>OFICIAL ESPECIALIZADO</v>
          </cell>
          <cell r="C107">
            <v>42736</v>
          </cell>
          <cell r="D107" t="str">
            <v>Zona 1</v>
          </cell>
          <cell r="E107">
            <v>54</v>
          </cell>
          <cell r="F107">
            <v>0</v>
          </cell>
          <cell r="G107">
            <v>68.12</v>
          </cell>
          <cell r="H107">
            <v>179.4</v>
          </cell>
          <cell r="I107">
            <v>0</v>
          </cell>
          <cell r="J107">
            <v>226.58</v>
          </cell>
          <cell r="K107">
            <v>3206.15</v>
          </cell>
        </row>
        <row r="108">
          <cell r="B108" t="str">
            <v>AYUDANTE</v>
          </cell>
          <cell r="C108">
            <v>42736</v>
          </cell>
          <cell r="D108" t="str">
            <v>Zona 2</v>
          </cell>
          <cell r="E108">
            <v>39.01</v>
          </cell>
          <cell r="F108">
            <v>6.63</v>
          </cell>
          <cell r="G108">
            <v>76.430000000000007</v>
          </cell>
          <cell r="H108">
            <v>179.4</v>
          </cell>
          <cell r="I108">
            <v>74.75</v>
          </cell>
          <cell r="J108">
            <v>226.58</v>
          </cell>
          <cell r="K108">
            <v>3206.15</v>
          </cell>
        </row>
        <row r="109">
          <cell r="B109" t="str">
            <v>MEDIO OFICIAL</v>
          </cell>
          <cell r="C109">
            <v>42736</v>
          </cell>
          <cell r="D109" t="str">
            <v>Zona 2</v>
          </cell>
          <cell r="E109">
            <v>42.39</v>
          </cell>
          <cell r="F109">
            <v>7.22</v>
          </cell>
          <cell r="G109">
            <v>76.430000000000007</v>
          </cell>
          <cell r="H109">
            <v>179.4</v>
          </cell>
          <cell r="I109">
            <v>74.75</v>
          </cell>
          <cell r="J109">
            <v>226.58</v>
          </cell>
          <cell r="K109">
            <v>3206.15</v>
          </cell>
        </row>
        <row r="110">
          <cell r="B110" t="str">
            <v>OFICIAL</v>
          </cell>
          <cell r="C110">
            <v>42736</v>
          </cell>
          <cell r="D110" t="str">
            <v>Zona 2</v>
          </cell>
          <cell r="E110">
            <v>45.99</v>
          </cell>
          <cell r="F110">
            <v>7.83</v>
          </cell>
          <cell r="G110">
            <v>76.430000000000007</v>
          </cell>
          <cell r="H110">
            <v>179.4</v>
          </cell>
          <cell r="I110">
            <v>74.75</v>
          </cell>
          <cell r="J110">
            <v>226.58</v>
          </cell>
          <cell r="K110">
            <v>3206.15</v>
          </cell>
        </row>
        <row r="111">
          <cell r="B111" t="str">
            <v>OFICIAL BOLLAND</v>
          </cell>
          <cell r="C111">
            <v>42736</v>
          </cell>
          <cell r="D111" t="str">
            <v>Zona 2</v>
          </cell>
          <cell r="E111">
            <v>54</v>
          </cell>
          <cell r="F111">
            <v>9.19</v>
          </cell>
          <cell r="G111">
            <v>76.430000000000007</v>
          </cell>
          <cell r="H111">
            <v>179.4</v>
          </cell>
          <cell r="I111">
            <v>74.75</v>
          </cell>
          <cell r="J111">
            <v>226.58</v>
          </cell>
          <cell r="K111">
            <v>3206.15</v>
          </cell>
        </row>
        <row r="112">
          <cell r="B112" t="str">
            <v>OFICIAL ESPECIALIZADO</v>
          </cell>
          <cell r="C112">
            <v>42736</v>
          </cell>
          <cell r="D112" t="str">
            <v>Zona 2</v>
          </cell>
          <cell r="E112">
            <v>54</v>
          </cell>
          <cell r="F112">
            <v>9.19</v>
          </cell>
          <cell r="G112">
            <v>76.430000000000007</v>
          </cell>
          <cell r="H112">
            <v>179.4</v>
          </cell>
          <cell r="I112">
            <v>74.75</v>
          </cell>
          <cell r="J112">
            <v>226.58</v>
          </cell>
          <cell r="K112">
            <v>3206.15</v>
          </cell>
        </row>
        <row r="113">
          <cell r="B113" t="str">
            <v>AYUDANTE</v>
          </cell>
          <cell r="C113">
            <v>42736</v>
          </cell>
          <cell r="D113" t="str">
            <v>Zona 3</v>
          </cell>
          <cell r="E113">
            <v>39.01</v>
          </cell>
          <cell r="F113">
            <v>31.98</v>
          </cell>
          <cell r="G113">
            <v>76.430000000000007</v>
          </cell>
          <cell r="H113">
            <v>179.4</v>
          </cell>
          <cell r="I113">
            <v>74.75</v>
          </cell>
          <cell r="J113">
            <v>320.63</v>
          </cell>
          <cell r="K113">
            <v>3206.15</v>
          </cell>
        </row>
        <row r="114">
          <cell r="B114" t="str">
            <v>MEDIO OFICIAL</v>
          </cell>
          <cell r="C114">
            <v>42736</v>
          </cell>
          <cell r="D114" t="str">
            <v>Zona 3</v>
          </cell>
          <cell r="E114">
            <v>42.39</v>
          </cell>
          <cell r="F114">
            <v>34.76</v>
          </cell>
          <cell r="G114">
            <v>76.430000000000007</v>
          </cell>
          <cell r="H114">
            <v>179.4</v>
          </cell>
          <cell r="I114">
            <v>74.75</v>
          </cell>
          <cell r="J114">
            <v>320.63</v>
          </cell>
          <cell r="K114">
            <v>3206.15</v>
          </cell>
        </row>
        <row r="115">
          <cell r="B115" t="str">
            <v>OFICIAL</v>
          </cell>
          <cell r="C115">
            <v>42736</v>
          </cell>
          <cell r="D115" t="str">
            <v>Zona 3</v>
          </cell>
          <cell r="E115">
            <v>45.99</v>
          </cell>
          <cell r="F115">
            <v>37.71</v>
          </cell>
          <cell r="G115">
            <v>76.430000000000007</v>
          </cell>
          <cell r="H115">
            <v>179.4</v>
          </cell>
          <cell r="I115">
            <v>74.75</v>
          </cell>
          <cell r="J115">
            <v>320.63</v>
          </cell>
          <cell r="K115">
            <v>3206.15</v>
          </cell>
        </row>
        <row r="116">
          <cell r="B116" t="str">
            <v>OFICIAL BOLLAND</v>
          </cell>
          <cell r="C116">
            <v>42736</v>
          </cell>
          <cell r="D116" t="str">
            <v>Zona 3</v>
          </cell>
          <cell r="E116">
            <v>54</v>
          </cell>
          <cell r="F116">
            <v>44.28</v>
          </cell>
          <cell r="G116">
            <v>76.430000000000007</v>
          </cell>
          <cell r="H116">
            <v>179.4</v>
          </cell>
          <cell r="I116">
            <v>74.75</v>
          </cell>
          <cell r="J116">
            <v>320.63</v>
          </cell>
          <cell r="K116">
            <v>3206.15</v>
          </cell>
        </row>
        <row r="117">
          <cell r="B117" t="str">
            <v>OFICIAL ESPECIALIZADO</v>
          </cell>
          <cell r="C117">
            <v>42736</v>
          </cell>
          <cell r="D117" t="str">
            <v>Zona 3</v>
          </cell>
          <cell r="E117">
            <v>54</v>
          </cell>
          <cell r="F117">
            <v>44.28</v>
          </cell>
          <cell r="G117">
            <v>76.430000000000007</v>
          </cell>
          <cell r="H117">
            <v>179.4</v>
          </cell>
          <cell r="I117">
            <v>74.75</v>
          </cell>
          <cell r="J117">
            <v>320.63</v>
          </cell>
          <cell r="K117">
            <v>3206.15</v>
          </cell>
        </row>
        <row r="118">
          <cell r="B118" t="str">
            <v>AYUDANTE</v>
          </cell>
          <cell r="C118">
            <v>42736</v>
          </cell>
          <cell r="D118" t="str">
            <v>Zona 4</v>
          </cell>
          <cell r="E118">
            <v>39.01</v>
          </cell>
          <cell r="F118">
            <v>39.01</v>
          </cell>
          <cell r="G118">
            <v>76.430000000000007</v>
          </cell>
          <cell r="H118">
            <v>179.4</v>
          </cell>
          <cell r="I118">
            <v>74.75</v>
          </cell>
          <cell r="J118">
            <v>270.14</v>
          </cell>
          <cell r="K118">
            <v>3206.15</v>
          </cell>
        </row>
        <row r="119">
          <cell r="B119" t="str">
            <v>MEDIO OFICIAL</v>
          </cell>
          <cell r="C119">
            <v>42736</v>
          </cell>
          <cell r="D119" t="str">
            <v>Zona 4</v>
          </cell>
          <cell r="E119">
            <v>42.39</v>
          </cell>
          <cell r="F119">
            <v>42.39</v>
          </cell>
          <cell r="G119">
            <v>76.430000000000007</v>
          </cell>
          <cell r="H119">
            <v>179.4</v>
          </cell>
          <cell r="I119">
            <v>74.75</v>
          </cell>
          <cell r="J119">
            <v>270.14</v>
          </cell>
          <cell r="K119">
            <v>3206.15</v>
          </cell>
        </row>
        <row r="120">
          <cell r="B120" t="str">
            <v>OFICIAL</v>
          </cell>
          <cell r="C120">
            <v>42736</v>
          </cell>
          <cell r="D120" t="str">
            <v>Zona 4</v>
          </cell>
          <cell r="E120">
            <v>45.99</v>
          </cell>
          <cell r="F120">
            <v>45.99</v>
          </cell>
          <cell r="G120">
            <v>76.430000000000007</v>
          </cell>
          <cell r="H120">
            <v>179.4</v>
          </cell>
          <cell r="I120">
            <v>74.75</v>
          </cell>
          <cell r="J120">
            <v>270.14</v>
          </cell>
          <cell r="K120">
            <v>3206.15</v>
          </cell>
        </row>
        <row r="121">
          <cell r="B121" t="str">
            <v>OFICIAL BOLLAND</v>
          </cell>
          <cell r="C121">
            <v>42736</v>
          </cell>
          <cell r="D121" t="str">
            <v>Zona 4</v>
          </cell>
          <cell r="E121">
            <v>54</v>
          </cell>
          <cell r="F121">
            <v>54</v>
          </cell>
          <cell r="G121">
            <v>76.430000000000007</v>
          </cell>
          <cell r="H121">
            <v>179.4</v>
          </cell>
          <cell r="I121">
            <v>74.75</v>
          </cell>
          <cell r="J121">
            <v>270.14</v>
          </cell>
          <cell r="K121">
            <v>3206.15</v>
          </cell>
        </row>
        <row r="122">
          <cell r="B122" t="str">
            <v>OFICIAL ESPECIALIZADO</v>
          </cell>
          <cell r="C122">
            <v>42736</v>
          </cell>
          <cell r="D122" t="str">
            <v>Zona 4</v>
          </cell>
          <cell r="E122">
            <v>54</v>
          </cell>
          <cell r="F122">
            <v>54</v>
          </cell>
          <cell r="G122">
            <v>76.430000000000007</v>
          </cell>
          <cell r="H122">
            <v>179.4</v>
          </cell>
          <cell r="I122">
            <v>74.75</v>
          </cell>
          <cell r="J122">
            <v>270.14</v>
          </cell>
          <cell r="K122">
            <v>3206.15</v>
          </cell>
        </row>
        <row r="123">
          <cell r="B123" t="str">
            <v>AYUDANTE</v>
          </cell>
          <cell r="C123">
            <v>42917</v>
          </cell>
          <cell r="D123" t="str">
            <v>Zona 1</v>
          </cell>
          <cell r="E123">
            <v>42.91</v>
          </cell>
          <cell r="F123">
            <v>0</v>
          </cell>
          <cell r="G123">
            <v>74.930000000000007</v>
          </cell>
          <cell r="H123">
            <v>197.34</v>
          </cell>
          <cell r="I123">
            <v>0</v>
          </cell>
          <cell r="J123">
            <v>249.24</v>
          </cell>
          <cell r="K123">
            <v>3526.77</v>
          </cell>
        </row>
        <row r="124">
          <cell r="B124" t="str">
            <v>MEDIO OFICIAL</v>
          </cell>
          <cell r="C124">
            <v>42917</v>
          </cell>
          <cell r="D124" t="str">
            <v>Zona 1</v>
          </cell>
          <cell r="E124">
            <v>46.63</v>
          </cell>
          <cell r="F124">
            <v>0</v>
          </cell>
          <cell r="G124">
            <v>74.930000000000007</v>
          </cell>
          <cell r="H124">
            <v>197.34</v>
          </cell>
          <cell r="I124">
            <v>0</v>
          </cell>
          <cell r="J124">
            <v>249.24</v>
          </cell>
          <cell r="K124">
            <v>3526.77</v>
          </cell>
        </row>
        <row r="125">
          <cell r="B125" t="str">
            <v>OFICIAL</v>
          </cell>
          <cell r="C125">
            <v>42917</v>
          </cell>
          <cell r="D125" t="str">
            <v>Zona 1</v>
          </cell>
          <cell r="E125">
            <v>50.59</v>
          </cell>
          <cell r="F125">
            <v>0</v>
          </cell>
          <cell r="G125">
            <v>74.930000000000007</v>
          </cell>
          <cell r="H125">
            <v>197.34</v>
          </cell>
          <cell r="I125">
            <v>0</v>
          </cell>
          <cell r="J125">
            <v>249.24</v>
          </cell>
          <cell r="K125">
            <v>3526.77</v>
          </cell>
        </row>
        <row r="126">
          <cell r="B126" t="str">
            <v>OFICIAL BOLLAND</v>
          </cell>
          <cell r="C126">
            <v>42917</v>
          </cell>
          <cell r="D126" t="str">
            <v>Zona 1</v>
          </cell>
          <cell r="E126">
            <v>59.4</v>
          </cell>
          <cell r="F126">
            <v>0</v>
          </cell>
          <cell r="G126">
            <v>74.930000000000007</v>
          </cell>
          <cell r="H126">
            <v>197.34</v>
          </cell>
          <cell r="I126">
            <v>0</v>
          </cell>
          <cell r="J126">
            <v>249.24</v>
          </cell>
          <cell r="K126">
            <v>3526.77</v>
          </cell>
        </row>
        <row r="127">
          <cell r="B127" t="str">
            <v>OFICIAL ESPECIALIZADO</v>
          </cell>
          <cell r="C127">
            <v>42917</v>
          </cell>
          <cell r="D127" t="str">
            <v>Zona 1</v>
          </cell>
          <cell r="E127">
            <v>59.4</v>
          </cell>
          <cell r="F127">
            <v>0</v>
          </cell>
          <cell r="G127">
            <v>74.930000000000007</v>
          </cell>
          <cell r="H127">
            <v>197.34</v>
          </cell>
          <cell r="I127">
            <v>0</v>
          </cell>
          <cell r="J127">
            <v>249.24</v>
          </cell>
          <cell r="K127">
            <v>3526.77</v>
          </cell>
        </row>
        <row r="128">
          <cell r="B128" t="str">
            <v>AYUDANTE</v>
          </cell>
          <cell r="C128">
            <v>42917</v>
          </cell>
          <cell r="D128" t="str">
            <v>Zona 2</v>
          </cell>
          <cell r="E128">
            <v>42.91</v>
          </cell>
          <cell r="F128">
            <v>7.29</v>
          </cell>
          <cell r="G128">
            <v>84.07</v>
          </cell>
          <cell r="H128">
            <v>197.34</v>
          </cell>
          <cell r="I128">
            <v>82.23</v>
          </cell>
          <cell r="J128">
            <v>249.24</v>
          </cell>
          <cell r="K128">
            <v>3526.77</v>
          </cell>
        </row>
        <row r="129">
          <cell r="B129" t="str">
            <v>MEDIO OFICIAL</v>
          </cell>
          <cell r="C129">
            <v>42917</v>
          </cell>
          <cell r="D129" t="str">
            <v>Zona 2</v>
          </cell>
          <cell r="E129">
            <v>46.63</v>
          </cell>
          <cell r="F129">
            <v>7.94</v>
          </cell>
          <cell r="G129">
            <v>84.07</v>
          </cell>
          <cell r="H129">
            <v>197.34</v>
          </cell>
          <cell r="I129">
            <v>82.23</v>
          </cell>
          <cell r="J129">
            <v>249.24</v>
          </cell>
          <cell r="K129">
            <v>3526.77</v>
          </cell>
        </row>
        <row r="130">
          <cell r="B130" t="str">
            <v>OFICIAL</v>
          </cell>
          <cell r="C130">
            <v>42917</v>
          </cell>
          <cell r="D130" t="str">
            <v>Zona 2</v>
          </cell>
          <cell r="E130">
            <v>50.59</v>
          </cell>
          <cell r="F130">
            <v>8.61</v>
          </cell>
          <cell r="G130">
            <v>84.07</v>
          </cell>
          <cell r="H130">
            <v>197.34</v>
          </cell>
          <cell r="I130">
            <v>82.23</v>
          </cell>
          <cell r="J130">
            <v>249.24</v>
          </cell>
          <cell r="K130">
            <v>3526.77</v>
          </cell>
        </row>
        <row r="131">
          <cell r="B131" t="str">
            <v>OFICIAL BOLLAND</v>
          </cell>
          <cell r="C131">
            <v>42917</v>
          </cell>
          <cell r="D131" t="str">
            <v>Zona 2</v>
          </cell>
          <cell r="E131">
            <v>59.4</v>
          </cell>
          <cell r="F131">
            <v>10.11</v>
          </cell>
          <cell r="G131">
            <v>84.07</v>
          </cell>
          <cell r="H131">
            <v>197.34</v>
          </cell>
          <cell r="I131">
            <v>82.23</v>
          </cell>
          <cell r="J131">
            <v>249.24</v>
          </cell>
          <cell r="K131">
            <v>3526.77</v>
          </cell>
        </row>
        <row r="132">
          <cell r="B132" t="str">
            <v>OFICIAL ESPECIALIZADO</v>
          </cell>
          <cell r="C132">
            <v>42917</v>
          </cell>
          <cell r="D132" t="str">
            <v>Zona 2</v>
          </cell>
          <cell r="E132">
            <v>59.4</v>
          </cell>
          <cell r="F132">
            <v>10.11</v>
          </cell>
          <cell r="G132">
            <v>84.07</v>
          </cell>
          <cell r="H132">
            <v>197.34</v>
          </cell>
          <cell r="I132">
            <v>82.23</v>
          </cell>
          <cell r="J132">
            <v>249.24</v>
          </cell>
          <cell r="K132">
            <v>3526.77</v>
          </cell>
        </row>
        <row r="133">
          <cell r="B133" t="str">
            <v>AYUDANTE</v>
          </cell>
          <cell r="C133">
            <v>42917</v>
          </cell>
          <cell r="D133" t="str">
            <v>Zona 3</v>
          </cell>
          <cell r="E133">
            <v>42.91</v>
          </cell>
          <cell r="F133">
            <v>35.18</v>
          </cell>
          <cell r="G133">
            <v>84.07</v>
          </cell>
          <cell r="H133">
            <v>197.34</v>
          </cell>
          <cell r="I133">
            <v>82.23</v>
          </cell>
          <cell r="J133">
            <v>352.69</v>
          </cell>
          <cell r="K133">
            <v>3526.77</v>
          </cell>
        </row>
        <row r="134">
          <cell r="B134" t="str">
            <v>MEDIO OFICIAL</v>
          </cell>
          <cell r="C134">
            <v>42917</v>
          </cell>
          <cell r="D134" t="str">
            <v>Zona 3</v>
          </cell>
          <cell r="E134">
            <v>46.63</v>
          </cell>
          <cell r="F134">
            <v>38.24</v>
          </cell>
          <cell r="G134">
            <v>84.07</v>
          </cell>
          <cell r="H134">
            <v>197.34</v>
          </cell>
          <cell r="I134">
            <v>82.23</v>
          </cell>
          <cell r="J134">
            <v>352.69</v>
          </cell>
          <cell r="K134">
            <v>3526.77</v>
          </cell>
        </row>
        <row r="135">
          <cell r="B135" t="str">
            <v>OFICIAL</v>
          </cell>
          <cell r="C135">
            <v>42917</v>
          </cell>
          <cell r="D135" t="str">
            <v>Zona 3</v>
          </cell>
          <cell r="E135">
            <v>50.59</v>
          </cell>
          <cell r="F135">
            <v>41.48</v>
          </cell>
          <cell r="G135">
            <v>84.07</v>
          </cell>
          <cell r="H135">
            <v>197.34</v>
          </cell>
          <cell r="I135">
            <v>82.23</v>
          </cell>
          <cell r="J135">
            <v>352.69</v>
          </cell>
          <cell r="K135">
            <v>3526.77</v>
          </cell>
        </row>
        <row r="136">
          <cell r="B136" t="str">
            <v>OFICIAL BOLLAND</v>
          </cell>
          <cell r="C136">
            <v>42917</v>
          </cell>
          <cell r="D136" t="str">
            <v>Zona 3</v>
          </cell>
          <cell r="E136">
            <v>59.4</v>
          </cell>
          <cell r="F136">
            <v>48.71</v>
          </cell>
          <cell r="G136">
            <v>84.07</v>
          </cell>
          <cell r="H136">
            <v>197.34</v>
          </cell>
          <cell r="I136">
            <v>82.23</v>
          </cell>
          <cell r="J136">
            <v>352.69</v>
          </cell>
          <cell r="K136">
            <v>3526.77</v>
          </cell>
        </row>
        <row r="137">
          <cell r="B137" t="str">
            <v>OFICIAL ESPECIALIZADO</v>
          </cell>
          <cell r="C137">
            <v>42917</v>
          </cell>
          <cell r="D137" t="str">
            <v>Zona 3</v>
          </cell>
          <cell r="E137">
            <v>59.4</v>
          </cell>
          <cell r="F137">
            <v>48.71</v>
          </cell>
          <cell r="G137">
            <v>84.07</v>
          </cell>
          <cell r="H137">
            <v>197.34</v>
          </cell>
          <cell r="I137">
            <v>82.23</v>
          </cell>
          <cell r="J137">
            <v>352.69</v>
          </cell>
          <cell r="K137">
            <v>3526.77</v>
          </cell>
        </row>
        <row r="138">
          <cell r="B138" t="str">
            <v>AYUDANTE</v>
          </cell>
          <cell r="C138">
            <v>42917</v>
          </cell>
          <cell r="D138" t="str">
            <v>Zona 4</v>
          </cell>
          <cell r="E138">
            <v>42.91</v>
          </cell>
          <cell r="F138">
            <v>42.91</v>
          </cell>
          <cell r="G138">
            <v>84.07</v>
          </cell>
          <cell r="H138">
            <v>197.34</v>
          </cell>
          <cell r="I138">
            <v>82.23</v>
          </cell>
          <cell r="J138">
            <v>297.14999999999998</v>
          </cell>
          <cell r="K138">
            <v>3526.77</v>
          </cell>
        </row>
        <row r="139">
          <cell r="B139" t="str">
            <v>MEDIO OFICIAL</v>
          </cell>
          <cell r="C139">
            <v>42917</v>
          </cell>
          <cell r="D139" t="str">
            <v>Zona 4</v>
          </cell>
          <cell r="E139">
            <v>46.63</v>
          </cell>
          <cell r="F139">
            <v>46.63</v>
          </cell>
          <cell r="G139">
            <v>84.07</v>
          </cell>
          <cell r="H139">
            <v>197.34</v>
          </cell>
          <cell r="I139">
            <v>82.23</v>
          </cell>
          <cell r="J139">
            <v>297.14999999999998</v>
          </cell>
          <cell r="K139">
            <v>3526.77</v>
          </cell>
        </row>
        <row r="140">
          <cell r="B140" t="str">
            <v>OFICIAL</v>
          </cell>
          <cell r="C140">
            <v>42917</v>
          </cell>
          <cell r="D140" t="str">
            <v>Zona 4</v>
          </cell>
          <cell r="E140">
            <v>50.59</v>
          </cell>
          <cell r="F140">
            <v>50.59</v>
          </cell>
          <cell r="G140">
            <v>84.07</v>
          </cell>
          <cell r="H140">
            <v>197.34</v>
          </cell>
          <cell r="I140">
            <v>82.23</v>
          </cell>
          <cell r="J140">
            <v>297.14999999999998</v>
          </cell>
          <cell r="K140">
            <v>3526.77</v>
          </cell>
        </row>
        <row r="141">
          <cell r="B141" t="str">
            <v>OFICIAL BOLLAND</v>
          </cell>
          <cell r="C141">
            <v>42917</v>
          </cell>
          <cell r="D141" t="str">
            <v>Zona 4</v>
          </cell>
          <cell r="E141">
            <v>59.4</v>
          </cell>
          <cell r="F141">
            <v>59.4</v>
          </cell>
          <cell r="G141">
            <v>84.07</v>
          </cell>
          <cell r="H141">
            <v>197.34</v>
          </cell>
          <cell r="I141">
            <v>82.23</v>
          </cell>
          <cell r="J141">
            <v>297.14999999999998</v>
          </cell>
          <cell r="K141">
            <v>3526.77</v>
          </cell>
        </row>
        <row r="142">
          <cell r="B142" t="str">
            <v>OFICIAL ESPECIALIZADO</v>
          </cell>
          <cell r="C142">
            <v>42917</v>
          </cell>
          <cell r="D142" t="str">
            <v>Zona 4</v>
          </cell>
          <cell r="E142">
            <v>59.4</v>
          </cell>
          <cell r="F142">
            <v>59.4</v>
          </cell>
          <cell r="G142">
            <v>84.07</v>
          </cell>
          <cell r="H142">
            <v>197.34</v>
          </cell>
          <cell r="I142">
            <v>82.23</v>
          </cell>
          <cell r="J142">
            <v>297.14999999999998</v>
          </cell>
          <cell r="K142">
            <v>3526.77</v>
          </cell>
        </row>
        <row r="143">
          <cell r="B143" t="str">
            <v>AYUDANTE</v>
          </cell>
          <cell r="C143">
            <v>43009</v>
          </cell>
          <cell r="D143" t="str">
            <v>Zona 1</v>
          </cell>
          <cell r="E143">
            <v>46.81</v>
          </cell>
          <cell r="F143">
            <v>0</v>
          </cell>
          <cell r="G143">
            <v>81.739999999999995</v>
          </cell>
          <cell r="H143">
            <v>215.28</v>
          </cell>
          <cell r="I143">
            <v>0</v>
          </cell>
          <cell r="J143">
            <v>271.89999999999998</v>
          </cell>
          <cell r="K143">
            <v>3847.38</v>
          </cell>
        </row>
        <row r="144">
          <cell r="B144" t="str">
            <v>MEDIO OFICIAL</v>
          </cell>
          <cell r="C144">
            <v>43009</v>
          </cell>
          <cell r="D144" t="str">
            <v>Zona 1</v>
          </cell>
          <cell r="E144">
            <v>50.87</v>
          </cell>
          <cell r="F144">
            <v>0</v>
          </cell>
          <cell r="G144">
            <v>81.739999999999995</v>
          </cell>
          <cell r="H144">
            <v>215.28</v>
          </cell>
          <cell r="I144">
            <v>0</v>
          </cell>
          <cell r="J144">
            <v>271.89999999999998</v>
          </cell>
          <cell r="K144">
            <v>3847.38</v>
          </cell>
        </row>
        <row r="145">
          <cell r="B145" t="str">
            <v>OFICIAL</v>
          </cell>
          <cell r="C145">
            <v>43009</v>
          </cell>
          <cell r="D145" t="str">
            <v>Zona 1</v>
          </cell>
          <cell r="E145">
            <v>55.19</v>
          </cell>
          <cell r="F145">
            <v>0</v>
          </cell>
          <cell r="G145">
            <v>81.739999999999995</v>
          </cell>
          <cell r="H145">
            <v>215.28</v>
          </cell>
          <cell r="I145">
            <v>0</v>
          </cell>
          <cell r="J145">
            <v>271.89999999999998</v>
          </cell>
          <cell r="K145">
            <v>3847.38</v>
          </cell>
        </row>
        <row r="146">
          <cell r="B146" t="str">
            <v>OFICIAL BOLLAND</v>
          </cell>
          <cell r="C146">
            <v>43009</v>
          </cell>
          <cell r="D146" t="str">
            <v>Zona 1</v>
          </cell>
          <cell r="E146">
            <v>64.8</v>
          </cell>
          <cell r="F146">
            <v>0</v>
          </cell>
          <cell r="G146">
            <v>81.739999999999995</v>
          </cell>
          <cell r="H146">
            <v>215.28</v>
          </cell>
          <cell r="I146">
            <v>0</v>
          </cell>
          <cell r="J146">
            <v>271.89999999999998</v>
          </cell>
          <cell r="K146">
            <v>3847.38</v>
          </cell>
        </row>
        <row r="147">
          <cell r="B147" t="str">
            <v>OFICIAL ESPECIALIZADO</v>
          </cell>
          <cell r="C147">
            <v>43009</v>
          </cell>
          <cell r="D147" t="str">
            <v>Zona 1</v>
          </cell>
          <cell r="E147">
            <v>64.8</v>
          </cell>
          <cell r="F147">
            <v>0</v>
          </cell>
          <cell r="G147">
            <v>81.739999999999995</v>
          </cell>
          <cell r="H147">
            <v>215.28</v>
          </cell>
          <cell r="I147">
            <v>0</v>
          </cell>
          <cell r="J147">
            <v>271.89999999999998</v>
          </cell>
          <cell r="K147">
            <v>3847.38</v>
          </cell>
        </row>
        <row r="148">
          <cell r="B148" t="str">
            <v>SERENO</v>
          </cell>
          <cell r="C148">
            <v>43009</v>
          </cell>
          <cell r="D148" t="str">
            <v>Zona 1</v>
          </cell>
          <cell r="E148">
            <v>8521.5499999999993</v>
          </cell>
          <cell r="G148">
            <v>81.739999999999995</v>
          </cell>
          <cell r="H148">
            <v>215.28</v>
          </cell>
          <cell r="I148">
            <v>0</v>
          </cell>
          <cell r="J148">
            <v>271.89999999999998</v>
          </cell>
          <cell r="K148">
            <v>3847.38</v>
          </cell>
        </row>
        <row r="149">
          <cell r="B149" t="str">
            <v>AYUDANTE</v>
          </cell>
          <cell r="C149">
            <v>43009</v>
          </cell>
          <cell r="D149" t="str">
            <v>Zona 2</v>
          </cell>
          <cell r="E149">
            <v>46.81</v>
          </cell>
          <cell r="F149">
            <v>7.96</v>
          </cell>
          <cell r="G149">
            <v>91.72</v>
          </cell>
          <cell r="H149">
            <v>215.28</v>
          </cell>
          <cell r="I149">
            <v>89.7</v>
          </cell>
          <cell r="J149">
            <v>271.89999999999998</v>
          </cell>
          <cell r="K149">
            <v>3847.38</v>
          </cell>
        </row>
        <row r="150">
          <cell r="B150" t="str">
            <v>MEDIO OFICIAL</v>
          </cell>
          <cell r="C150">
            <v>43009</v>
          </cell>
          <cell r="D150" t="str">
            <v>Zona 2</v>
          </cell>
          <cell r="E150">
            <v>50.87</v>
          </cell>
          <cell r="F150">
            <v>8.66</v>
          </cell>
          <cell r="G150">
            <v>91.72</v>
          </cell>
          <cell r="H150">
            <v>215.28</v>
          </cell>
          <cell r="I150">
            <v>89.7</v>
          </cell>
          <cell r="J150">
            <v>271.89999999999998</v>
          </cell>
          <cell r="K150">
            <v>3847.38</v>
          </cell>
        </row>
        <row r="151">
          <cell r="B151" t="str">
            <v>OFICIAL</v>
          </cell>
          <cell r="C151">
            <v>43009</v>
          </cell>
          <cell r="D151" t="str">
            <v>Zona 2</v>
          </cell>
          <cell r="E151">
            <v>55.19</v>
          </cell>
          <cell r="F151">
            <v>9.4</v>
          </cell>
          <cell r="G151">
            <v>91.72</v>
          </cell>
          <cell r="H151">
            <v>215.28</v>
          </cell>
          <cell r="I151">
            <v>89.7</v>
          </cell>
          <cell r="J151">
            <v>271.89999999999998</v>
          </cell>
          <cell r="K151">
            <v>3847.38</v>
          </cell>
        </row>
        <row r="152">
          <cell r="B152" t="str">
            <v>OFICIAL BOLLAND</v>
          </cell>
          <cell r="C152">
            <v>43009</v>
          </cell>
          <cell r="D152" t="str">
            <v>Zona 2</v>
          </cell>
          <cell r="E152">
            <v>64.8</v>
          </cell>
          <cell r="F152">
            <v>11.03</v>
          </cell>
          <cell r="G152">
            <v>91.72</v>
          </cell>
          <cell r="H152">
            <v>215.28</v>
          </cell>
          <cell r="I152">
            <v>89.7</v>
          </cell>
          <cell r="J152">
            <v>271.89999999999998</v>
          </cell>
          <cell r="K152">
            <v>3847.38</v>
          </cell>
        </row>
        <row r="153">
          <cell r="B153" t="str">
            <v>OFICIAL ESPECIALIZADO</v>
          </cell>
          <cell r="C153">
            <v>43009</v>
          </cell>
          <cell r="D153" t="str">
            <v>Zona 2</v>
          </cell>
          <cell r="E153">
            <v>64.8</v>
          </cell>
          <cell r="F153">
            <v>11.03</v>
          </cell>
          <cell r="G153">
            <v>91.72</v>
          </cell>
          <cell r="H153">
            <v>215.28</v>
          </cell>
          <cell r="I153">
            <v>89.7</v>
          </cell>
          <cell r="J153">
            <v>271.89999999999998</v>
          </cell>
          <cell r="K153">
            <v>3847.38</v>
          </cell>
        </row>
        <row r="154">
          <cell r="B154" t="str">
            <v>SERENO</v>
          </cell>
          <cell r="C154">
            <v>43009</v>
          </cell>
          <cell r="D154" t="str">
            <v>Zona 2</v>
          </cell>
          <cell r="E154">
            <v>8521.5499999999993</v>
          </cell>
          <cell r="F154">
            <v>1448.7</v>
          </cell>
          <cell r="G154">
            <v>91.72</v>
          </cell>
          <cell r="H154">
            <v>215.28</v>
          </cell>
          <cell r="I154">
            <v>89.7</v>
          </cell>
          <cell r="J154">
            <v>271.89999999999998</v>
          </cell>
          <cell r="K154">
            <v>3847.38</v>
          </cell>
        </row>
        <row r="155">
          <cell r="B155" t="str">
            <v>AYUDANTE</v>
          </cell>
          <cell r="C155">
            <v>43009</v>
          </cell>
          <cell r="D155" t="str">
            <v>Zona 3</v>
          </cell>
          <cell r="E155">
            <v>46.81</v>
          </cell>
          <cell r="F155">
            <v>38.380000000000003</v>
          </cell>
          <cell r="G155">
            <v>91.72</v>
          </cell>
          <cell r="H155">
            <v>215.28</v>
          </cell>
          <cell r="I155">
            <v>89.7</v>
          </cell>
          <cell r="J155">
            <v>384.76</v>
          </cell>
          <cell r="K155">
            <v>3847.38</v>
          </cell>
        </row>
        <row r="156">
          <cell r="B156" t="str">
            <v>MEDIO OFICIAL</v>
          </cell>
          <cell r="C156">
            <v>43009</v>
          </cell>
          <cell r="D156" t="str">
            <v>Zona 3</v>
          </cell>
          <cell r="E156">
            <v>50.87</v>
          </cell>
          <cell r="F156">
            <v>41.71</v>
          </cell>
          <cell r="G156">
            <v>91.72</v>
          </cell>
          <cell r="H156">
            <v>215.28</v>
          </cell>
          <cell r="I156">
            <v>89.7</v>
          </cell>
          <cell r="J156">
            <v>384.76</v>
          </cell>
          <cell r="K156">
            <v>3847.38</v>
          </cell>
        </row>
        <row r="157">
          <cell r="B157" t="str">
            <v>OFICIAL</v>
          </cell>
          <cell r="C157">
            <v>43009</v>
          </cell>
          <cell r="D157" t="str">
            <v>Zona 3</v>
          </cell>
          <cell r="E157">
            <v>55.19</v>
          </cell>
          <cell r="F157">
            <v>45.25</v>
          </cell>
          <cell r="G157">
            <v>91.72</v>
          </cell>
          <cell r="H157">
            <v>215.28</v>
          </cell>
          <cell r="I157">
            <v>89.7</v>
          </cell>
          <cell r="J157">
            <v>384.76</v>
          </cell>
          <cell r="K157">
            <v>3847.38</v>
          </cell>
        </row>
        <row r="158">
          <cell r="B158" t="str">
            <v>OFICIAL BOLLAND</v>
          </cell>
          <cell r="C158">
            <v>43009</v>
          </cell>
          <cell r="D158" t="str">
            <v>Zona 3</v>
          </cell>
          <cell r="E158">
            <v>64.8</v>
          </cell>
          <cell r="F158">
            <v>53.14</v>
          </cell>
          <cell r="G158">
            <v>91.72</v>
          </cell>
          <cell r="H158">
            <v>215.28</v>
          </cell>
          <cell r="I158">
            <v>89.7</v>
          </cell>
          <cell r="J158">
            <v>384.76</v>
          </cell>
          <cell r="K158">
            <v>3847.38</v>
          </cell>
        </row>
        <row r="159">
          <cell r="B159" t="str">
            <v>OFICIAL ESPECIALIZADO</v>
          </cell>
          <cell r="C159">
            <v>43009</v>
          </cell>
          <cell r="D159" t="str">
            <v>Zona 3</v>
          </cell>
          <cell r="E159">
            <v>64.8</v>
          </cell>
          <cell r="F159">
            <v>53.14</v>
          </cell>
          <cell r="G159">
            <v>91.72</v>
          </cell>
          <cell r="H159">
            <v>215.28</v>
          </cell>
          <cell r="I159">
            <v>89.7</v>
          </cell>
          <cell r="J159">
            <v>384.76</v>
          </cell>
          <cell r="K159">
            <v>3847.38</v>
          </cell>
        </row>
        <row r="160">
          <cell r="B160" t="str">
            <v>SERENO</v>
          </cell>
          <cell r="C160">
            <v>43009</v>
          </cell>
          <cell r="D160" t="str">
            <v>Zona 3</v>
          </cell>
          <cell r="E160">
            <v>8521.5499999999993</v>
          </cell>
          <cell r="F160">
            <v>6987.7</v>
          </cell>
          <cell r="G160">
            <v>91.72</v>
          </cell>
          <cell r="H160">
            <v>215.28</v>
          </cell>
          <cell r="I160">
            <v>89.7</v>
          </cell>
          <cell r="J160">
            <v>384.76</v>
          </cell>
          <cell r="K160">
            <v>3847.38</v>
          </cell>
        </row>
        <row r="161">
          <cell r="B161" t="str">
            <v>AYUDANTE</v>
          </cell>
          <cell r="C161">
            <v>43009</v>
          </cell>
          <cell r="D161" t="str">
            <v>Zona 4</v>
          </cell>
          <cell r="E161">
            <v>46.81</v>
          </cell>
          <cell r="F161">
            <v>46.81</v>
          </cell>
          <cell r="G161">
            <v>91.72</v>
          </cell>
          <cell r="H161">
            <v>215.28</v>
          </cell>
          <cell r="I161">
            <v>89.7</v>
          </cell>
          <cell r="J161">
            <v>324.17</v>
          </cell>
          <cell r="K161">
            <v>3847.38</v>
          </cell>
        </row>
        <row r="162">
          <cell r="B162" t="str">
            <v>MEDIO OFICIAL</v>
          </cell>
          <cell r="C162">
            <v>43009</v>
          </cell>
          <cell r="D162" t="str">
            <v>Zona 4</v>
          </cell>
          <cell r="E162">
            <v>50.87</v>
          </cell>
          <cell r="F162">
            <v>50.87</v>
          </cell>
          <cell r="G162">
            <v>91.72</v>
          </cell>
          <cell r="H162">
            <v>215.28</v>
          </cell>
          <cell r="I162">
            <v>89.7</v>
          </cell>
          <cell r="J162">
            <v>324.17</v>
          </cell>
          <cell r="K162">
            <v>3847.38</v>
          </cell>
        </row>
        <row r="163">
          <cell r="B163" t="str">
            <v>OFICIAL</v>
          </cell>
          <cell r="C163">
            <v>43009</v>
          </cell>
          <cell r="D163" t="str">
            <v>Zona 4</v>
          </cell>
          <cell r="E163">
            <v>55.19</v>
          </cell>
          <cell r="F163">
            <v>55.19</v>
          </cell>
          <cell r="G163">
            <v>91.72</v>
          </cell>
          <cell r="H163">
            <v>215.28</v>
          </cell>
          <cell r="I163">
            <v>89.7</v>
          </cell>
          <cell r="J163">
            <v>324.17</v>
          </cell>
          <cell r="K163">
            <v>3847.38</v>
          </cell>
        </row>
        <row r="164">
          <cell r="B164" t="str">
            <v>OFICIAL BOLLAND</v>
          </cell>
          <cell r="C164">
            <v>43009</v>
          </cell>
          <cell r="D164" t="str">
            <v>Zona 4</v>
          </cell>
          <cell r="E164">
            <v>64.8</v>
          </cell>
          <cell r="F164">
            <v>64.8</v>
          </cell>
          <cell r="G164">
            <v>91.72</v>
          </cell>
          <cell r="H164">
            <v>215.28</v>
          </cell>
          <cell r="I164">
            <v>89.7</v>
          </cell>
          <cell r="J164">
            <v>324.17</v>
          </cell>
          <cell r="K164">
            <v>3847.38</v>
          </cell>
        </row>
        <row r="165">
          <cell r="B165" t="str">
            <v>OFICIAL ESPECIALIZADO</v>
          </cell>
          <cell r="C165">
            <v>43009</v>
          </cell>
          <cell r="D165" t="str">
            <v>Zona 4</v>
          </cell>
          <cell r="E165">
            <v>64.8</v>
          </cell>
          <cell r="F165">
            <v>64.8</v>
          </cell>
          <cell r="G165">
            <v>91.72</v>
          </cell>
          <cell r="H165">
            <v>215.28</v>
          </cell>
          <cell r="I165">
            <v>89.7</v>
          </cell>
          <cell r="J165">
            <v>324.17</v>
          </cell>
          <cell r="K165">
            <v>3847.38</v>
          </cell>
        </row>
        <row r="166">
          <cell r="B166" t="str">
            <v>SERENO</v>
          </cell>
          <cell r="C166">
            <v>43009</v>
          </cell>
          <cell r="D166" t="str">
            <v>Zona 4</v>
          </cell>
          <cell r="E166">
            <v>8521.5499999999993</v>
          </cell>
          <cell r="F166">
            <v>8521.5499999999993</v>
          </cell>
          <cell r="G166">
            <v>91.72</v>
          </cell>
          <cell r="H166">
            <v>215.28</v>
          </cell>
          <cell r="I166">
            <v>89.7</v>
          </cell>
          <cell r="J166">
            <v>324.17</v>
          </cell>
          <cell r="K166">
            <v>3847.38</v>
          </cell>
        </row>
        <row r="167">
          <cell r="B167" t="str">
            <v>AYUDANTE</v>
          </cell>
          <cell r="C167">
            <v>43160</v>
          </cell>
          <cell r="D167" t="str">
            <v>Zona 1</v>
          </cell>
          <cell r="E167">
            <v>48.92</v>
          </cell>
          <cell r="F167">
            <v>0</v>
          </cell>
          <cell r="G167">
            <v>85.42</v>
          </cell>
          <cell r="H167">
            <v>224.97</v>
          </cell>
          <cell r="I167">
            <v>0</v>
          </cell>
          <cell r="J167">
            <v>284.14</v>
          </cell>
          <cell r="K167">
            <v>4020.5</v>
          </cell>
        </row>
        <row r="168">
          <cell r="B168" t="str">
            <v>MEDIO OFICIAL</v>
          </cell>
          <cell r="C168">
            <v>43160</v>
          </cell>
          <cell r="D168" t="str">
            <v>Zona 1</v>
          </cell>
          <cell r="E168">
            <v>53.17</v>
          </cell>
          <cell r="F168">
            <v>0</v>
          </cell>
          <cell r="G168">
            <v>85.42</v>
          </cell>
          <cell r="H168">
            <v>224.97</v>
          </cell>
          <cell r="I168">
            <v>0</v>
          </cell>
          <cell r="J168">
            <v>284.14</v>
          </cell>
          <cell r="K168">
            <v>4020.5</v>
          </cell>
        </row>
        <row r="169">
          <cell r="B169" t="str">
            <v>OFICIAL</v>
          </cell>
          <cell r="C169">
            <v>43160</v>
          </cell>
          <cell r="D169" t="str">
            <v>Zona 1</v>
          </cell>
          <cell r="E169">
            <v>57.66</v>
          </cell>
          <cell r="F169">
            <v>0</v>
          </cell>
          <cell r="G169">
            <v>85.42</v>
          </cell>
          <cell r="H169">
            <v>224.97</v>
          </cell>
          <cell r="I169">
            <v>0</v>
          </cell>
          <cell r="J169">
            <v>284.14</v>
          </cell>
          <cell r="K169">
            <v>4020.5</v>
          </cell>
        </row>
        <row r="170">
          <cell r="B170" t="str">
            <v>OFICIAL BOLLAND</v>
          </cell>
          <cell r="C170">
            <v>43160</v>
          </cell>
          <cell r="D170" t="str">
            <v>Zona 1</v>
          </cell>
          <cell r="E170">
            <v>67.72</v>
          </cell>
          <cell r="F170">
            <v>0</v>
          </cell>
          <cell r="G170">
            <v>85.42</v>
          </cell>
          <cell r="H170">
            <v>224.97</v>
          </cell>
          <cell r="I170">
            <v>0</v>
          </cell>
          <cell r="J170">
            <v>284.14</v>
          </cell>
          <cell r="K170">
            <v>4020.5</v>
          </cell>
        </row>
        <row r="171">
          <cell r="B171" t="str">
            <v>OFICIAL ESPECIALIZADO</v>
          </cell>
          <cell r="C171">
            <v>43160</v>
          </cell>
          <cell r="D171" t="str">
            <v>Zona 1</v>
          </cell>
          <cell r="E171">
            <v>67.72</v>
          </cell>
          <cell r="F171">
            <v>0</v>
          </cell>
          <cell r="G171">
            <v>85.42</v>
          </cell>
          <cell r="H171">
            <v>224.97</v>
          </cell>
          <cell r="I171">
            <v>0</v>
          </cell>
          <cell r="J171">
            <v>284.14</v>
          </cell>
          <cell r="K171">
            <v>4020.5</v>
          </cell>
        </row>
        <row r="172">
          <cell r="B172" t="str">
            <v>SERENO</v>
          </cell>
          <cell r="C172">
            <v>43160</v>
          </cell>
          <cell r="D172" t="str">
            <v>Zona 1</v>
          </cell>
          <cell r="E172">
            <v>8905.02</v>
          </cell>
          <cell r="F172">
            <v>0</v>
          </cell>
          <cell r="G172">
            <v>85.42</v>
          </cell>
          <cell r="H172">
            <v>224.97</v>
          </cell>
          <cell r="I172">
            <v>0</v>
          </cell>
          <cell r="J172">
            <v>284.14</v>
          </cell>
          <cell r="K172">
            <v>4020.5</v>
          </cell>
        </row>
        <row r="173">
          <cell r="B173" t="str">
            <v>AYUDANTE</v>
          </cell>
          <cell r="C173">
            <v>43160</v>
          </cell>
          <cell r="D173" t="str">
            <v>Zona 2</v>
          </cell>
          <cell r="E173">
            <v>48.92</v>
          </cell>
          <cell r="F173">
            <v>8.31</v>
          </cell>
          <cell r="G173">
            <v>95.83</v>
          </cell>
          <cell r="H173">
            <v>224.97</v>
          </cell>
          <cell r="I173">
            <v>93.74</v>
          </cell>
          <cell r="J173">
            <v>284.14</v>
          </cell>
          <cell r="K173">
            <v>4020.5</v>
          </cell>
        </row>
        <row r="174">
          <cell r="B174" t="str">
            <v>MEDIO OFICIAL</v>
          </cell>
          <cell r="C174">
            <v>43160</v>
          </cell>
          <cell r="D174" t="str">
            <v>Zona 2</v>
          </cell>
          <cell r="E174">
            <v>53.17</v>
          </cell>
          <cell r="F174">
            <v>9.0399999999999991</v>
          </cell>
          <cell r="G174">
            <v>95.83</v>
          </cell>
          <cell r="H174">
            <v>224.97</v>
          </cell>
          <cell r="I174">
            <v>93.74</v>
          </cell>
          <cell r="J174">
            <v>284.14</v>
          </cell>
          <cell r="K174">
            <v>4020.5</v>
          </cell>
        </row>
        <row r="175">
          <cell r="B175" t="str">
            <v>OFICIAL</v>
          </cell>
          <cell r="C175">
            <v>43160</v>
          </cell>
          <cell r="D175" t="str">
            <v>Zona 2</v>
          </cell>
          <cell r="E175">
            <v>57.66</v>
          </cell>
          <cell r="F175">
            <v>9.81</v>
          </cell>
          <cell r="G175">
            <v>95.83</v>
          </cell>
          <cell r="H175">
            <v>224.97</v>
          </cell>
          <cell r="I175">
            <v>93.74</v>
          </cell>
          <cell r="J175">
            <v>284.14</v>
          </cell>
          <cell r="K175">
            <v>4020.5</v>
          </cell>
        </row>
        <row r="176">
          <cell r="B176" t="str">
            <v>OFICIAL BOLLAND</v>
          </cell>
          <cell r="C176">
            <v>43160</v>
          </cell>
          <cell r="D176" t="str">
            <v>Zona 2</v>
          </cell>
          <cell r="E176">
            <v>67.72</v>
          </cell>
          <cell r="F176">
            <v>11.51</v>
          </cell>
          <cell r="G176">
            <v>95.83</v>
          </cell>
          <cell r="H176">
            <v>224.97</v>
          </cell>
          <cell r="I176">
            <v>93.74</v>
          </cell>
          <cell r="J176">
            <v>284.14</v>
          </cell>
          <cell r="K176">
            <v>4020.5</v>
          </cell>
        </row>
        <row r="177">
          <cell r="B177" t="str">
            <v>OFICIAL ESPECIALIZADO</v>
          </cell>
          <cell r="C177">
            <v>43160</v>
          </cell>
          <cell r="D177" t="str">
            <v>Zona 2</v>
          </cell>
          <cell r="E177">
            <v>67.72</v>
          </cell>
          <cell r="F177">
            <v>11.51</v>
          </cell>
          <cell r="G177">
            <v>95.83</v>
          </cell>
          <cell r="H177">
            <v>224.97</v>
          </cell>
          <cell r="I177">
            <v>93.74</v>
          </cell>
          <cell r="J177">
            <v>284.14</v>
          </cell>
          <cell r="K177">
            <v>4020.5</v>
          </cell>
        </row>
        <row r="178">
          <cell r="B178" t="str">
            <v>SERENO</v>
          </cell>
          <cell r="C178">
            <v>43160</v>
          </cell>
          <cell r="D178" t="str">
            <v>Zona 2</v>
          </cell>
          <cell r="E178">
            <v>8905.02</v>
          </cell>
          <cell r="F178">
            <v>1513.87</v>
          </cell>
          <cell r="G178">
            <v>95.83</v>
          </cell>
          <cell r="H178">
            <v>224.97</v>
          </cell>
          <cell r="I178">
            <v>93.74</v>
          </cell>
          <cell r="J178">
            <v>284.14</v>
          </cell>
          <cell r="K178">
            <v>4020.5</v>
          </cell>
        </row>
        <row r="179">
          <cell r="B179" t="str">
            <v>AYUDANTE</v>
          </cell>
          <cell r="C179">
            <v>43160</v>
          </cell>
          <cell r="D179" t="str">
            <v>Zona 3</v>
          </cell>
          <cell r="E179">
            <v>48.92</v>
          </cell>
          <cell r="F179">
            <v>40.119999999999997</v>
          </cell>
          <cell r="G179">
            <v>95.83</v>
          </cell>
          <cell r="H179">
            <v>224.97</v>
          </cell>
          <cell r="I179">
            <v>93.74</v>
          </cell>
          <cell r="J179">
            <v>402.07</v>
          </cell>
          <cell r="K179">
            <v>4020.5</v>
          </cell>
        </row>
        <row r="180">
          <cell r="B180" t="str">
            <v>MEDIO OFICIAL</v>
          </cell>
          <cell r="C180">
            <v>43160</v>
          </cell>
          <cell r="D180" t="str">
            <v>Zona 3</v>
          </cell>
          <cell r="E180">
            <v>53.17</v>
          </cell>
          <cell r="F180">
            <v>43.58</v>
          </cell>
          <cell r="G180">
            <v>95.83</v>
          </cell>
          <cell r="H180">
            <v>224.97</v>
          </cell>
          <cell r="I180">
            <v>93.74</v>
          </cell>
          <cell r="J180">
            <v>402.07</v>
          </cell>
          <cell r="K180">
            <v>4020.5</v>
          </cell>
        </row>
        <row r="181">
          <cell r="B181" t="str">
            <v>OFICIAL</v>
          </cell>
          <cell r="C181">
            <v>43160</v>
          </cell>
          <cell r="D181" t="str">
            <v>Zona 3</v>
          </cell>
          <cell r="E181">
            <v>57.66</v>
          </cell>
          <cell r="F181">
            <v>47.29</v>
          </cell>
          <cell r="G181">
            <v>95.83</v>
          </cell>
          <cell r="H181">
            <v>224.97</v>
          </cell>
          <cell r="I181">
            <v>93.74</v>
          </cell>
          <cell r="J181">
            <v>402.07</v>
          </cell>
          <cell r="K181">
            <v>4020.5</v>
          </cell>
        </row>
        <row r="182">
          <cell r="B182" t="str">
            <v>OFICIAL BOLLAND</v>
          </cell>
          <cell r="C182">
            <v>43160</v>
          </cell>
          <cell r="D182" t="str">
            <v>Zona 3</v>
          </cell>
          <cell r="E182">
            <v>67.72</v>
          </cell>
          <cell r="F182">
            <v>55.53</v>
          </cell>
          <cell r="G182">
            <v>95.83</v>
          </cell>
          <cell r="H182">
            <v>224.97</v>
          </cell>
          <cell r="I182">
            <v>93.74</v>
          </cell>
          <cell r="J182">
            <v>402.07</v>
          </cell>
          <cell r="K182">
            <v>4020.5</v>
          </cell>
        </row>
        <row r="183">
          <cell r="B183" t="str">
            <v>OFICIAL ESPECIALIZADO</v>
          </cell>
          <cell r="C183">
            <v>43160</v>
          </cell>
          <cell r="D183" t="str">
            <v>Zona 3</v>
          </cell>
          <cell r="E183">
            <v>67.72</v>
          </cell>
          <cell r="F183">
            <v>55.53</v>
          </cell>
          <cell r="G183">
            <v>95.83</v>
          </cell>
          <cell r="H183">
            <v>224.97</v>
          </cell>
          <cell r="I183">
            <v>93.74</v>
          </cell>
          <cell r="J183">
            <v>402.07</v>
          </cell>
          <cell r="K183">
            <v>4020.5</v>
          </cell>
        </row>
        <row r="184">
          <cell r="B184" t="str">
            <v>SERENO</v>
          </cell>
          <cell r="C184">
            <v>43160</v>
          </cell>
          <cell r="D184" t="str">
            <v>Zona 3</v>
          </cell>
          <cell r="E184">
            <v>8905.02</v>
          </cell>
          <cell r="F184">
            <v>7302.13</v>
          </cell>
          <cell r="G184">
            <v>95.83</v>
          </cell>
          <cell r="H184">
            <v>224.97</v>
          </cell>
          <cell r="I184">
            <v>93.74</v>
          </cell>
          <cell r="J184">
            <v>402.07</v>
          </cell>
          <cell r="K184">
            <v>4020.5</v>
          </cell>
        </row>
        <row r="185">
          <cell r="B185" t="str">
            <v>AYUDANTE</v>
          </cell>
          <cell r="C185">
            <v>43160</v>
          </cell>
          <cell r="D185" t="str">
            <v>Zona 4</v>
          </cell>
          <cell r="E185">
            <v>48.92</v>
          </cell>
          <cell r="F185">
            <v>48.92</v>
          </cell>
          <cell r="G185">
            <v>95.83</v>
          </cell>
          <cell r="H185">
            <v>224.97</v>
          </cell>
          <cell r="I185">
            <v>93.74</v>
          </cell>
          <cell r="J185">
            <v>338.77</v>
          </cell>
          <cell r="K185">
            <v>4020.5</v>
          </cell>
        </row>
        <row r="186">
          <cell r="B186" t="str">
            <v>MEDIO OFICIAL</v>
          </cell>
          <cell r="C186">
            <v>43160</v>
          </cell>
          <cell r="D186" t="str">
            <v>Zona 4</v>
          </cell>
          <cell r="E186">
            <v>53.17</v>
          </cell>
          <cell r="F186">
            <v>53.17</v>
          </cell>
          <cell r="G186">
            <v>95.83</v>
          </cell>
          <cell r="H186">
            <v>224.97</v>
          </cell>
          <cell r="I186">
            <v>93.74</v>
          </cell>
          <cell r="J186">
            <v>338.77</v>
          </cell>
          <cell r="K186">
            <v>4020.5</v>
          </cell>
        </row>
        <row r="187">
          <cell r="B187" t="str">
            <v>OFICIAL</v>
          </cell>
          <cell r="C187">
            <v>43160</v>
          </cell>
          <cell r="D187" t="str">
            <v>Zona 4</v>
          </cell>
          <cell r="E187">
            <v>57.66</v>
          </cell>
          <cell r="F187">
            <v>57.66</v>
          </cell>
          <cell r="G187">
            <v>95.83</v>
          </cell>
          <cell r="H187">
            <v>224.97</v>
          </cell>
          <cell r="I187">
            <v>93.74</v>
          </cell>
          <cell r="J187">
            <v>338.77</v>
          </cell>
          <cell r="K187">
            <v>4020.5</v>
          </cell>
        </row>
        <row r="188">
          <cell r="B188" t="str">
            <v>OFICIAL BOLLAND</v>
          </cell>
          <cell r="C188">
            <v>43160</v>
          </cell>
          <cell r="D188" t="str">
            <v>Zona 4</v>
          </cell>
          <cell r="E188">
            <v>67.72</v>
          </cell>
          <cell r="F188">
            <v>67.72</v>
          </cell>
          <cell r="G188">
            <v>95.83</v>
          </cell>
          <cell r="H188">
            <v>224.97</v>
          </cell>
          <cell r="I188">
            <v>93.74</v>
          </cell>
          <cell r="J188">
            <v>338.77</v>
          </cell>
          <cell r="K188">
            <v>4020.5</v>
          </cell>
        </row>
        <row r="189">
          <cell r="B189" t="str">
            <v>OFICIAL ESPECIALIZADO</v>
          </cell>
          <cell r="C189">
            <v>43160</v>
          </cell>
          <cell r="D189" t="str">
            <v>Zona 4</v>
          </cell>
          <cell r="E189">
            <v>67.72</v>
          </cell>
          <cell r="F189">
            <v>67.72</v>
          </cell>
          <cell r="G189">
            <v>95.83</v>
          </cell>
          <cell r="H189">
            <v>224.97</v>
          </cell>
          <cell r="I189">
            <v>93.74</v>
          </cell>
          <cell r="J189">
            <v>338.77</v>
          </cell>
          <cell r="K189">
            <v>4020.5</v>
          </cell>
        </row>
        <row r="190">
          <cell r="B190" t="str">
            <v>SERENO</v>
          </cell>
          <cell r="C190">
            <v>43160</v>
          </cell>
          <cell r="D190" t="str">
            <v>Zona 4</v>
          </cell>
          <cell r="E190">
            <v>8905.02</v>
          </cell>
          <cell r="F190">
            <v>8905.02</v>
          </cell>
          <cell r="G190">
            <v>95.83</v>
          </cell>
          <cell r="H190">
            <v>224.97</v>
          </cell>
          <cell r="I190">
            <v>93.74</v>
          </cell>
          <cell r="J190">
            <v>338.77</v>
          </cell>
          <cell r="K190">
            <v>4020.5</v>
          </cell>
        </row>
        <row r="191">
          <cell r="B191" t="str">
            <v>AYUDANTE</v>
          </cell>
          <cell r="C191">
            <v>43191</v>
          </cell>
          <cell r="D191" t="str">
            <v>Zona 1</v>
          </cell>
          <cell r="E191">
            <v>56.26</v>
          </cell>
          <cell r="F191">
            <v>0</v>
          </cell>
          <cell r="G191">
            <v>98.24</v>
          </cell>
          <cell r="H191">
            <v>258.70999999999998</v>
          </cell>
          <cell r="I191">
            <v>0</v>
          </cell>
          <cell r="J191">
            <v>326.77</v>
          </cell>
          <cell r="K191">
            <v>4623.57</v>
          </cell>
        </row>
        <row r="192">
          <cell r="B192" t="str">
            <v>MEDIO OFICIAL</v>
          </cell>
          <cell r="C192">
            <v>43191</v>
          </cell>
          <cell r="D192" t="str">
            <v>Zona 1</v>
          </cell>
          <cell r="E192">
            <v>61.15</v>
          </cell>
          <cell r="F192">
            <v>0</v>
          </cell>
          <cell r="G192">
            <v>98.24</v>
          </cell>
          <cell r="H192">
            <v>258.70999999999998</v>
          </cell>
          <cell r="I192">
            <v>0</v>
          </cell>
          <cell r="J192">
            <v>326.77</v>
          </cell>
          <cell r="K192">
            <v>4623.57</v>
          </cell>
        </row>
        <row r="193">
          <cell r="B193" t="str">
            <v>OFICIAL</v>
          </cell>
          <cell r="C193">
            <v>43191</v>
          </cell>
          <cell r="D193" t="str">
            <v>Zona 1</v>
          </cell>
          <cell r="E193">
            <v>66.31</v>
          </cell>
          <cell r="F193">
            <v>0</v>
          </cell>
          <cell r="G193">
            <v>98.24</v>
          </cell>
          <cell r="H193">
            <v>258.70999999999998</v>
          </cell>
          <cell r="I193">
            <v>0</v>
          </cell>
          <cell r="J193">
            <v>326.77</v>
          </cell>
          <cell r="K193">
            <v>4623.57</v>
          </cell>
        </row>
        <row r="194">
          <cell r="B194" t="str">
            <v>OFICIAL BOLLAND</v>
          </cell>
          <cell r="C194">
            <v>43191</v>
          </cell>
          <cell r="D194" t="str">
            <v>Zona 1</v>
          </cell>
          <cell r="E194">
            <v>66.31</v>
          </cell>
          <cell r="G194">
            <v>98.24</v>
          </cell>
          <cell r="H194">
            <v>258.70999999999998</v>
          </cell>
          <cell r="I194">
            <v>0</v>
          </cell>
          <cell r="J194">
            <v>326.77</v>
          </cell>
          <cell r="K194">
            <v>4623.57</v>
          </cell>
        </row>
        <row r="195">
          <cell r="B195" t="str">
            <v>OFICIAL ESPECIALIZADO</v>
          </cell>
          <cell r="C195">
            <v>43191</v>
          </cell>
          <cell r="D195" t="str">
            <v>Zona 1</v>
          </cell>
          <cell r="E195">
            <v>77.87</v>
          </cell>
          <cell r="F195">
            <v>0</v>
          </cell>
          <cell r="G195">
            <v>98.24</v>
          </cell>
          <cell r="H195">
            <v>258.70999999999998</v>
          </cell>
          <cell r="I195">
            <v>0</v>
          </cell>
          <cell r="J195">
            <v>326.77</v>
          </cell>
          <cell r="K195">
            <v>4623.57</v>
          </cell>
        </row>
        <row r="196">
          <cell r="B196" t="str">
            <v>SERENO</v>
          </cell>
          <cell r="C196">
            <v>43191</v>
          </cell>
          <cell r="D196" t="str">
            <v>Zona 1</v>
          </cell>
          <cell r="E196">
            <v>10240</v>
          </cell>
          <cell r="F196">
            <v>0</v>
          </cell>
          <cell r="G196">
            <v>98.24</v>
          </cell>
          <cell r="H196">
            <v>258.70999999999998</v>
          </cell>
          <cell r="I196">
            <v>0</v>
          </cell>
          <cell r="J196">
            <v>326.77</v>
          </cell>
          <cell r="K196">
            <v>4623.57</v>
          </cell>
        </row>
        <row r="197">
          <cell r="B197" t="str">
            <v>AYUDANTE</v>
          </cell>
          <cell r="C197">
            <v>43191</v>
          </cell>
          <cell r="D197" t="str">
            <v>Zona 2</v>
          </cell>
          <cell r="E197">
            <v>56.26</v>
          </cell>
          <cell r="F197">
            <v>9.56</v>
          </cell>
          <cell r="G197">
            <v>110.21</v>
          </cell>
          <cell r="H197">
            <v>258.70999999999998</v>
          </cell>
          <cell r="I197">
            <v>107.8</v>
          </cell>
          <cell r="J197">
            <v>326.77</v>
          </cell>
          <cell r="K197">
            <v>4623.57</v>
          </cell>
        </row>
        <row r="198">
          <cell r="B198" t="str">
            <v>MEDIO OFICIAL</v>
          </cell>
          <cell r="C198">
            <v>43191</v>
          </cell>
          <cell r="D198" t="str">
            <v>Zona 2</v>
          </cell>
          <cell r="E198">
            <v>61.15</v>
          </cell>
          <cell r="F198">
            <v>10.4</v>
          </cell>
          <cell r="G198">
            <v>110.21</v>
          </cell>
          <cell r="H198">
            <v>258.70999999999998</v>
          </cell>
          <cell r="I198">
            <v>107.8</v>
          </cell>
          <cell r="J198">
            <v>326.77</v>
          </cell>
          <cell r="K198">
            <v>4623.57</v>
          </cell>
        </row>
        <row r="199">
          <cell r="B199" t="str">
            <v>OFICIAL</v>
          </cell>
          <cell r="C199">
            <v>43191</v>
          </cell>
          <cell r="D199" t="str">
            <v>Zona 2</v>
          </cell>
          <cell r="E199">
            <v>66.31</v>
          </cell>
          <cell r="F199">
            <v>11.28</v>
          </cell>
          <cell r="G199">
            <v>110.21</v>
          </cell>
          <cell r="H199">
            <v>258.70999999999998</v>
          </cell>
          <cell r="I199">
            <v>107.8</v>
          </cell>
          <cell r="J199">
            <v>326.77</v>
          </cell>
          <cell r="K199">
            <v>4623.57</v>
          </cell>
        </row>
        <row r="200">
          <cell r="B200" t="str">
            <v>OFICIAL BOLLAND</v>
          </cell>
          <cell r="C200">
            <v>43191</v>
          </cell>
          <cell r="D200" t="str">
            <v>Zona 2</v>
          </cell>
          <cell r="E200">
            <v>66.31</v>
          </cell>
          <cell r="F200">
            <v>11.28</v>
          </cell>
          <cell r="G200">
            <v>110.21</v>
          </cell>
          <cell r="H200">
            <v>258.70999999999998</v>
          </cell>
          <cell r="I200">
            <v>107.8</v>
          </cell>
          <cell r="J200">
            <v>326.77</v>
          </cell>
          <cell r="K200">
            <v>4623.57</v>
          </cell>
        </row>
        <row r="201">
          <cell r="B201" t="str">
            <v>OFICIAL ESPECIALIZADO</v>
          </cell>
          <cell r="C201">
            <v>43191</v>
          </cell>
          <cell r="D201" t="str">
            <v>Zona 2</v>
          </cell>
          <cell r="E201">
            <v>77.87</v>
          </cell>
          <cell r="F201">
            <v>13.24</v>
          </cell>
          <cell r="G201">
            <v>110.21</v>
          </cell>
          <cell r="H201">
            <v>258.70999999999998</v>
          </cell>
          <cell r="I201">
            <v>107.8</v>
          </cell>
          <cell r="J201">
            <v>326.77</v>
          </cell>
          <cell r="K201">
            <v>4623.57</v>
          </cell>
        </row>
        <row r="202">
          <cell r="B202" t="str">
            <v>SERENO</v>
          </cell>
          <cell r="C202">
            <v>43191</v>
          </cell>
          <cell r="D202" t="str">
            <v>Zona 2</v>
          </cell>
          <cell r="E202">
            <v>10240</v>
          </cell>
          <cell r="F202">
            <v>1740.95</v>
          </cell>
          <cell r="G202">
            <v>110.21</v>
          </cell>
          <cell r="H202">
            <v>258.70999999999998</v>
          </cell>
          <cell r="I202">
            <v>107.8</v>
          </cell>
          <cell r="J202">
            <v>326.77</v>
          </cell>
          <cell r="K202">
            <v>4623.57</v>
          </cell>
        </row>
        <row r="203">
          <cell r="B203" t="str">
            <v>AYUDANTE</v>
          </cell>
          <cell r="C203">
            <v>43191</v>
          </cell>
          <cell r="D203" t="str">
            <v>Zona 3</v>
          </cell>
          <cell r="E203">
            <v>56.26</v>
          </cell>
          <cell r="F203">
            <v>46.13</v>
          </cell>
          <cell r="G203">
            <v>110.21</v>
          </cell>
          <cell r="H203">
            <v>258.70999999999998</v>
          </cell>
          <cell r="I203">
            <v>107.8</v>
          </cell>
          <cell r="J203">
            <v>462.38</v>
          </cell>
          <cell r="K203">
            <v>4623.57</v>
          </cell>
        </row>
        <row r="204">
          <cell r="B204" t="str">
            <v>MEDIO OFICIAL</v>
          </cell>
          <cell r="C204">
            <v>43191</v>
          </cell>
          <cell r="D204" t="str">
            <v>Zona 3</v>
          </cell>
          <cell r="E204">
            <v>61.15</v>
          </cell>
          <cell r="F204">
            <v>50.11</v>
          </cell>
          <cell r="G204">
            <v>110.21</v>
          </cell>
          <cell r="H204">
            <v>258.70999999999998</v>
          </cell>
          <cell r="I204">
            <v>107.8</v>
          </cell>
          <cell r="J204">
            <v>462.38</v>
          </cell>
          <cell r="K204">
            <v>4623.57</v>
          </cell>
        </row>
        <row r="205">
          <cell r="B205" t="str">
            <v>OFICIAL</v>
          </cell>
          <cell r="C205">
            <v>43191</v>
          </cell>
          <cell r="D205" t="str">
            <v>Zona 3</v>
          </cell>
          <cell r="E205">
            <v>66.31</v>
          </cell>
          <cell r="F205">
            <v>54.38</v>
          </cell>
          <cell r="G205">
            <v>110.21</v>
          </cell>
          <cell r="H205">
            <v>258.70999999999998</v>
          </cell>
          <cell r="I205">
            <v>107.8</v>
          </cell>
          <cell r="J205">
            <v>462.38</v>
          </cell>
          <cell r="K205">
            <v>4623.57</v>
          </cell>
        </row>
        <row r="206">
          <cell r="B206" t="str">
            <v>OFICIAL BOLLAND</v>
          </cell>
          <cell r="C206">
            <v>43191</v>
          </cell>
          <cell r="D206" t="str">
            <v>Zona 3</v>
          </cell>
          <cell r="E206">
            <v>66.31</v>
          </cell>
          <cell r="F206">
            <v>54.38</v>
          </cell>
          <cell r="G206">
            <v>110.21</v>
          </cell>
          <cell r="H206">
            <v>258.70999999999998</v>
          </cell>
          <cell r="I206">
            <v>107.8</v>
          </cell>
          <cell r="J206">
            <v>462.38</v>
          </cell>
          <cell r="K206">
            <v>4623.57</v>
          </cell>
        </row>
        <row r="207">
          <cell r="B207" t="str">
            <v>OFICIAL ESPECIALIZADO</v>
          </cell>
          <cell r="C207">
            <v>43191</v>
          </cell>
          <cell r="D207" t="str">
            <v>Zona 3</v>
          </cell>
          <cell r="E207">
            <v>77.87</v>
          </cell>
          <cell r="F207">
            <v>63.86</v>
          </cell>
          <cell r="G207">
            <v>110.21</v>
          </cell>
          <cell r="H207">
            <v>258.70999999999998</v>
          </cell>
          <cell r="I207">
            <v>107.8</v>
          </cell>
          <cell r="J207">
            <v>462.38</v>
          </cell>
          <cell r="K207">
            <v>4623.57</v>
          </cell>
        </row>
        <row r="208">
          <cell r="B208" t="str">
            <v>SERENO</v>
          </cell>
          <cell r="C208">
            <v>43191</v>
          </cell>
          <cell r="D208" t="str">
            <v>Zona 3</v>
          </cell>
          <cell r="E208">
            <v>10240</v>
          </cell>
          <cell r="F208">
            <v>8397.4500000000007</v>
          </cell>
          <cell r="G208">
            <v>110.21</v>
          </cell>
          <cell r="H208">
            <v>258.70999999999998</v>
          </cell>
          <cell r="I208">
            <v>107.8</v>
          </cell>
          <cell r="J208">
            <v>462.38</v>
          </cell>
          <cell r="K208">
            <v>4623.57</v>
          </cell>
        </row>
        <row r="209">
          <cell r="B209" t="str">
            <v>AYUDANTE</v>
          </cell>
          <cell r="C209">
            <v>43191</v>
          </cell>
          <cell r="D209" t="str">
            <v>Zona 4</v>
          </cell>
          <cell r="E209">
            <v>56.26</v>
          </cell>
          <cell r="F209">
            <v>56.26</v>
          </cell>
          <cell r="G209">
            <v>110.21</v>
          </cell>
          <cell r="H209">
            <v>258.70999999999998</v>
          </cell>
          <cell r="I209">
            <v>107.8</v>
          </cell>
          <cell r="J209">
            <v>389.58</v>
          </cell>
          <cell r="K209">
            <v>4623.57</v>
          </cell>
        </row>
        <row r="210">
          <cell r="B210" t="str">
            <v>MEDIO OFICIAL</v>
          </cell>
          <cell r="C210">
            <v>43191</v>
          </cell>
          <cell r="D210" t="str">
            <v>Zona 4</v>
          </cell>
          <cell r="E210">
            <v>61.15</v>
          </cell>
          <cell r="F210">
            <v>61.15</v>
          </cell>
          <cell r="G210">
            <v>110.21</v>
          </cell>
          <cell r="H210">
            <v>258.70999999999998</v>
          </cell>
          <cell r="I210">
            <v>107.8</v>
          </cell>
          <cell r="J210">
            <v>389.58</v>
          </cell>
          <cell r="K210">
            <v>4623.57</v>
          </cell>
        </row>
        <row r="211">
          <cell r="B211" t="str">
            <v>OFICIAL</v>
          </cell>
          <cell r="C211">
            <v>43191</v>
          </cell>
          <cell r="D211" t="str">
            <v>Zona 4</v>
          </cell>
          <cell r="E211">
            <v>66.31</v>
          </cell>
          <cell r="F211">
            <v>66.31</v>
          </cell>
          <cell r="G211">
            <v>110.21</v>
          </cell>
          <cell r="H211">
            <v>258.70999999999998</v>
          </cell>
          <cell r="I211">
            <v>107.8</v>
          </cell>
          <cell r="J211">
            <v>389.58</v>
          </cell>
          <cell r="K211">
            <v>4623.57</v>
          </cell>
        </row>
        <row r="212">
          <cell r="B212" t="str">
            <v>OFICIAL BOLLAND</v>
          </cell>
          <cell r="C212">
            <v>43191</v>
          </cell>
          <cell r="D212" t="str">
            <v>Zona 4</v>
          </cell>
          <cell r="E212">
            <v>66.31</v>
          </cell>
          <cell r="F212">
            <v>66.31</v>
          </cell>
          <cell r="G212">
            <v>110.21</v>
          </cell>
          <cell r="H212">
            <v>258.70999999999998</v>
          </cell>
          <cell r="I212">
            <v>107.8</v>
          </cell>
          <cell r="J212">
            <v>389.58</v>
          </cell>
          <cell r="K212">
            <v>4623.57</v>
          </cell>
        </row>
        <row r="213">
          <cell r="B213" t="str">
            <v>OFICIAL ESPECIALIZADO</v>
          </cell>
          <cell r="C213">
            <v>43191</v>
          </cell>
          <cell r="D213" t="str">
            <v>Zona 4</v>
          </cell>
          <cell r="E213">
            <v>77.87</v>
          </cell>
          <cell r="F213">
            <v>77.87</v>
          </cell>
          <cell r="G213">
            <v>110.21</v>
          </cell>
          <cell r="H213">
            <v>258.70999999999998</v>
          </cell>
          <cell r="I213">
            <v>107.8</v>
          </cell>
          <cell r="J213">
            <v>389.58</v>
          </cell>
          <cell r="K213">
            <v>4623.57</v>
          </cell>
        </row>
        <row r="214">
          <cell r="B214" t="str">
            <v>SERENO</v>
          </cell>
          <cell r="C214">
            <v>43191</v>
          </cell>
          <cell r="D214" t="str">
            <v>Zona 4</v>
          </cell>
          <cell r="E214">
            <v>10240</v>
          </cell>
          <cell r="F214">
            <v>10240.77</v>
          </cell>
          <cell r="G214">
            <v>110.21</v>
          </cell>
          <cell r="H214">
            <v>258.70999999999998</v>
          </cell>
          <cell r="I214">
            <v>107.8</v>
          </cell>
          <cell r="J214">
            <v>389.58</v>
          </cell>
          <cell r="K214">
            <v>4623.57</v>
          </cell>
        </row>
        <row r="215">
          <cell r="B215" t="str">
            <v>AYUDANTE</v>
          </cell>
          <cell r="C215">
            <v>43374</v>
          </cell>
          <cell r="D215" t="str">
            <v>Zona 1</v>
          </cell>
          <cell r="E215">
            <v>58.7</v>
          </cell>
          <cell r="F215">
            <v>0</v>
          </cell>
          <cell r="G215">
            <v>102.5</v>
          </cell>
          <cell r="H215">
            <v>269.95999999999998</v>
          </cell>
          <cell r="I215">
            <v>0</v>
          </cell>
          <cell r="J215">
            <v>340.97</v>
          </cell>
          <cell r="K215">
            <v>4824.6000000000004</v>
          </cell>
        </row>
        <row r="216">
          <cell r="B216" t="str">
            <v>MEDIO OFICIAL</v>
          </cell>
          <cell r="C216">
            <v>43374</v>
          </cell>
          <cell r="D216" t="str">
            <v>Zona 1</v>
          </cell>
          <cell r="E216">
            <v>63.8</v>
          </cell>
          <cell r="F216">
            <v>0</v>
          </cell>
          <cell r="G216">
            <v>102.5</v>
          </cell>
          <cell r="H216">
            <v>269.95999999999998</v>
          </cell>
          <cell r="I216">
            <v>0</v>
          </cell>
          <cell r="J216">
            <v>340.97</v>
          </cell>
          <cell r="K216">
            <v>4824.6000000000004</v>
          </cell>
        </row>
        <row r="217">
          <cell r="B217" t="str">
            <v>OFICIAL</v>
          </cell>
          <cell r="C217">
            <v>43374</v>
          </cell>
          <cell r="D217" t="str">
            <v>Zona 1</v>
          </cell>
          <cell r="E217">
            <v>69.19</v>
          </cell>
          <cell r="F217">
            <v>0</v>
          </cell>
          <cell r="G217">
            <v>102.5</v>
          </cell>
          <cell r="H217">
            <v>269.95999999999998</v>
          </cell>
          <cell r="I217">
            <v>0</v>
          </cell>
          <cell r="J217">
            <v>340.97</v>
          </cell>
          <cell r="K217">
            <v>4824.6000000000004</v>
          </cell>
        </row>
        <row r="218">
          <cell r="B218" t="str">
            <v>OFICIAL BOLLAND</v>
          </cell>
          <cell r="C218">
            <v>43374</v>
          </cell>
          <cell r="D218" t="str">
            <v>Zona 1</v>
          </cell>
          <cell r="E218">
            <v>69.19</v>
          </cell>
          <cell r="F218">
            <v>0</v>
          </cell>
          <cell r="G218">
            <v>102.5</v>
          </cell>
          <cell r="H218">
            <v>269.95999999999998</v>
          </cell>
          <cell r="I218">
            <v>0</v>
          </cell>
          <cell r="J218">
            <v>340.97</v>
          </cell>
          <cell r="K218">
            <v>4824.6000000000004</v>
          </cell>
        </row>
        <row r="219">
          <cell r="B219" t="str">
            <v>OFICIAL ESPECIALIZADO</v>
          </cell>
          <cell r="C219">
            <v>43374</v>
          </cell>
          <cell r="D219" t="str">
            <v>Zona 1</v>
          </cell>
          <cell r="E219">
            <v>81.260000000000005</v>
          </cell>
          <cell r="F219">
            <v>0</v>
          </cell>
          <cell r="G219">
            <v>102.5</v>
          </cell>
          <cell r="H219">
            <v>269.95999999999998</v>
          </cell>
          <cell r="I219">
            <v>0</v>
          </cell>
          <cell r="J219">
            <v>340.97</v>
          </cell>
          <cell r="K219">
            <v>4824.6000000000004</v>
          </cell>
        </row>
        <row r="220">
          <cell r="B220" t="str">
            <v>SERENO</v>
          </cell>
          <cell r="C220">
            <v>43374</v>
          </cell>
          <cell r="D220" t="str">
            <v>Zona 1</v>
          </cell>
          <cell r="E220">
            <v>10686.02</v>
          </cell>
          <cell r="F220">
            <v>0</v>
          </cell>
          <cell r="G220">
            <v>102.5</v>
          </cell>
          <cell r="H220">
            <v>269.95999999999998</v>
          </cell>
          <cell r="I220">
            <v>0</v>
          </cell>
          <cell r="J220">
            <v>340.97</v>
          </cell>
          <cell r="K220">
            <v>4824.6000000000004</v>
          </cell>
        </row>
        <row r="221">
          <cell r="B221" t="str">
            <v>AYUDANTE</v>
          </cell>
          <cell r="C221">
            <v>43374</v>
          </cell>
          <cell r="D221" t="str">
            <v>Zona 2</v>
          </cell>
          <cell r="E221">
            <v>58.7</v>
          </cell>
          <cell r="F221">
            <v>9.9700000000000006</v>
          </cell>
          <cell r="G221">
            <v>115</v>
          </cell>
          <cell r="H221">
            <v>269.95999999999998</v>
          </cell>
          <cell r="I221">
            <v>112.49</v>
          </cell>
          <cell r="J221">
            <v>340.97</v>
          </cell>
          <cell r="K221">
            <v>4824.6000000000004</v>
          </cell>
        </row>
        <row r="222">
          <cell r="B222" t="str">
            <v>MEDIO OFICIAL</v>
          </cell>
          <cell r="C222">
            <v>43374</v>
          </cell>
          <cell r="D222" t="str">
            <v>Zona 2</v>
          </cell>
          <cell r="E222">
            <v>63.8</v>
          </cell>
          <cell r="F222">
            <v>10.85</v>
          </cell>
          <cell r="G222">
            <v>115</v>
          </cell>
          <cell r="H222">
            <v>269.95999999999998</v>
          </cell>
          <cell r="I222">
            <v>112.49</v>
          </cell>
          <cell r="J222">
            <v>340.97</v>
          </cell>
          <cell r="K222">
            <v>4824.6000000000004</v>
          </cell>
        </row>
        <row r="223">
          <cell r="B223" t="str">
            <v>OFICIAL</v>
          </cell>
          <cell r="C223">
            <v>43374</v>
          </cell>
          <cell r="D223" t="str">
            <v>Zona 2</v>
          </cell>
          <cell r="E223">
            <v>69.19</v>
          </cell>
          <cell r="F223">
            <v>11.77</v>
          </cell>
          <cell r="G223">
            <v>115</v>
          </cell>
          <cell r="H223">
            <v>269.95999999999998</v>
          </cell>
          <cell r="I223">
            <v>112.49</v>
          </cell>
          <cell r="J223">
            <v>340.97</v>
          </cell>
          <cell r="K223">
            <v>4824.6000000000004</v>
          </cell>
        </row>
        <row r="224">
          <cell r="B224" t="str">
            <v>OFICIAL BOLLAND</v>
          </cell>
          <cell r="C224">
            <v>43374</v>
          </cell>
          <cell r="D224" t="str">
            <v>Zona 2</v>
          </cell>
          <cell r="E224">
            <v>69.19</v>
          </cell>
          <cell r="F224">
            <v>11.77</v>
          </cell>
          <cell r="G224">
            <v>115</v>
          </cell>
          <cell r="H224">
            <v>269.95999999999998</v>
          </cell>
          <cell r="I224">
            <v>112.49</v>
          </cell>
          <cell r="J224">
            <v>340.97</v>
          </cell>
          <cell r="K224">
            <v>4824.6000000000004</v>
          </cell>
        </row>
        <row r="225">
          <cell r="B225" t="str">
            <v>OFICIAL ESPECIALIZADO</v>
          </cell>
          <cell r="C225">
            <v>43374</v>
          </cell>
          <cell r="D225" t="str">
            <v>Zona 2</v>
          </cell>
          <cell r="E225">
            <v>81.260000000000005</v>
          </cell>
          <cell r="F225">
            <v>13.81</v>
          </cell>
          <cell r="G225">
            <v>115</v>
          </cell>
          <cell r="H225">
            <v>269.95999999999998</v>
          </cell>
          <cell r="I225">
            <v>112.49</v>
          </cell>
          <cell r="J225">
            <v>340.97</v>
          </cell>
          <cell r="K225">
            <v>4824.6000000000004</v>
          </cell>
        </row>
        <row r="226">
          <cell r="B226" t="str">
            <v>SERENO</v>
          </cell>
          <cell r="C226">
            <v>43374</v>
          </cell>
          <cell r="D226" t="str">
            <v>Zona 2</v>
          </cell>
          <cell r="E226">
            <v>10686.02</v>
          </cell>
          <cell r="F226">
            <v>1816.64</v>
          </cell>
          <cell r="G226">
            <v>115</v>
          </cell>
          <cell r="H226">
            <v>269.95999999999998</v>
          </cell>
          <cell r="I226">
            <v>112.49</v>
          </cell>
          <cell r="J226">
            <v>340.97</v>
          </cell>
          <cell r="K226">
            <v>4824.6000000000004</v>
          </cell>
        </row>
        <row r="227">
          <cell r="B227" t="str">
            <v>AYUDANTE</v>
          </cell>
          <cell r="C227">
            <v>43374</v>
          </cell>
          <cell r="D227" t="str">
            <v>Zona 3</v>
          </cell>
          <cell r="E227">
            <v>58.7</v>
          </cell>
          <cell r="F227">
            <v>48.14</v>
          </cell>
          <cell r="G227">
            <v>115</v>
          </cell>
          <cell r="H227">
            <v>269.95999999999998</v>
          </cell>
          <cell r="I227">
            <v>112.49</v>
          </cell>
          <cell r="J227">
            <v>482.48</v>
          </cell>
          <cell r="K227">
            <v>4824.6000000000004</v>
          </cell>
        </row>
        <row r="228">
          <cell r="B228" t="str">
            <v>MEDIO OFICIAL</v>
          </cell>
          <cell r="C228">
            <v>43374</v>
          </cell>
          <cell r="D228" t="str">
            <v>Zona 3</v>
          </cell>
          <cell r="E228">
            <v>63.8</v>
          </cell>
          <cell r="F228">
            <v>52.3</v>
          </cell>
          <cell r="G228">
            <v>115</v>
          </cell>
          <cell r="H228">
            <v>269.95999999999998</v>
          </cell>
          <cell r="I228">
            <v>112.49</v>
          </cell>
          <cell r="J228">
            <v>482.48</v>
          </cell>
          <cell r="K228">
            <v>4824.6000000000004</v>
          </cell>
        </row>
        <row r="229">
          <cell r="B229" t="str">
            <v>OFICIAL</v>
          </cell>
          <cell r="C229">
            <v>43374</v>
          </cell>
          <cell r="D229" t="str">
            <v>Zona 3</v>
          </cell>
          <cell r="E229">
            <v>69.19</v>
          </cell>
          <cell r="F229">
            <v>56.75</v>
          </cell>
          <cell r="G229">
            <v>115</v>
          </cell>
          <cell r="H229">
            <v>269.95999999999998</v>
          </cell>
          <cell r="I229">
            <v>112.49</v>
          </cell>
          <cell r="J229">
            <v>482.48</v>
          </cell>
          <cell r="K229">
            <v>4824.6000000000004</v>
          </cell>
        </row>
        <row r="230">
          <cell r="B230" t="str">
            <v>OFICIAL BOLLAND</v>
          </cell>
          <cell r="C230">
            <v>43374</v>
          </cell>
          <cell r="D230" t="str">
            <v>Zona 3</v>
          </cell>
          <cell r="E230">
            <v>69.19</v>
          </cell>
          <cell r="F230">
            <v>56.75</v>
          </cell>
          <cell r="G230">
            <v>115</v>
          </cell>
          <cell r="H230">
            <v>269.95999999999998</v>
          </cell>
          <cell r="I230">
            <v>112.49</v>
          </cell>
          <cell r="J230">
            <v>482.48</v>
          </cell>
          <cell r="K230">
            <v>4824.6000000000004</v>
          </cell>
        </row>
        <row r="231">
          <cell r="B231" t="str">
            <v>OFICIAL ESPECIALIZADO</v>
          </cell>
          <cell r="C231">
            <v>43374</v>
          </cell>
          <cell r="D231" t="str">
            <v>Zona 3</v>
          </cell>
          <cell r="E231">
            <v>81.260000000000005</v>
          </cell>
          <cell r="F231">
            <v>66.64</v>
          </cell>
          <cell r="G231">
            <v>115</v>
          </cell>
          <cell r="H231">
            <v>269.95999999999998</v>
          </cell>
          <cell r="I231">
            <v>112.49</v>
          </cell>
          <cell r="J231">
            <v>482.48</v>
          </cell>
          <cell r="K231">
            <v>4824.6000000000004</v>
          </cell>
        </row>
        <row r="232">
          <cell r="B232" t="str">
            <v>SERENO</v>
          </cell>
          <cell r="C232">
            <v>43374</v>
          </cell>
          <cell r="D232" t="str">
            <v>Zona 3</v>
          </cell>
          <cell r="E232">
            <v>10686.02</v>
          </cell>
          <cell r="F232">
            <v>8762.56</v>
          </cell>
          <cell r="G232">
            <v>115</v>
          </cell>
          <cell r="H232">
            <v>269.95999999999998</v>
          </cell>
          <cell r="I232">
            <v>112.49</v>
          </cell>
          <cell r="J232">
            <v>482.48</v>
          </cell>
          <cell r="K232">
            <v>4824.6000000000004</v>
          </cell>
        </row>
        <row r="233">
          <cell r="B233" t="str">
            <v>AYUDANTE</v>
          </cell>
          <cell r="C233">
            <v>43374</v>
          </cell>
          <cell r="D233" t="str">
            <v>Zona 4</v>
          </cell>
          <cell r="E233">
            <v>58.7</v>
          </cell>
          <cell r="F233">
            <v>58.7</v>
          </cell>
          <cell r="G233">
            <v>115</v>
          </cell>
          <cell r="H233">
            <v>269.95999999999998</v>
          </cell>
          <cell r="I233">
            <v>112.49</v>
          </cell>
          <cell r="J233">
            <v>406.52</v>
          </cell>
          <cell r="K233">
            <v>4824.6000000000004</v>
          </cell>
        </row>
        <row r="234">
          <cell r="B234" t="str">
            <v>MEDIO OFICIAL</v>
          </cell>
          <cell r="C234">
            <v>43374</v>
          </cell>
          <cell r="D234" t="str">
            <v>Zona 4</v>
          </cell>
          <cell r="E234">
            <v>63.8</v>
          </cell>
          <cell r="F234">
            <v>52.3</v>
          </cell>
          <cell r="G234">
            <v>115</v>
          </cell>
          <cell r="H234">
            <v>269.95999999999998</v>
          </cell>
          <cell r="I234">
            <v>112.49</v>
          </cell>
          <cell r="J234">
            <v>406.52</v>
          </cell>
          <cell r="K234">
            <v>4824.6000000000004</v>
          </cell>
        </row>
        <row r="235">
          <cell r="B235" t="str">
            <v>OFICIAL</v>
          </cell>
          <cell r="C235">
            <v>43374</v>
          </cell>
          <cell r="D235" t="str">
            <v>Zona 4</v>
          </cell>
          <cell r="E235">
            <v>69.19</v>
          </cell>
          <cell r="F235">
            <v>69.19</v>
          </cell>
          <cell r="G235">
            <v>115</v>
          </cell>
          <cell r="H235">
            <v>269.95999999999998</v>
          </cell>
          <cell r="I235">
            <v>112.49</v>
          </cell>
          <cell r="J235">
            <v>406.52</v>
          </cell>
          <cell r="K235">
            <v>4824.6000000000004</v>
          </cell>
        </row>
        <row r="236">
          <cell r="B236" t="str">
            <v>OFICIAL BOLLAND</v>
          </cell>
          <cell r="C236">
            <v>43374</v>
          </cell>
          <cell r="D236" t="str">
            <v>Zona 4</v>
          </cell>
          <cell r="E236">
            <v>69.19</v>
          </cell>
          <cell r="F236">
            <v>69.19</v>
          </cell>
          <cell r="G236">
            <v>115</v>
          </cell>
          <cell r="H236">
            <v>269.95999999999998</v>
          </cell>
          <cell r="I236">
            <v>112.49</v>
          </cell>
          <cell r="J236">
            <v>406.52</v>
          </cell>
          <cell r="K236">
            <v>4824.6000000000004</v>
          </cell>
        </row>
        <row r="237">
          <cell r="B237" t="str">
            <v>OFICIAL ESPECIALIZADO</v>
          </cell>
          <cell r="C237">
            <v>43374</v>
          </cell>
          <cell r="D237" t="str">
            <v>Zona 4</v>
          </cell>
          <cell r="E237">
            <v>81.260000000000005</v>
          </cell>
          <cell r="F237">
            <v>81.260000000000005</v>
          </cell>
          <cell r="G237">
            <v>115</v>
          </cell>
          <cell r="H237">
            <v>269.95999999999998</v>
          </cell>
          <cell r="I237">
            <v>112.49</v>
          </cell>
          <cell r="J237">
            <v>406.52</v>
          </cell>
          <cell r="K237">
            <v>4824.6000000000004</v>
          </cell>
        </row>
        <row r="238">
          <cell r="B238" t="str">
            <v>SERENO</v>
          </cell>
          <cell r="C238">
            <v>43374</v>
          </cell>
          <cell r="D238" t="str">
            <v>Zona 4</v>
          </cell>
          <cell r="E238">
            <v>10686.02</v>
          </cell>
          <cell r="F238">
            <v>10686.02</v>
          </cell>
          <cell r="G238">
            <v>115</v>
          </cell>
          <cell r="H238">
            <v>269.95999999999998</v>
          </cell>
          <cell r="I238">
            <v>112.49</v>
          </cell>
          <cell r="J238">
            <v>406.52</v>
          </cell>
          <cell r="K238">
            <v>4824.6000000000004</v>
          </cell>
        </row>
      </sheetData>
      <sheetData sheetId="8">
        <row r="6">
          <cell r="B6">
            <v>42917</v>
          </cell>
        </row>
      </sheetData>
      <sheetData sheetId="9"/>
      <sheetData sheetId="10">
        <row r="5">
          <cell r="B5" t="str">
            <v>Seleccionar Jurisdicción</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Production"/>
      <sheetName val="Acelerated"/>
      <sheetName val="Planilla"/>
      <sheetName val="Output"/>
      <sheetName val="Sens"/>
      <sheetName val="Instructivo"/>
    </sheetNames>
    <sheetDataSet>
      <sheetData sheetId="0" refreshError="1">
        <row r="50">
          <cell r="H50" t="str">
            <v>m³/m³</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 1"/>
      <sheetName val="Term 2"/>
      <sheetName val="Term 3"/>
      <sheetName val="K"/>
      <sheetName val="costos"/>
      <sheetName val="Informe Term. (2)"/>
      <sheetName val="Informe Term. (3)"/>
      <sheetName val="AFE00Caratula"/>
      <sheetName val="AFE Costos"/>
      <sheetName val="Rep 08-2003 "/>
      <sheetName val="InfRep.11_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RDO.BUDGET 99"/>
      <sheetName val="RESUMEN BUDGET 99"/>
      <sheetName val="RESUMEN INV CAP"/>
      <sheetName val="RESUMEN INV NO CAP"/>
      <sheetName val="INV. TOTAL"/>
      <sheetName val="501"/>
      <sheetName val="501 Aclara"/>
      <sheetName val="505"/>
      <sheetName val="505 Aclara"/>
      <sheetName val="506"/>
      <sheetName val="506 Aclara"/>
      <sheetName val="507"/>
      <sheetName val="507 Aclara"/>
      <sheetName val="510"/>
      <sheetName val="510 Aclara"/>
      <sheetName val="514"/>
      <sheetName val="514 Aclara"/>
      <sheetName val="500"/>
      <sheetName val="500 Aclara"/>
      <sheetName val="RESUMEN INV EXPLORA"/>
      <sheetName val="INV. EXP TOTAL"/>
      <sheetName val="501 Exp"/>
      <sheetName val="501 Exp Aclara"/>
      <sheetName val="505 Exp"/>
      <sheetName val="505 Exp Aclara"/>
      <sheetName val="506 Exp"/>
      <sheetName val="506 Exp Aclara"/>
      <sheetName val="507 Exp"/>
      <sheetName val="507 Exp Aclara"/>
      <sheetName val="Budget 99 Vs. Fct 6+6 "/>
      <sheetName val="RESUMEN"/>
      <sheetName val="PROD DIA Y MES"/>
      <sheetName val="PROD TOTAL"/>
      <sheetName val="PRECIOS"/>
      <sheetName val="PRECIOS GAS"/>
      <sheetName val="CASHFLOW"/>
      <sheetName val="Sheet1"/>
      <sheetName val="Datos"/>
      <sheetName val="Chart2"/>
      <sheetName val="Reservoirs Evolution"/>
      <sheetName val="BUDGET 1999 (Definitivo 15-3-9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row r="1">
          <cell r="N1" t="str">
            <v>U$S 000</v>
          </cell>
        </row>
        <row r="2">
          <cell r="A2" t="str">
            <v>INVESTMENT AND DEVELOPMENT PLAN YEAR 1999</v>
          </cell>
        </row>
        <row r="3">
          <cell r="A3" t="str">
            <v>NEUQUEN OFFICE - BUDGET 1999</v>
          </cell>
        </row>
        <row r="6">
          <cell r="B6" t="str">
            <v>Jan</v>
          </cell>
          <cell r="C6" t="str">
            <v>Feb</v>
          </cell>
          <cell r="D6" t="str">
            <v>Mar</v>
          </cell>
          <cell r="E6" t="str">
            <v>Apr</v>
          </cell>
          <cell r="F6" t="str">
            <v>May</v>
          </cell>
          <cell r="G6" t="str">
            <v>Jun</v>
          </cell>
          <cell r="H6" t="str">
            <v>Jul</v>
          </cell>
          <cell r="I6" t="str">
            <v>Aug</v>
          </cell>
          <cell r="J6" t="str">
            <v>Sep</v>
          </cell>
          <cell r="K6" t="str">
            <v>Oct</v>
          </cell>
          <cell r="L6" t="str">
            <v>Nov</v>
          </cell>
          <cell r="M6" t="str">
            <v>Dec</v>
          </cell>
          <cell r="N6" t="str">
            <v>Total</v>
          </cell>
        </row>
        <row r="8">
          <cell r="A8" t="str">
            <v>Drilling &amp; Completion</v>
          </cell>
          <cell r="N8">
            <v>0</v>
          </cell>
        </row>
        <row r="9">
          <cell r="N9">
            <v>0</v>
          </cell>
        </row>
        <row r="11">
          <cell r="A11" t="str">
            <v>Prod. Well Equipment</v>
          </cell>
          <cell r="N11">
            <v>0</v>
          </cell>
        </row>
        <row r="12">
          <cell r="N12">
            <v>0</v>
          </cell>
        </row>
        <row r="14">
          <cell r="A14" t="str">
            <v>Plants</v>
          </cell>
          <cell r="N14">
            <v>0</v>
          </cell>
        </row>
        <row r="15">
          <cell r="A15" t="str">
            <v xml:space="preserve">        Battery</v>
          </cell>
          <cell r="N15">
            <v>0</v>
          </cell>
        </row>
        <row r="16">
          <cell r="A16" t="str">
            <v xml:space="preserve">        Injection</v>
          </cell>
          <cell r="N16">
            <v>0</v>
          </cell>
        </row>
        <row r="17">
          <cell r="A17" t="str">
            <v xml:space="preserve">        Gasolinoducto</v>
          </cell>
          <cell r="N17">
            <v>0</v>
          </cell>
        </row>
        <row r="18">
          <cell r="A18" t="str">
            <v xml:space="preserve">        Gas Plant</v>
          </cell>
          <cell r="N18">
            <v>0</v>
          </cell>
        </row>
        <row r="20">
          <cell r="A20" t="str">
            <v>Gas Proyect</v>
          </cell>
          <cell r="N20">
            <v>0</v>
          </cell>
        </row>
        <row r="22">
          <cell r="A22" t="str">
            <v>Gas Lift / Plunger Lift</v>
          </cell>
          <cell r="N22">
            <v>0</v>
          </cell>
        </row>
        <row r="23">
          <cell r="N23">
            <v>0</v>
          </cell>
        </row>
        <row r="25">
          <cell r="A25" t="str">
            <v>Vehicles</v>
          </cell>
          <cell r="D25">
            <v>17</v>
          </cell>
          <cell r="N25">
            <v>17</v>
          </cell>
        </row>
        <row r="26">
          <cell r="D26">
            <v>1</v>
          </cell>
          <cell r="N26">
            <v>1</v>
          </cell>
        </row>
        <row r="28">
          <cell r="A28" t="str">
            <v>Miscellaneous</v>
          </cell>
          <cell r="B28">
            <v>20</v>
          </cell>
          <cell r="C28">
            <v>16</v>
          </cell>
          <cell r="D28">
            <v>20</v>
          </cell>
          <cell r="G28">
            <v>14</v>
          </cell>
          <cell r="N28">
            <v>70</v>
          </cell>
        </row>
        <row r="29">
          <cell r="N29">
            <v>0</v>
          </cell>
        </row>
        <row r="30">
          <cell r="A30" t="str">
            <v>Total Capitalized</v>
          </cell>
          <cell r="B30">
            <v>20</v>
          </cell>
          <cell r="C30">
            <v>16</v>
          </cell>
          <cell r="D30">
            <v>37</v>
          </cell>
          <cell r="E30">
            <v>0</v>
          </cell>
          <cell r="F30">
            <v>0</v>
          </cell>
          <cell r="G30">
            <v>14</v>
          </cell>
          <cell r="H30">
            <v>0</v>
          </cell>
          <cell r="I30">
            <v>0</v>
          </cell>
          <cell r="J30">
            <v>0</v>
          </cell>
          <cell r="K30">
            <v>0</v>
          </cell>
          <cell r="L30">
            <v>0</v>
          </cell>
          <cell r="M30">
            <v>0</v>
          </cell>
          <cell r="N30">
            <v>87</v>
          </cell>
        </row>
        <row r="32">
          <cell r="A32" t="str">
            <v>Workovers</v>
          </cell>
          <cell r="N32">
            <v>0</v>
          </cell>
        </row>
        <row r="33">
          <cell r="N33">
            <v>0</v>
          </cell>
        </row>
        <row r="35">
          <cell r="A35" t="str">
            <v>Conversions &amp; Sel. Inyec.</v>
          </cell>
          <cell r="N35">
            <v>0</v>
          </cell>
        </row>
        <row r="36">
          <cell r="N36">
            <v>0</v>
          </cell>
        </row>
        <row r="38">
          <cell r="A38" t="str">
            <v>Water Disposal System</v>
          </cell>
          <cell r="N38">
            <v>0</v>
          </cell>
        </row>
        <row r="39">
          <cell r="N39">
            <v>0</v>
          </cell>
        </row>
        <row r="41">
          <cell r="A41" t="str">
            <v>Repair Oil &amp; Gas Line</v>
          </cell>
          <cell r="N41">
            <v>0</v>
          </cell>
        </row>
        <row r="43">
          <cell r="A43" t="str">
            <v>Core Analysis</v>
          </cell>
          <cell r="N43">
            <v>0</v>
          </cell>
        </row>
        <row r="45">
          <cell r="A45" t="str">
            <v>Testing</v>
          </cell>
          <cell r="N45">
            <v>0</v>
          </cell>
        </row>
        <row r="48">
          <cell r="A48" t="str">
            <v>Enviroment</v>
          </cell>
          <cell r="N48">
            <v>0</v>
          </cell>
        </row>
        <row r="51">
          <cell r="A51" t="str">
            <v>Road &amp; Dirt Works</v>
          </cell>
          <cell r="N51">
            <v>0</v>
          </cell>
        </row>
        <row r="53">
          <cell r="A53" t="str">
            <v>Miscellaneous Studies</v>
          </cell>
          <cell r="N53">
            <v>0</v>
          </cell>
        </row>
        <row r="55">
          <cell r="A55" t="str">
            <v>Miscellaneous</v>
          </cell>
          <cell r="N55">
            <v>0</v>
          </cell>
        </row>
        <row r="57">
          <cell r="A57" t="str">
            <v>Abandono Pozo</v>
          </cell>
          <cell r="N57">
            <v>0</v>
          </cell>
        </row>
        <row r="59">
          <cell r="A59" t="str">
            <v>Total Non Capitalized</v>
          </cell>
          <cell r="B59">
            <v>0</v>
          </cell>
          <cell r="C59">
            <v>0</v>
          </cell>
          <cell r="D59">
            <v>0</v>
          </cell>
          <cell r="E59">
            <v>0</v>
          </cell>
          <cell r="F59">
            <v>0</v>
          </cell>
          <cell r="G59">
            <v>0</v>
          </cell>
          <cell r="H59">
            <v>0</v>
          </cell>
          <cell r="I59">
            <v>0</v>
          </cell>
          <cell r="J59">
            <v>0</v>
          </cell>
          <cell r="K59">
            <v>0</v>
          </cell>
          <cell r="L59">
            <v>0</v>
          </cell>
          <cell r="M59">
            <v>0</v>
          </cell>
          <cell r="N59">
            <v>0</v>
          </cell>
        </row>
        <row r="60">
          <cell r="A60" t="str">
            <v>Total Investiments</v>
          </cell>
          <cell r="B60">
            <v>20</v>
          </cell>
          <cell r="C60">
            <v>16</v>
          </cell>
          <cell r="D60">
            <v>37</v>
          </cell>
          <cell r="E60">
            <v>0</v>
          </cell>
          <cell r="F60">
            <v>0</v>
          </cell>
          <cell r="G60">
            <v>14</v>
          </cell>
          <cell r="H60">
            <v>0</v>
          </cell>
          <cell r="I60">
            <v>0</v>
          </cell>
          <cell r="J60">
            <v>0</v>
          </cell>
          <cell r="K60">
            <v>0</v>
          </cell>
          <cell r="L60">
            <v>0</v>
          </cell>
          <cell r="M60">
            <v>0</v>
          </cell>
          <cell r="N60">
            <v>87</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row r="2">
          <cell r="A2" t="str">
            <v>PRODUCTION &amp; SALES VOLUMES</v>
          </cell>
        </row>
        <row r="3">
          <cell r="A3" t="str">
            <v>NEUQUEN DISTRICT - BUDGET 1999</v>
          </cell>
        </row>
        <row r="7">
          <cell r="B7" t="str">
            <v>DAILY OIL PRODUCTION VOLUMES SCHEDULE</v>
          </cell>
        </row>
        <row r="8">
          <cell r="B8" t="str">
            <v>m3/d</v>
          </cell>
        </row>
        <row r="10">
          <cell r="C10" t="str">
            <v>Jan</v>
          </cell>
          <cell r="D10" t="str">
            <v>Feb</v>
          </cell>
          <cell r="E10" t="str">
            <v>Mar</v>
          </cell>
          <cell r="F10" t="str">
            <v>Apr</v>
          </cell>
          <cell r="G10" t="str">
            <v>May</v>
          </cell>
          <cell r="H10" t="str">
            <v>Jun</v>
          </cell>
          <cell r="I10" t="str">
            <v>Jul</v>
          </cell>
          <cell r="J10" t="str">
            <v>Aug</v>
          </cell>
          <cell r="K10" t="str">
            <v>Sep</v>
          </cell>
          <cell r="L10" t="str">
            <v>Oct</v>
          </cell>
          <cell r="M10" t="str">
            <v>Nov</v>
          </cell>
          <cell r="N10" t="str">
            <v>Dec</v>
          </cell>
          <cell r="O10" t="str">
            <v>Avg</v>
          </cell>
        </row>
        <row r="11">
          <cell r="B11" t="str">
            <v xml:space="preserve">  Centenario (1)</v>
          </cell>
          <cell r="C11">
            <v>456</v>
          </cell>
          <cell r="D11">
            <v>425</v>
          </cell>
          <cell r="E11">
            <v>424</v>
          </cell>
          <cell r="F11">
            <v>429</v>
          </cell>
          <cell r="G11">
            <v>432</v>
          </cell>
          <cell r="H11">
            <v>430</v>
          </cell>
          <cell r="I11">
            <v>457</v>
          </cell>
          <cell r="J11">
            <v>462</v>
          </cell>
          <cell r="K11">
            <v>460</v>
          </cell>
          <cell r="L11">
            <v>426</v>
          </cell>
          <cell r="M11">
            <v>448</v>
          </cell>
          <cell r="N11">
            <v>443</v>
          </cell>
          <cell r="O11">
            <v>441</v>
          </cell>
        </row>
        <row r="12">
          <cell r="B12" t="str">
            <v xml:space="preserve">  El Porvenir</v>
          </cell>
          <cell r="C12">
            <v>448</v>
          </cell>
          <cell r="D12">
            <v>460</v>
          </cell>
          <cell r="E12">
            <v>480</v>
          </cell>
          <cell r="F12">
            <v>489</v>
          </cell>
          <cell r="G12">
            <v>497</v>
          </cell>
          <cell r="H12">
            <v>506</v>
          </cell>
          <cell r="I12">
            <v>503</v>
          </cell>
          <cell r="J12">
            <v>507</v>
          </cell>
          <cell r="K12">
            <v>513</v>
          </cell>
          <cell r="L12">
            <v>510</v>
          </cell>
          <cell r="M12">
            <v>506</v>
          </cell>
          <cell r="N12">
            <v>501</v>
          </cell>
          <cell r="O12">
            <v>493.33333333333331</v>
          </cell>
        </row>
        <row r="13">
          <cell r="B13" t="str">
            <v xml:space="preserve">  Aguada Baguales</v>
          </cell>
          <cell r="C13">
            <v>209</v>
          </cell>
          <cell r="D13">
            <v>218</v>
          </cell>
          <cell r="E13">
            <v>203</v>
          </cell>
          <cell r="F13">
            <v>197</v>
          </cell>
          <cell r="G13">
            <v>203</v>
          </cell>
          <cell r="H13">
            <v>207</v>
          </cell>
          <cell r="I13">
            <v>206</v>
          </cell>
          <cell r="J13">
            <v>205</v>
          </cell>
          <cell r="K13">
            <v>199</v>
          </cell>
          <cell r="L13">
            <v>194</v>
          </cell>
          <cell r="M13">
            <v>189</v>
          </cell>
          <cell r="N13">
            <v>185</v>
          </cell>
          <cell r="O13">
            <v>201.25</v>
          </cell>
        </row>
        <row r="14">
          <cell r="B14" t="str">
            <v xml:space="preserve">  Puesto Touquet (1)</v>
          </cell>
          <cell r="C14">
            <v>1.4667741935483871</v>
          </cell>
          <cell r="D14">
            <v>1.5106000000000002</v>
          </cell>
          <cell r="E14">
            <v>1.4086899354838709</v>
          </cell>
          <cell r="F14">
            <v>1.5223760800000001</v>
          </cell>
          <cell r="G14">
            <v>1.4655509753290323</v>
          </cell>
          <cell r="H14">
            <v>1.4597499872320001</v>
          </cell>
          <cell r="I14">
            <v>1.4053185760608413</v>
          </cell>
          <cell r="J14">
            <v>1.3761523262170436</v>
          </cell>
          <cell r="K14">
            <v>1.3706849867308604</v>
          </cell>
          <cell r="L14">
            <v>1.3196519342516873</v>
          </cell>
          <cell r="M14">
            <v>1.31439642363618</v>
          </cell>
          <cell r="N14">
            <v>1.2655074391151264</v>
          </cell>
          <cell r="O14">
            <v>1.4071210714670859</v>
          </cell>
        </row>
        <row r="15">
          <cell r="B15" t="str">
            <v xml:space="preserve">  (1) Includes Gasoline &amp; Cond.</v>
          </cell>
        </row>
        <row r="16">
          <cell r="B16" t="str">
            <v>DAILY GAS SALES VOLUMES SCHEDULE</v>
          </cell>
        </row>
        <row r="17">
          <cell r="B17" t="str">
            <v>Mm3/d</v>
          </cell>
        </row>
        <row r="19">
          <cell r="C19" t="str">
            <v>Jan</v>
          </cell>
          <cell r="D19" t="str">
            <v>Feb</v>
          </cell>
          <cell r="E19" t="str">
            <v>Mar</v>
          </cell>
          <cell r="F19" t="str">
            <v>Apr</v>
          </cell>
          <cell r="G19" t="str">
            <v>May</v>
          </cell>
          <cell r="H19" t="str">
            <v>Jun</v>
          </cell>
          <cell r="I19" t="str">
            <v>Jul</v>
          </cell>
          <cell r="J19" t="str">
            <v>Aug</v>
          </cell>
          <cell r="K19" t="str">
            <v>Sep</v>
          </cell>
          <cell r="L19" t="str">
            <v>Oct</v>
          </cell>
          <cell r="M19" t="str">
            <v>Nov</v>
          </cell>
          <cell r="N19" t="str">
            <v>Dec</v>
          </cell>
          <cell r="O19" t="str">
            <v>Avg</v>
          </cell>
        </row>
        <row r="20">
          <cell r="B20" t="str">
            <v xml:space="preserve">  Centenario</v>
          </cell>
          <cell r="C20">
            <v>1240</v>
          </cell>
          <cell r="D20">
            <v>1238</v>
          </cell>
          <cell r="E20">
            <v>1350</v>
          </cell>
          <cell r="F20">
            <v>1500</v>
          </cell>
          <cell r="G20">
            <v>1500</v>
          </cell>
          <cell r="H20">
            <v>1500</v>
          </cell>
          <cell r="I20">
            <v>1900</v>
          </cell>
          <cell r="J20">
            <v>1950</v>
          </cell>
          <cell r="K20">
            <v>1950</v>
          </cell>
          <cell r="L20">
            <v>1635</v>
          </cell>
          <cell r="M20">
            <v>1950</v>
          </cell>
          <cell r="N20">
            <v>1949.8</v>
          </cell>
          <cell r="O20">
            <v>1638.5666666666666</v>
          </cell>
        </row>
        <row r="21">
          <cell r="B21" t="str">
            <v xml:space="preserve">  Aguada Baguales</v>
          </cell>
          <cell r="C21">
            <v>0</v>
          </cell>
          <cell r="D21">
            <v>0</v>
          </cell>
          <cell r="E21">
            <v>25</v>
          </cell>
          <cell r="F21">
            <v>25</v>
          </cell>
          <cell r="G21">
            <v>25</v>
          </cell>
          <cell r="H21">
            <v>25</v>
          </cell>
          <cell r="I21">
            <v>25</v>
          </cell>
          <cell r="J21">
            <v>25</v>
          </cell>
          <cell r="K21">
            <v>25</v>
          </cell>
          <cell r="L21">
            <v>25</v>
          </cell>
          <cell r="M21">
            <v>25</v>
          </cell>
          <cell r="N21">
            <v>25</v>
          </cell>
          <cell r="O21">
            <v>20.833333333333332</v>
          </cell>
        </row>
        <row r="22">
          <cell r="B22" t="str">
            <v xml:space="preserve">  Puesto Touquet</v>
          </cell>
          <cell r="C22">
            <v>201</v>
          </cell>
          <cell r="D22">
            <v>190</v>
          </cell>
          <cell r="E22">
            <v>190</v>
          </cell>
          <cell r="F22">
            <v>190</v>
          </cell>
          <cell r="G22">
            <v>190</v>
          </cell>
          <cell r="H22">
            <v>190</v>
          </cell>
          <cell r="I22">
            <v>190</v>
          </cell>
          <cell r="J22">
            <v>190</v>
          </cell>
          <cell r="K22">
            <v>190</v>
          </cell>
          <cell r="L22">
            <v>190</v>
          </cell>
          <cell r="M22">
            <v>190</v>
          </cell>
          <cell r="N22">
            <v>190</v>
          </cell>
          <cell r="O22">
            <v>190.91666666666666</v>
          </cell>
        </row>
        <row r="23">
          <cell r="B23" t="str">
            <v xml:space="preserve">  Puesto Silva</v>
          </cell>
          <cell r="C23">
            <v>122</v>
          </cell>
          <cell r="D23">
            <v>120</v>
          </cell>
          <cell r="E23">
            <v>116</v>
          </cell>
          <cell r="F23">
            <v>104</v>
          </cell>
          <cell r="G23">
            <v>108</v>
          </cell>
          <cell r="H23">
            <v>97</v>
          </cell>
          <cell r="I23">
            <v>135</v>
          </cell>
          <cell r="J23">
            <v>132</v>
          </cell>
          <cell r="K23">
            <v>122</v>
          </cell>
          <cell r="L23">
            <v>124</v>
          </cell>
          <cell r="M23">
            <v>115</v>
          </cell>
          <cell r="N23">
            <v>114.5</v>
          </cell>
          <cell r="O23">
            <v>117.45833333333333</v>
          </cell>
        </row>
        <row r="25">
          <cell r="B25" t="str">
            <v>DAILY PROPANE - BUTANE SALES VOLUMES SCHEDULE</v>
          </cell>
        </row>
        <row r="26">
          <cell r="B26" t="str">
            <v>Tn/d</v>
          </cell>
        </row>
        <row r="28">
          <cell r="C28" t="str">
            <v>Jan</v>
          </cell>
          <cell r="D28" t="str">
            <v>Feb</v>
          </cell>
          <cell r="E28" t="str">
            <v>Mar</v>
          </cell>
          <cell r="F28" t="str">
            <v>Apr</v>
          </cell>
          <cell r="G28" t="str">
            <v>May</v>
          </cell>
          <cell r="H28" t="str">
            <v>Jun</v>
          </cell>
          <cell r="I28" t="str">
            <v>Jul</v>
          </cell>
          <cell r="J28" t="str">
            <v>Aug</v>
          </cell>
          <cell r="K28" t="str">
            <v>Sep</v>
          </cell>
          <cell r="L28" t="str">
            <v>Oct</v>
          </cell>
          <cell r="M28" t="str">
            <v>Nov</v>
          </cell>
          <cell r="N28" t="str">
            <v>Dec</v>
          </cell>
          <cell r="O28" t="str">
            <v>Avg</v>
          </cell>
        </row>
        <row r="29">
          <cell r="B29" t="str">
            <v xml:space="preserve">  Centenario</v>
          </cell>
          <cell r="C29">
            <v>85</v>
          </cell>
          <cell r="D29">
            <v>82.035714285714292</v>
          </cell>
          <cell r="E29">
            <v>80</v>
          </cell>
          <cell r="F29">
            <v>96.666666666666671</v>
          </cell>
          <cell r="G29">
            <v>96.677419354838705</v>
          </cell>
          <cell r="H29">
            <v>96.666666666666671</v>
          </cell>
          <cell r="I29">
            <v>108.6774193548387</v>
          </cell>
          <cell r="J29">
            <v>108.6774193548387</v>
          </cell>
          <cell r="K29">
            <v>108.66666666666667</v>
          </cell>
          <cell r="L29">
            <v>94.645161290322577</v>
          </cell>
          <cell r="M29">
            <v>108.66666666666667</v>
          </cell>
          <cell r="N29">
            <v>108.6774193548387</v>
          </cell>
          <cell r="O29">
            <v>97.921434971838195</v>
          </cell>
        </row>
        <row r="32">
          <cell r="B32" t="str">
            <v>MONTHLY OIL PRODUCTION VOLUMES SCHEDULE</v>
          </cell>
        </row>
        <row r="33">
          <cell r="B33" t="str">
            <v>m3</v>
          </cell>
        </row>
        <row r="35">
          <cell r="C35" t="str">
            <v>Jan</v>
          </cell>
          <cell r="D35" t="str">
            <v>Feb</v>
          </cell>
          <cell r="E35" t="str">
            <v>Mar</v>
          </cell>
          <cell r="F35" t="str">
            <v>Apr</v>
          </cell>
          <cell r="G35" t="str">
            <v>May</v>
          </cell>
          <cell r="H35" t="str">
            <v>Jun</v>
          </cell>
          <cell r="I35" t="str">
            <v>Jul</v>
          </cell>
          <cell r="J35" t="str">
            <v>Aug</v>
          </cell>
          <cell r="K35" t="str">
            <v>Sep</v>
          </cell>
          <cell r="L35" t="str">
            <v>Oct</v>
          </cell>
          <cell r="M35" t="str">
            <v>Nov</v>
          </cell>
          <cell r="N35" t="str">
            <v>Dec</v>
          </cell>
          <cell r="O35" t="str">
            <v>Total</v>
          </cell>
        </row>
        <row r="36">
          <cell r="B36" t="str">
            <v xml:space="preserve">  Centenario (1)</v>
          </cell>
          <cell r="C36">
            <v>14136</v>
          </cell>
          <cell r="D36">
            <v>11900</v>
          </cell>
          <cell r="E36">
            <v>13144</v>
          </cell>
          <cell r="F36">
            <v>12870</v>
          </cell>
          <cell r="G36">
            <v>13392</v>
          </cell>
          <cell r="H36">
            <v>12900</v>
          </cell>
          <cell r="I36">
            <v>14167</v>
          </cell>
          <cell r="J36">
            <v>14322</v>
          </cell>
          <cell r="K36">
            <v>13800</v>
          </cell>
          <cell r="L36">
            <v>13206</v>
          </cell>
          <cell r="M36">
            <v>13440</v>
          </cell>
          <cell r="N36">
            <v>13733</v>
          </cell>
          <cell r="O36">
            <v>161010</v>
          </cell>
        </row>
        <row r="37">
          <cell r="B37" t="str">
            <v xml:space="preserve">  El Porvenir</v>
          </cell>
          <cell r="C37">
            <v>13888</v>
          </cell>
          <cell r="D37">
            <v>12880</v>
          </cell>
          <cell r="E37">
            <v>14880</v>
          </cell>
          <cell r="F37">
            <v>14670</v>
          </cell>
          <cell r="G37">
            <v>15407</v>
          </cell>
          <cell r="H37">
            <v>15180</v>
          </cell>
          <cell r="I37">
            <v>15593</v>
          </cell>
          <cell r="J37">
            <v>15717</v>
          </cell>
          <cell r="K37">
            <v>15390</v>
          </cell>
          <cell r="L37">
            <v>15810</v>
          </cell>
          <cell r="M37">
            <v>15180</v>
          </cell>
          <cell r="N37">
            <v>15531</v>
          </cell>
          <cell r="O37">
            <v>180126</v>
          </cell>
        </row>
        <row r="38">
          <cell r="B38" t="str">
            <v xml:space="preserve">  Aguada Baguales</v>
          </cell>
          <cell r="C38">
            <v>6479</v>
          </cell>
          <cell r="D38">
            <v>6104</v>
          </cell>
          <cell r="E38">
            <v>6293</v>
          </cell>
          <cell r="F38">
            <v>5910</v>
          </cell>
          <cell r="G38">
            <v>6293</v>
          </cell>
          <cell r="H38">
            <v>6210</v>
          </cell>
          <cell r="I38">
            <v>6386</v>
          </cell>
          <cell r="J38">
            <v>6355</v>
          </cell>
          <cell r="K38">
            <v>5970</v>
          </cell>
          <cell r="L38">
            <v>6014</v>
          </cell>
          <cell r="M38">
            <v>5670</v>
          </cell>
          <cell r="N38">
            <v>5735</v>
          </cell>
          <cell r="O38">
            <v>73419</v>
          </cell>
        </row>
        <row r="39">
          <cell r="B39" t="str">
            <v xml:space="preserve">  Puesto Touquet (1)</v>
          </cell>
          <cell r="C39">
            <v>45.47</v>
          </cell>
          <cell r="D39">
            <v>42.296800000000005</v>
          </cell>
          <cell r="E39">
            <v>43.669387999999998</v>
          </cell>
          <cell r="F39">
            <v>45.671282400000003</v>
          </cell>
          <cell r="G39">
            <v>45.432080235200004</v>
          </cell>
          <cell r="H39">
            <v>43.792499616960001</v>
          </cell>
          <cell r="I39">
            <v>43.564875857886079</v>
          </cell>
          <cell r="J39">
            <v>42.660722112728351</v>
          </cell>
          <cell r="K39">
            <v>41.120549601925809</v>
          </cell>
          <cell r="L39">
            <v>40.909209961802304</v>
          </cell>
          <cell r="M39">
            <v>39.431892709085403</v>
          </cell>
          <cell r="N39">
            <v>39.230730612568919</v>
          </cell>
          <cell r="O39">
            <v>513.25003110815692</v>
          </cell>
        </row>
        <row r="40">
          <cell r="B40" t="str">
            <v xml:space="preserve">  (1) Includes Gasoline &amp; Cond.</v>
          </cell>
        </row>
        <row r="41">
          <cell r="B41" t="str">
            <v>MONTHLY GAS SALES VOLUMES SCHEDULE</v>
          </cell>
        </row>
        <row r="42">
          <cell r="B42" t="str">
            <v>Mm3</v>
          </cell>
        </row>
        <row r="44">
          <cell r="C44" t="str">
            <v>Jan</v>
          </cell>
          <cell r="D44" t="str">
            <v>Feb</v>
          </cell>
          <cell r="E44" t="str">
            <v>Mar</v>
          </cell>
          <cell r="F44" t="str">
            <v>Apr</v>
          </cell>
          <cell r="G44" t="str">
            <v>May</v>
          </cell>
          <cell r="H44" t="str">
            <v>Jun</v>
          </cell>
          <cell r="I44" t="str">
            <v>Jul</v>
          </cell>
          <cell r="J44" t="str">
            <v>Aug</v>
          </cell>
          <cell r="K44" t="str">
            <v>Sep</v>
          </cell>
          <cell r="L44" t="str">
            <v>Oct</v>
          </cell>
          <cell r="M44" t="str">
            <v>Nov</v>
          </cell>
          <cell r="N44" t="str">
            <v>Dec</v>
          </cell>
          <cell r="O44" t="str">
            <v>Total</v>
          </cell>
        </row>
        <row r="45">
          <cell r="B45" t="str">
            <v xml:space="preserve">  Centenario</v>
          </cell>
          <cell r="C45">
            <v>38440</v>
          </cell>
          <cell r="D45">
            <v>34664</v>
          </cell>
          <cell r="E45">
            <v>41850</v>
          </cell>
          <cell r="F45">
            <v>45000</v>
          </cell>
          <cell r="G45">
            <v>46500</v>
          </cell>
          <cell r="H45">
            <v>45000</v>
          </cell>
          <cell r="I45">
            <v>58900</v>
          </cell>
          <cell r="J45">
            <v>60450</v>
          </cell>
          <cell r="K45">
            <v>58500</v>
          </cell>
          <cell r="L45">
            <v>50685</v>
          </cell>
          <cell r="M45">
            <v>58500</v>
          </cell>
          <cell r="N45">
            <v>60443.799999999996</v>
          </cell>
          <cell r="O45">
            <v>598932.80000000005</v>
          </cell>
        </row>
        <row r="46">
          <cell r="B46" t="str">
            <v xml:space="preserve">  Aguada Baguales</v>
          </cell>
          <cell r="C46">
            <v>0</v>
          </cell>
          <cell r="D46">
            <v>0</v>
          </cell>
          <cell r="E46">
            <v>775</v>
          </cell>
          <cell r="F46">
            <v>750</v>
          </cell>
          <cell r="G46">
            <v>775</v>
          </cell>
          <cell r="H46">
            <v>750</v>
          </cell>
          <cell r="I46">
            <v>775</v>
          </cell>
          <cell r="J46">
            <v>775</v>
          </cell>
          <cell r="K46">
            <v>750</v>
          </cell>
          <cell r="L46">
            <v>775</v>
          </cell>
          <cell r="M46">
            <v>750</v>
          </cell>
          <cell r="N46">
            <v>775</v>
          </cell>
          <cell r="O46">
            <v>7650</v>
          </cell>
        </row>
        <row r="47">
          <cell r="B47" t="str">
            <v xml:space="preserve">  Puesto Touquet</v>
          </cell>
          <cell r="C47">
            <v>6231</v>
          </cell>
          <cell r="D47">
            <v>5320</v>
          </cell>
          <cell r="E47">
            <v>5890</v>
          </cell>
          <cell r="F47">
            <v>5700</v>
          </cell>
          <cell r="G47">
            <v>5890</v>
          </cell>
          <cell r="H47">
            <v>5700</v>
          </cell>
          <cell r="I47">
            <v>5890</v>
          </cell>
          <cell r="J47">
            <v>5890</v>
          </cell>
          <cell r="K47">
            <v>5700</v>
          </cell>
          <cell r="L47">
            <v>5890</v>
          </cell>
          <cell r="M47">
            <v>5700</v>
          </cell>
          <cell r="N47">
            <v>5890</v>
          </cell>
          <cell r="O47">
            <v>69691</v>
          </cell>
        </row>
        <row r="48">
          <cell r="B48" t="str">
            <v xml:space="preserve">  Puesto Silva</v>
          </cell>
          <cell r="C48">
            <v>3782</v>
          </cell>
          <cell r="D48">
            <v>3360</v>
          </cell>
          <cell r="E48">
            <v>3596</v>
          </cell>
          <cell r="F48">
            <v>3120</v>
          </cell>
          <cell r="G48">
            <v>3348</v>
          </cell>
          <cell r="H48">
            <v>2910</v>
          </cell>
          <cell r="I48">
            <v>4185</v>
          </cell>
          <cell r="J48">
            <v>4092</v>
          </cell>
          <cell r="K48">
            <v>3660</v>
          </cell>
          <cell r="L48">
            <v>3844</v>
          </cell>
          <cell r="M48">
            <v>3450</v>
          </cell>
          <cell r="N48">
            <v>3549.5</v>
          </cell>
          <cell r="O48">
            <v>42896.5</v>
          </cell>
        </row>
        <row r="50">
          <cell r="B50" t="str">
            <v>MONTHLY PROPANE - BUTANE SALES VOLUMES SCHEDULE</v>
          </cell>
        </row>
        <row r="51">
          <cell r="B51" t="str">
            <v>Tn</v>
          </cell>
        </row>
        <row r="53">
          <cell r="C53" t="str">
            <v>Jan</v>
          </cell>
          <cell r="D53" t="str">
            <v>Feb</v>
          </cell>
          <cell r="E53" t="str">
            <v>Mar</v>
          </cell>
          <cell r="F53" t="str">
            <v>Apr</v>
          </cell>
          <cell r="G53" t="str">
            <v>May</v>
          </cell>
          <cell r="H53" t="str">
            <v>Jun</v>
          </cell>
          <cell r="I53" t="str">
            <v>Jul</v>
          </cell>
          <cell r="J53" t="str">
            <v>Aug</v>
          </cell>
          <cell r="K53" t="str">
            <v>Sep</v>
          </cell>
          <cell r="L53" t="str">
            <v>Oct</v>
          </cell>
          <cell r="M53" t="str">
            <v>Nov</v>
          </cell>
          <cell r="N53" t="str">
            <v>Dec</v>
          </cell>
          <cell r="O53" t="str">
            <v>Total</v>
          </cell>
        </row>
        <row r="54">
          <cell r="B54" t="str">
            <v xml:space="preserve">  Centenario</v>
          </cell>
          <cell r="C54">
            <v>2635</v>
          </cell>
          <cell r="D54">
            <v>2297</v>
          </cell>
          <cell r="E54">
            <v>2480</v>
          </cell>
          <cell r="F54">
            <v>2900</v>
          </cell>
          <cell r="G54">
            <v>2997</v>
          </cell>
          <cell r="H54">
            <v>2900</v>
          </cell>
          <cell r="I54">
            <v>3369</v>
          </cell>
          <cell r="J54">
            <v>3369</v>
          </cell>
          <cell r="K54">
            <v>3260</v>
          </cell>
          <cell r="L54">
            <v>2934</v>
          </cell>
          <cell r="M54">
            <v>3260</v>
          </cell>
          <cell r="N54">
            <v>3369</v>
          </cell>
          <cell r="O54">
            <v>35770</v>
          </cell>
        </row>
      </sheetData>
      <sheetData sheetId="32"/>
      <sheetData sheetId="33"/>
      <sheetData sheetId="34"/>
      <sheetData sheetId="35"/>
      <sheetData sheetId="36"/>
      <sheetData sheetId="37"/>
      <sheetData sheetId="38" refreshError="1"/>
      <sheetData sheetId="39" refreshError="1"/>
      <sheetData sheetId="4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s>
    <definedNames>
      <definedName name="AbrirImprimir"/>
      <definedName name="BorrarHoja"/>
      <definedName name="GrabarCambios"/>
      <definedName name="Macro4"/>
      <definedName name="Módulo3.Sector2"/>
      <definedName name="Módulo4.Sector3"/>
      <definedName name="Módulo5.Sector4"/>
      <definedName name="Módulo6.Sector5"/>
      <definedName name="Sector1"/>
      <definedName name="SectorTanque1"/>
      <definedName name="Tanque2"/>
      <definedName name="Tanque3"/>
      <definedName name="Tanque4"/>
      <definedName name="Tanque5"/>
      <definedName name="Tanque6"/>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
      <sheetName val="MO"/>
      <sheetName val="CS"/>
      <sheetName val="GdP"/>
      <sheetName val="Veh"/>
      <sheetName val="Maq"/>
      <sheetName val="Mat"/>
      <sheetName val="Otros"/>
      <sheetName val="GE"/>
      <sheetName val="INSTRUCTIVO DE CARGA"/>
      <sheetName val="RESUMEN Item 10"/>
      <sheetName val="RESUMEN Item 9"/>
    </sheetNames>
    <sheetDataSet>
      <sheetData sheetId="0"/>
      <sheetData sheetId="1">
        <row r="3">
          <cell r="A3" t="str">
            <v>Fuera de Convenio</v>
          </cell>
        </row>
        <row r="4">
          <cell r="A4" t="str">
            <v>Nombre y Apellido</v>
          </cell>
        </row>
        <row r="5">
          <cell r="A5" t="str">
            <v>JUAN</v>
          </cell>
        </row>
        <row r="24">
          <cell r="A24" t="str">
            <v>UOCRA</v>
          </cell>
        </row>
        <row r="25">
          <cell r="A25" t="str">
            <v>Nombre y Apellido</v>
          </cell>
        </row>
        <row r="54">
          <cell r="A54" t="str">
            <v>Petroleros</v>
          </cell>
        </row>
        <row r="55">
          <cell r="A55" t="str">
            <v>Nombre y Apellido</v>
          </cell>
        </row>
        <row r="56">
          <cell r="A56" t="str">
            <v>SOLDADURA</v>
          </cell>
        </row>
        <row r="65">
          <cell r="A65" t="str">
            <v>CAÑISTAS</v>
          </cell>
        </row>
        <row r="71">
          <cell r="A71" t="str">
            <v>RETROEXCAVADORA</v>
          </cell>
        </row>
        <row r="74">
          <cell r="A74" t="str">
            <v>LABORATORISTAS</v>
          </cell>
        </row>
        <row r="79">
          <cell r="A79" t="str">
            <v>OPERADORES DE PLANTA</v>
          </cell>
        </row>
        <row r="88">
          <cell r="A88" t="str">
            <v>OPERADORES DE PRODUCCIÓN</v>
          </cell>
        </row>
        <row r="97">
          <cell r="A97" t="str">
            <v>SOPORTES DE PRODUCCIÓN</v>
          </cell>
        </row>
        <row r="106">
          <cell r="A106" t="str">
            <v>OTROS SUELDOS DIRECTOS</v>
          </cell>
        </row>
      </sheetData>
      <sheetData sheetId="2"/>
      <sheetData sheetId="3">
        <row r="5">
          <cell r="F5" t="str">
            <v>Op</v>
          </cell>
          <cell r="G5" t="str">
            <v>Adm</v>
          </cell>
          <cell r="H5" t="str">
            <v>Sup</v>
          </cell>
        </row>
        <row r="61">
          <cell r="F61" t="str">
            <v>Op</v>
          </cell>
          <cell r="G61" t="str">
            <v>Adm</v>
          </cell>
        </row>
      </sheetData>
      <sheetData sheetId="4">
        <row r="6">
          <cell r="A6" t="str">
            <v>TOYOTA</v>
          </cell>
        </row>
      </sheetData>
      <sheetData sheetId="5">
        <row r="6">
          <cell r="F6">
            <v>0</v>
          </cell>
        </row>
      </sheetData>
      <sheetData sheetId="6"/>
      <sheetData sheetId="7"/>
      <sheetData sheetId="8">
        <row r="5">
          <cell r="I5" t="str">
            <v>SERVICIO</v>
          </cell>
        </row>
      </sheetData>
      <sheetData sheetId="9"/>
      <sheetData sheetId="10"/>
      <sheetData sheetId="1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D_ESCALAS.PETROLERO"/>
      <sheetName val="Moyano"/>
      <sheetName val="BD_ADICIONALES.PETROLERO"/>
      <sheetName val="Castañeda"/>
      <sheetName val="Tec Seguridad e Higiene"/>
      <sheetName val="Jefe de área"/>
      <sheetName val="Supervisor"/>
      <sheetName val="PERSONAL JERÁRQUICO"/>
      <sheetName val="Campamento PP"/>
      <sheetName val="Campamento PJ"/>
    </sheetNames>
    <sheetDataSet>
      <sheetData sheetId="0">
        <row r="7">
          <cell r="C7" t="str">
            <v>PETROLERO CHUBUT (605/10)</v>
          </cell>
          <cell r="D7" t="str">
            <v>PETROLERO CHUBUT (605/10)</v>
          </cell>
          <cell r="E7" t="str">
            <v>PETROLERO FASP (643/12)</v>
          </cell>
          <cell r="F7" t="str">
            <v>PETROLERO FASP (643/12)</v>
          </cell>
          <cell r="G7" t="str">
            <v>PETROLERO FASP (643/12)</v>
          </cell>
          <cell r="H7" t="str">
            <v>PETROLERO FASP (643/12)</v>
          </cell>
          <cell r="I7" t="str">
            <v>PETROLERO FASP (643/12)</v>
          </cell>
          <cell r="J7" t="str">
            <v>PETROLERO RN, NQN Y LP (644/12)</v>
          </cell>
          <cell r="K7" t="str">
            <v>PETROLERO RN, NQN Y LP (644/12)</v>
          </cell>
          <cell r="L7" t="str">
            <v>PETROLERO RN, NQN Y LP (644/12)</v>
          </cell>
          <cell r="M7" t="str">
            <v>PETROLERO CHUBUT (605/10)</v>
          </cell>
          <cell r="N7" t="str">
            <v>PETROLERO CHUBUT (605/10)</v>
          </cell>
          <cell r="O7" t="str">
            <v>PETROLERO FASP (643/12)</v>
          </cell>
          <cell r="P7" t="str">
            <v>PETROLERO FASP (643/12)</v>
          </cell>
          <cell r="Q7" t="str">
            <v>PETROLERO FASP (643/12)</v>
          </cell>
          <cell r="R7" t="str">
            <v>PETROLERO FASP (643/12)</v>
          </cell>
          <cell r="S7" t="str">
            <v>PETROLERO FASP (643/12)</v>
          </cell>
          <cell r="T7" t="str">
            <v>PETROLERO RN, NQN Y LP (644/12)</v>
          </cell>
          <cell r="U7" t="str">
            <v>PETROLERO RN, NQN Y LP (644/12)</v>
          </cell>
          <cell r="V7" t="str">
            <v>PETROLERO RN, NQN Y LP (644/12)</v>
          </cell>
          <cell r="W7" t="str">
            <v>PETROLERO CHUBUT (605/10)</v>
          </cell>
          <cell r="X7" t="str">
            <v>PETROLERO CHUBUT (605/10)</v>
          </cell>
          <cell r="Y7" t="str">
            <v>PETROLERO FASP (643/12)</v>
          </cell>
          <cell r="Z7" t="str">
            <v>PETROLERO FASP (643/12)</v>
          </cell>
          <cell r="AA7" t="str">
            <v>PETROLERO FASP (643/12)</v>
          </cell>
          <cell r="AB7" t="str">
            <v>PETROLERO FASP (643/12)</v>
          </cell>
          <cell r="AC7" t="str">
            <v>PETROLERO FASP (643/12)</v>
          </cell>
          <cell r="AD7" t="str">
            <v>PETROLERO RN, NQN Y LP (644/12)</v>
          </cell>
          <cell r="AE7" t="str">
            <v>PETROLERO RN, NQN Y LP (644/12)</v>
          </cell>
          <cell r="AF7" t="str">
            <v>PETROLERO RN, NQN Y LP (644/12)</v>
          </cell>
          <cell r="AG7" t="str">
            <v>PETROLERO CHUBUT (605/10)</v>
          </cell>
          <cell r="AH7" t="str">
            <v>PETROLERO CHUBUT (605/10)</v>
          </cell>
          <cell r="AI7" t="str">
            <v>PETROLERO FASP (643/12)</v>
          </cell>
          <cell r="AJ7" t="str">
            <v>PETROLERO FASP (643/12)</v>
          </cell>
          <cell r="AK7" t="str">
            <v>PETROLERO FASP (643/12)</v>
          </cell>
          <cell r="AL7" t="str">
            <v>PETROLERO FASP (643/12)</v>
          </cell>
          <cell r="AM7" t="str">
            <v>PETROLERO FASP (643/12)</v>
          </cell>
          <cell r="AN7" t="str">
            <v>PETROLERO RN, NQN Y LP (644/12)</v>
          </cell>
          <cell r="AO7" t="str">
            <v>PETROLERO RN, NQN Y LP (644/12)</v>
          </cell>
          <cell r="AP7" t="str">
            <v>PETROLERO RN, NQN Y LP (644/12)</v>
          </cell>
          <cell r="AQ7" t="str">
            <v>PETROLERO CHUBUT (605/10)</v>
          </cell>
          <cell r="AR7" t="str">
            <v>PETROLERO CHUBUT (605/10)</v>
          </cell>
          <cell r="AS7" t="str">
            <v>PETROLERO FASP (643/12)</v>
          </cell>
          <cell r="AT7" t="str">
            <v>PETROLERO FASP (643/12)</v>
          </cell>
          <cell r="AU7" t="str">
            <v>PETROLERO FASP (643/12)</v>
          </cell>
          <cell r="AV7" t="str">
            <v>PETROLERO FASP (643/12)</v>
          </cell>
          <cell r="AW7" t="str">
            <v>PETROLERO FASP (643/12)</v>
          </cell>
          <cell r="AX7" t="str">
            <v>PETROLERO RN, NQN Y LP (644/12)</v>
          </cell>
          <cell r="AY7" t="str">
            <v>PETROLERO RN, NQN Y LP (644/12)</v>
          </cell>
          <cell r="AZ7" t="str">
            <v>PETROLERO RN, NQN Y LP (644/12)</v>
          </cell>
          <cell r="BA7" t="str">
            <v>PETROLERO CHUBUT (605/10)</v>
          </cell>
          <cell r="BB7" t="str">
            <v>PETROLERO CHUBUT (605/10)</v>
          </cell>
          <cell r="BC7" t="str">
            <v>PETROLERO FASP (643/12)</v>
          </cell>
          <cell r="BD7" t="str">
            <v>PETROLERO FASP (643/12)</v>
          </cell>
          <cell r="BE7" t="str">
            <v>PETROLERO FASP (643/12)</v>
          </cell>
          <cell r="BF7" t="str">
            <v>PETROLERO FASP (643/12)</v>
          </cell>
          <cell r="BG7" t="str">
            <v>PETROLERO FASP (643/12)</v>
          </cell>
          <cell r="BH7" t="str">
            <v>PETROLERO RN, NQN Y LP (644/12)</v>
          </cell>
          <cell r="BI7" t="str">
            <v>PETROLERO RN, NQN Y LP (644/12)</v>
          </cell>
          <cell r="BJ7" t="str">
            <v>PETROLERO RN, NQN Y LP (644/12)</v>
          </cell>
          <cell r="BK7" t="str">
            <v>PETROLERO CHUBUT (605/10)</v>
          </cell>
          <cell r="BL7" t="str">
            <v>PETROLERO CHUBUT (605/10)</v>
          </cell>
          <cell r="BM7" t="str">
            <v>PETROLERO FASP (643/12)</v>
          </cell>
          <cell r="BN7" t="str">
            <v>PETROLERO FASP (643/12)</v>
          </cell>
          <cell r="BO7" t="str">
            <v>PETROLERO FASP (643/12)</v>
          </cell>
          <cell r="BP7" t="str">
            <v>PETROLERO FASP (643/12)</v>
          </cell>
          <cell r="BQ7" t="str">
            <v>PETROLERO FASP (643/12)</v>
          </cell>
          <cell r="BR7" t="str">
            <v>PETROLERO RN, NQN Y LP (644/12)</v>
          </cell>
          <cell r="BS7" t="str">
            <v>PETROLERO RN, NQN Y LP (644/12)</v>
          </cell>
          <cell r="BT7" t="str">
            <v>PETROLERO RN, NQN Y LP (644/12)</v>
          </cell>
          <cell r="BU7" t="str">
            <v>PETROLERO CHUBUT (605/10)</v>
          </cell>
          <cell r="BV7" t="str">
            <v>PETROLERO CHUBUT (605/10)</v>
          </cell>
          <cell r="BW7" t="str">
            <v>PETROLERO FASP (643/12)</v>
          </cell>
          <cell r="BX7" t="str">
            <v>PETROLERO FASP (643/12)</v>
          </cell>
          <cell r="BY7" t="str">
            <v>PETROLERO FASP (643/12)</v>
          </cell>
          <cell r="BZ7" t="str">
            <v>PETROLERO FASP (643/12)</v>
          </cell>
          <cell r="CA7" t="str">
            <v>PETROLERO FASP (643/12)</v>
          </cell>
          <cell r="CB7" t="str">
            <v>PETROLERO RN, NQN Y LP (644/12)</v>
          </cell>
          <cell r="CC7" t="str">
            <v>PETROLERO RN, NQN Y LP (644/12)</v>
          </cell>
          <cell r="CD7" t="str">
            <v>PETROLERO RN, NQN Y LP (644/12)</v>
          </cell>
          <cell r="CE7" t="str">
            <v>PETROLERO CHUBUT (605/10)</v>
          </cell>
          <cell r="CF7" t="str">
            <v>PETROLERO CHUBUT (605/10)</v>
          </cell>
          <cell r="CG7" t="str">
            <v>PETROLERO FASP (643/12)</v>
          </cell>
          <cell r="CH7" t="str">
            <v>PETROLERO FASP (643/12)</v>
          </cell>
          <cell r="CI7" t="str">
            <v>PETROLERO FASP (643/12)</v>
          </cell>
          <cell r="CJ7" t="str">
            <v>PETROLERO FASP (643/12)</v>
          </cell>
          <cell r="CK7" t="str">
            <v>PETROLERO FASP (643/12)</v>
          </cell>
          <cell r="CL7" t="str">
            <v>PETROLERO RN, NQN Y LP (644/12)</v>
          </cell>
          <cell r="CM7" t="str">
            <v>PETROLERO RN, NQN Y LP (644/12)</v>
          </cell>
          <cell r="CN7" t="str">
            <v>PETROLERO RN, NQN Y LP (644/12)</v>
          </cell>
          <cell r="CO7" t="str">
            <v>PETROLERO CHUBUT (605/10)</v>
          </cell>
          <cell r="CP7" t="str">
            <v>PETROLERO CHUBUT (605/10)</v>
          </cell>
          <cell r="CQ7" t="str">
            <v>PETROLERO FASP (643/12)</v>
          </cell>
          <cell r="CR7" t="str">
            <v>PETROLERO FASP (643/12)</v>
          </cell>
          <cell r="CS7" t="str">
            <v>PETROLERO FASP (643/12)</v>
          </cell>
          <cell r="CT7" t="str">
            <v>PETROLERO FASP (643/12)</v>
          </cell>
          <cell r="CU7" t="str">
            <v>PETROLERO FASP (643/12)</v>
          </cell>
          <cell r="CV7" t="str">
            <v>PETROLERO RN, NQN Y LP (644/12)</v>
          </cell>
          <cell r="CW7" t="str">
            <v>PETROLERO RN, NQN Y LP (644/12)</v>
          </cell>
          <cell r="CX7" t="str">
            <v>PETROLERO RN, NQN Y LP (644/12)</v>
          </cell>
          <cell r="CY7" t="str">
            <v>PETROLERO CHUBUT (605/10)</v>
          </cell>
          <cell r="CZ7" t="str">
            <v>PETROLERO CHUBUT (605/10)</v>
          </cell>
          <cell r="DA7" t="str">
            <v>PETROLERO FASP (643/12)</v>
          </cell>
          <cell r="DB7" t="str">
            <v>PETROLERO FASP (643/12)</v>
          </cell>
          <cell r="DC7" t="str">
            <v>PETROLERO FASP (643/12)</v>
          </cell>
          <cell r="DD7" t="str">
            <v>PETROLERO FASP (643/12)</v>
          </cell>
          <cell r="DE7" t="str">
            <v>PETROLERO FASP (643/12)</v>
          </cell>
          <cell r="DF7" t="str">
            <v>PETROLERO RN, NQN Y LP (644/12)</v>
          </cell>
          <cell r="DG7" t="str">
            <v>PETROLERO RN, NQN Y LP (644/12)</v>
          </cell>
          <cell r="DH7" t="str">
            <v>PETROLERO RN, NQN Y LP (644/12)</v>
          </cell>
          <cell r="DI7" t="str">
            <v>PETROLERO CHUBUT (605/10)</v>
          </cell>
          <cell r="DJ7" t="str">
            <v>PETROLERO CHUBUT (605/10)</v>
          </cell>
          <cell r="DK7" t="str">
            <v>PETROLERO FASP (643/12)</v>
          </cell>
          <cell r="DL7" t="str">
            <v>PETROLERO FASP (643/12)</v>
          </cell>
          <cell r="DM7" t="str">
            <v>PETROLERO FASP (643/12)</v>
          </cell>
          <cell r="DN7" t="str">
            <v>PETROLERO FASP (643/12)</v>
          </cell>
          <cell r="DO7" t="str">
            <v>PETROLERO FASP (643/12)</v>
          </cell>
          <cell r="DP7" t="str">
            <v>PETROLERO RN, NQN Y LP (644/12)</v>
          </cell>
          <cell r="DQ7" t="str">
            <v>PETROLERO RN, NQN Y LP (644/12)</v>
          </cell>
          <cell r="DR7" t="str">
            <v>PETROLERO RN, NQN Y LP (644/12)</v>
          </cell>
          <cell r="DS7" t="str">
            <v>PETROLERO CHUBUT (605/10)</v>
          </cell>
          <cell r="DT7" t="str">
            <v>PETROLERO CHUBUT (605/10)</v>
          </cell>
          <cell r="DU7" t="str">
            <v>PETROLERO FASP (643/12)</v>
          </cell>
          <cell r="DV7" t="str">
            <v>PETROLERO FASP (643/12)</v>
          </cell>
          <cell r="DW7" t="str">
            <v>PETROLERO FASP (643/12)</v>
          </cell>
          <cell r="DX7" t="str">
            <v>PETROLERO FASP (643/12)</v>
          </cell>
          <cell r="DY7" t="str">
            <v>PETROLERO FASP (643/12)</v>
          </cell>
          <cell r="DZ7" t="str">
            <v>PETROLERO RN, NQN Y LP (644/12)</v>
          </cell>
          <cell r="EA7" t="str">
            <v>PETROLERO RN, NQN Y LP (644/12)</v>
          </cell>
          <cell r="EB7" t="str">
            <v>PETROLERO RN, NQN Y LP (644/12)</v>
          </cell>
          <cell r="EC7" t="str">
            <v>PETROLERO CHUBUT (605/10)</v>
          </cell>
          <cell r="ED7" t="str">
            <v>PETROLERO CHUBUT (605/10)</v>
          </cell>
          <cell r="EE7" t="str">
            <v>PETROLERO FASP (643/12)</v>
          </cell>
          <cell r="EF7" t="str">
            <v>PETROLERO FASP (643/12)</v>
          </cell>
          <cell r="EG7" t="str">
            <v>PETROLERO FASP (643/12)</v>
          </cell>
          <cell r="EH7" t="str">
            <v>PETROLERO FASP (643/12)</v>
          </cell>
          <cell r="EI7" t="str">
            <v>PETROLERO FASP (643/12)</v>
          </cell>
          <cell r="EJ7" t="str">
            <v>PETROLERO RN, NQN Y LP (644/12)</v>
          </cell>
          <cell r="EK7" t="str">
            <v>PETROLERO RN, NQN Y LP (644/12)</v>
          </cell>
          <cell r="EL7" t="str">
            <v>PETROLERO RN, NQN Y LP (644/12)</v>
          </cell>
          <cell r="EM7" t="str">
            <v>PETROLERO CHUBUT (605/10)</v>
          </cell>
          <cell r="EN7" t="str">
            <v>PETROLERO CHUBUT (605/10)</v>
          </cell>
          <cell r="EO7" t="str">
            <v>PETROLERO FASP (643/12)</v>
          </cell>
          <cell r="EP7" t="str">
            <v>PETROLERO FASP (643/12)</v>
          </cell>
          <cell r="EQ7" t="str">
            <v>PETROLERO FASP (643/12)</v>
          </cell>
          <cell r="ER7" t="str">
            <v>PETROLERO FASP (643/12)</v>
          </cell>
          <cell r="ES7" t="str">
            <v>PETROLERO FASP (643/12)</v>
          </cell>
          <cell r="ET7" t="str">
            <v>PETROLERO RN, NQN Y LP (644/12)</v>
          </cell>
          <cell r="EU7" t="str">
            <v>PETROLERO RN, NQN Y LP (644/12)</v>
          </cell>
          <cell r="EV7" t="str">
            <v>PETROLERO RN, NQN Y LP (644/12)</v>
          </cell>
          <cell r="EW7" t="str">
            <v>PETROLERO CHUBUT (605/10)</v>
          </cell>
          <cell r="EX7" t="str">
            <v>PETROLERO CHUBUT (605/10)</v>
          </cell>
          <cell r="EY7" t="str">
            <v>PETROLERO FASP (643/12)</v>
          </cell>
          <cell r="EZ7" t="str">
            <v>PETROLERO FASP (643/12)</v>
          </cell>
          <cell r="FA7" t="str">
            <v>PETROLERO FASP (643/12)</v>
          </cell>
          <cell r="FB7" t="str">
            <v>PETROLERO FASP (643/12)</v>
          </cell>
          <cell r="FC7" t="str">
            <v>PETROLERO FASP (643/12)</v>
          </cell>
          <cell r="FD7" t="str">
            <v>PETROLERO RN, NQN Y LP (644/12)</v>
          </cell>
          <cell r="FE7" t="str">
            <v>PETROLERO RN, NQN Y LP (644/12)</v>
          </cell>
          <cell r="FF7" t="str">
            <v>PETROLERO RN, NQN Y LP (644/12)</v>
          </cell>
        </row>
        <row r="8">
          <cell r="C8" t="str">
            <v>BASICA</v>
          </cell>
          <cell r="D8">
            <v>1</v>
          </cell>
          <cell r="E8" t="str">
            <v>BASICA</v>
          </cell>
          <cell r="F8">
            <v>3</v>
          </cell>
          <cell r="G8">
            <v>2</v>
          </cell>
          <cell r="H8">
            <v>1</v>
          </cell>
          <cell r="I8" t="str">
            <v>CUENCA AUSTRAL</v>
          </cell>
          <cell r="J8" t="str">
            <v>BASICA</v>
          </cell>
          <cell r="K8">
            <v>3</v>
          </cell>
          <cell r="L8">
            <v>2</v>
          </cell>
          <cell r="M8" t="str">
            <v>BASICA</v>
          </cell>
          <cell r="N8">
            <v>1</v>
          </cell>
          <cell r="O8" t="str">
            <v>BASICA</v>
          </cell>
          <cell r="P8">
            <v>3</v>
          </cell>
          <cell r="Q8">
            <v>2</v>
          </cell>
          <cell r="R8">
            <v>1</v>
          </cell>
          <cell r="S8" t="str">
            <v>CUENCA AUSTRAL</v>
          </cell>
          <cell r="T8" t="str">
            <v>BASICA</v>
          </cell>
          <cell r="U8">
            <v>3</v>
          </cell>
          <cell r="V8">
            <v>2</v>
          </cell>
          <cell r="W8" t="str">
            <v>BASICA</v>
          </cell>
          <cell r="X8">
            <v>1</v>
          </cell>
          <cell r="Y8" t="str">
            <v>BASICA</v>
          </cell>
          <cell r="Z8">
            <v>3</v>
          </cell>
          <cell r="AA8">
            <v>2</v>
          </cell>
          <cell r="AB8">
            <v>1</v>
          </cell>
          <cell r="AC8" t="str">
            <v>CUENCA AUSTRAL</v>
          </cell>
          <cell r="AD8" t="str">
            <v>BASICA</v>
          </cell>
          <cell r="AE8">
            <v>3</v>
          </cell>
          <cell r="AF8">
            <v>2</v>
          </cell>
          <cell r="AG8" t="str">
            <v>BASICA</v>
          </cell>
          <cell r="AH8">
            <v>1</v>
          </cell>
          <cell r="AI8" t="str">
            <v>BASICA</v>
          </cell>
          <cell r="AJ8">
            <v>3</v>
          </cell>
          <cell r="AK8">
            <v>2</v>
          </cell>
          <cell r="AL8">
            <v>1</v>
          </cell>
          <cell r="AM8" t="str">
            <v>CUENCA AUSTRAL</v>
          </cell>
          <cell r="AN8" t="str">
            <v>BASICA</v>
          </cell>
          <cell r="AO8">
            <v>3</v>
          </cell>
          <cell r="AP8">
            <v>2</v>
          </cell>
          <cell r="AQ8" t="str">
            <v>BASICA</v>
          </cell>
          <cell r="AR8">
            <v>1</v>
          </cell>
          <cell r="AS8" t="str">
            <v>BASICA</v>
          </cell>
          <cell r="AT8">
            <v>3</v>
          </cell>
          <cell r="AU8">
            <v>2</v>
          </cell>
          <cell r="AV8">
            <v>1</v>
          </cell>
          <cell r="AW8" t="str">
            <v>CUENCA AUSTRAL</v>
          </cell>
          <cell r="AX8" t="str">
            <v>BASICA</v>
          </cell>
          <cell r="AY8">
            <v>3</v>
          </cell>
          <cell r="AZ8">
            <v>2</v>
          </cell>
          <cell r="BA8" t="str">
            <v>BASICA</v>
          </cell>
          <cell r="BB8">
            <v>1</v>
          </cell>
          <cell r="BC8" t="str">
            <v>BASICA</v>
          </cell>
          <cell r="BD8">
            <v>3</v>
          </cell>
          <cell r="BE8">
            <v>2</v>
          </cell>
          <cell r="BF8">
            <v>1</v>
          </cell>
          <cell r="BG8" t="str">
            <v>CUENCA AUSTRAL</v>
          </cell>
          <cell r="BH8" t="str">
            <v>BASICA</v>
          </cell>
          <cell r="BI8">
            <v>3</v>
          </cell>
          <cell r="BJ8">
            <v>2</v>
          </cell>
          <cell r="BK8" t="str">
            <v>BASICA</v>
          </cell>
          <cell r="BL8">
            <v>1</v>
          </cell>
          <cell r="BM8" t="str">
            <v>BASICA</v>
          </cell>
          <cell r="BN8">
            <v>3</v>
          </cell>
          <cell r="BO8">
            <v>2</v>
          </cell>
          <cell r="BP8">
            <v>1</v>
          </cell>
          <cell r="BQ8" t="str">
            <v>CUENCA AUSTRAL</v>
          </cell>
          <cell r="BR8" t="str">
            <v>BASICA</v>
          </cell>
          <cell r="BS8">
            <v>3</v>
          </cell>
          <cell r="BT8">
            <v>2</v>
          </cell>
          <cell r="BU8" t="str">
            <v>BASICA</v>
          </cell>
          <cell r="BV8">
            <v>1</v>
          </cell>
          <cell r="BW8" t="str">
            <v>BASICA</v>
          </cell>
          <cell r="BX8">
            <v>3</v>
          </cell>
          <cell r="BY8">
            <v>2</v>
          </cell>
          <cell r="BZ8">
            <v>1</v>
          </cell>
          <cell r="CA8" t="str">
            <v>CUENCA AUSTRAL</v>
          </cell>
          <cell r="CB8" t="str">
            <v>BASICA</v>
          </cell>
          <cell r="CC8">
            <v>3</v>
          </cell>
          <cell r="CD8">
            <v>2</v>
          </cell>
          <cell r="CE8" t="str">
            <v>BASICA</v>
          </cell>
          <cell r="CF8">
            <v>1</v>
          </cell>
          <cell r="CG8" t="str">
            <v>BASICA</v>
          </cell>
          <cell r="CH8">
            <v>3</v>
          </cell>
          <cell r="CI8">
            <v>2</v>
          </cell>
          <cell r="CJ8">
            <v>1</v>
          </cell>
          <cell r="CK8" t="str">
            <v>CUENCA AUSTRAL</v>
          </cell>
          <cell r="CL8" t="str">
            <v>BASICA</v>
          </cell>
          <cell r="CM8">
            <v>3</v>
          </cell>
          <cell r="CN8">
            <v>2</v>
          </cell>
          <cell r="CO8" t="str">
            <v>BASICA</v>
          </cell>
          <cell r="CP8">
            <v>1</v>
          </cell>
          <cell r="CQ8" t="str">
            <v>BASICA</v>
          </cell>
          <cell r="CR8">
            <v>3</v>
          </cell>
          <cell r="CS8">
            <v>2</v>
          </cell>
          <cell r="CT8">
            <v>1</v>
          </cell>
          <cell r="CU8" t="str">
            <v>CUENCA AUSTRAL</v>
          </cell>
          <cell r="CV8" t="str">
            <v>BASICA</v>
          </cell>
          <cell r="CW8">
            <v>3</v>
          </cell>
          <cell r="CX8">
            <v>2</v>
          </cell>
          <cell r="CY8" t="str">
            <v>BASICA</v>
          </cell>
          <cell r="CZ8">
            <v>1</v>
          </cell>
          <cell r="DA8" t="str">
            <v>BASICA</v>
          </cell>
          <cell r="DB8">
            <v>3</v>
          </cell>
          <cell r="DC8">
            <v>2</v>
          </cell>
          <cell r="DD8">
            <v>1</v>
          </cell>
          <cell r="DE8" t="str">
            <v>CUENCA AUSTRAL</v>
          </cell>
          <cell r="DF8" t="str">
            <v>BASICA</v>
          </cell>
          <cell r="DG8">
            <v>3</v>
          </cell>
          <cell r="DH8">
            <v>2</v>
          </cell>
          <cell r="DI8" t="str">
            <v>BASICA</v>
          </cell>
          <cell r="DJ8">
            <v>1</v>
          </cell>
          <cell r="DK8" t="str">
            <v>BASICA</v>
          </cell>
          <cell r="DL8">
            <v>3</v>
          </cell>
          <cell r="DM8">
            <v>2</v>
          </cell>
          <cell r="DN8">
            <v>1</v>
          </cell>
          <cell r="DO8" t="str">
            <v>CUENCA AUSTRAL</v>
          </cell>
          <cell r="DP8" t="str">
            <v>BASICA</v>
          </cell>
          <cell r="DQ8">
            <v>3</v>
          </cell>
          <cell r="DR8">
            <v>2</v>
          </cell>
          <cell r="DS8" t="str">
            <v>BASICA</v>
          </cell>
          <cell r="DT8">
            <v>1</v>
          </cell>
          <cell r="DU8" t="str">
            <v>BASICA</v>
          </cell>
          <cell r="DV8">
            <v>3</v>
          </cell>
          <cell r="DW8">
            <v>2</v>
          </cell>
          <cell r="DX8">
            <v>1</v>
          </cell>
          <cell r="DY8" t="str">
            <v>CUENCA AUSTRAL</v>
          </cell>
          <cell r="DZ8" t="str">
            <v>BASICA</v>
          </cell>
          <cell r="EA8">
            <v>3</v>
          </cell>
          <cell r="EB8">
            <v>2</v>
          </cell>
          <cell r="EC8" t="str">
            <v>BASICA</v>
          </cell>
          <cell r="ED8">
            <v>1</v>
          </cell>
          <cell r="EE8" t="str">
            <v>BASICA</v>
          </cell>
          <cell r="EF8">
            <v>3</v>
          </cell>
          <cell r="EG8">
            <v>2</v>
          </cell>
          <cell r="EH8">
            <v>1</v>
          </cell>
          <cell r="EI8" t="str">
            <v>CUENCA AUSTRAL</v>
          </cell>
          <cell r="EJ8" t="str">
            <v>BASICA</v>
          </cell>
          <cell r="EK8">
            <v>3</v>
          </cell>
          <cell r="EL8">
            <v>2</v>
          </cell>
          <cell r="EM8" t="str">
            <v>BASICA</v>
          </cell>
          <cell r="EN8">
            <v>1</v>
          </cell>
          <cell r="EO8" t="str">
            <v>BASICA</v>
          </cell>
          <cell r="EP8">
            <v>3</v>
          </cell>
          <cell r="EQ8">
            <v>2</v>
          </cell>
          <cell r="ER8">
            <v>1</v>
          </cell>
          <cell r="ES8" t="str">
            <v>CUENCA AUSTRAL</v>
          </cell>
          <cell r="ET8" t="str">
            <v>BASICA</v>
          </cell>
          <cell r="EU8">
            <v>3</v>
          </cell>
          <cell r="EV8">
            <v>2</v>
          </cell>
          <cell r="EW8" t="str">
            <v>BASICA</v>
          </cell>
          <cell r="EX8">
            <v>1</v>
          </cell>
          <cell r="EY8" t="str">
            <v>BASICA</v>
          </cell>
          <cell r="EZ8">
            <v>3</v>
          </cell>
          <cell r="FA8">
            <v>2</v>
          </cell>
          <cell r="FB8">
            <v>1</v>
          </cell>
          <cell r="FC8" t="str">
            <v>CUENCA AUSTRAL</v>
          </cell>
          <cell r="FD8" t="str">
            <v>BASICA</v>
          </cell>
          <cell r="FE8">
            <v>3</v>
          </cell>
          <cell r="FF8">
            <v>2</v>
          </cell>
        </row>
        <row r="9">
          <cell r="C9">
            <v>42917</v>
          </cell>
          <cell r="D9">
            <v>42917</v>
          </cell>
          <cell r="E9">
            <v>42917</v>
          </cell>
          <cell r="F9">
            <v>42917</v>
          </cell>
          <cell r="G9">
            <v>42917</v>
          </cell>
          <cell r="H9">
            <v>42917</v>
          </cell>
          <cell r="I9">
            <v>42917</v>
          </cell>
          <cell r="J9">
            <v>42917</v>
          </cell>
          <cell r="K9">
            <v>42917</v>
          </cell>
          <cell r="L9">
            <v>42917</v>
          </cell>
          <cell r="M9">
            <v>43009</v>
          </cell>
          <cell r="N9">
            <v>43009</v>
          </cell>
          <cell r="O9">
            <v>43009</v>
          </cell>
          <cell r="P9">
            <v>43009</v>
          </cell>
          <cell r="Q9">
            <v>43009</v>
          </cell>
          <cell r="R9">
            <v>43009</v>
          </cell>
          <cell r="S9">
            <v>43009</v>
          </cell>
          <cell r="T9">
            <v>43009</v>
          </cell>
          <cell r="U9">
            <v>43009</v>
          </cell>
          <cell r="V9">
            <v>43009</v>
          </cell>
          <cell r="W9">
            <v>43132</v>
          </cell>
          <cell r="X9">
            <v>43132</v>
          </cell>
          <cell r="Y9">
            <v>43132</v>
          </cell>
          <cell r="Z9">
            <v>43132</v>
          </cell>
          <cell r="AA9">
            <v>43132</v>
          </cell>
          <cell r="AB9">
            <v>43132</v>
          </cell>
          <cell r="AC9">
            <v>43132</v>
          </cell>
          <cell r="AD9">
            <v>43132</v>
          </cell>
          <cell r="AE9">
            <v>43132</v>
          </cell>
          <cell r="AF9">
            <v>43132</v>
          </cell>
          <cell r="AG9">
            <v>43160</v>
          </cell>
          <cell r="AH9">
            <v>43160</v>
          </cell>
          <cell r="AI9">
            <v>43160</v>
          </cell>
          <cell r="AJ9">
            <v>43160</v>
          </cell>
          <cell r="AK9">
            <v>43160</v>
          </cell>
          <cell r="AL9">
            <v>43160</v>
          </cell>
          <cell r="AM9">
            <v>43160</v>
          </cell>
          <cell r="AN9">
            <v>43160</v>
          </cell>
          <cell r="AO9">
            <v>43160</v>
          </cell>
          <cell r="AP9">
            <v>43160</v>
          </cell>
          <cell r="AQ9">
            <v>43191</v>
          </cell>
          <cell r="AR9">
            <v>43191</v>
          </cell>
          <cell r="AS9">
            <v>43191</v>
          </cell>
          <cell r="AT9">
            <v>43191</v>
          </cell>
          <cell r="AU9">
            <v>43191</v>
          </cell>
          <cell r="AV9">
            <v>43191</v>
          </cell>
          <cell r="AW9">
            <v>43191</v>
          </cell>
          <cell r="AX9">
            <v>43191</v>
          </cell>
          <cell r="AY9">
            <v>43191</v>
          </cell>
          <cell r="AZ9">
            <v>43191</v>
          </cell>
          <cell r="BA9">
            <v>43282</v>
          </cell>
          <cell r="BB9">
            <v>43282</v>
          </cell>
          <cell r="BC9">
            <v>43282</v>
          </cell>
          <cell r="BD9">
            <v>43282</v>
          </cell>
          <cell r="BE9">
            <v>43282</v>
          </cell>
          <cell r="BF9">
            <v>43282</v>
          </cell>
          <cell r="BG9">
            <v>43282</v>
          </cell>
          <cell r="BH9">
            <v>43282</v>
          </cell>
          <cell r="BI9">
            <v>43282</v>
          </cell>
          <cell r="BJ9">
            <v>43282</v>
          </cell>
          <cell r="BK9">
            <v>43374</v>
          </cell>
          <cell r="BL9">
            <v>43374</v>
          </cell>
          <cell r="BM9">
            <v>43374</v>
          </cell>
          <cell r="BN9">
            <v>43374</v>
          </cell>
          <cell r="BO9">
            <v>43374</v>
          </cell>
          <cell r="BP9">
            <v>43374</v>
          </cell>
          <cell r="BQ9">
            <v>43374</v>
          </cell>
          <cell r="BR9">
            <v>43374</v>
          </cell>
          <cell r="BS9">
            <v>43374</v>
          </cell>
          <cell r="BT9">
            <v>43374</v>
          </cell>
          <cell r="BU9">
            <v>43405</v>
          </cell>
          <cell r="BV9">
            <v>43405</v>
          </cell>
          <cell r="BW9">
            <v>43405</v>
          </cell>
          <cell r="BX9">
            <v>43405</v>
          </cell>
          <cell r="BY9">
            <v>43405</v>
          </cell>
          <cell r="BZ9">
            <v>43405</v>
          </cell>
          <cell r="CA9">
            <v>43405</v>
          </cell>
          <cell r="CB9">
            <v>43405</v>
          </cell>
          <cell r="CC9">
            <v>43405</v>
          </cell>
          <cell r="CD9">
            <v>43405</v>
          </cell>
          <cell r="CE9">
            <v>43497</v>
          </cell>
          <cell r="CF9">
            <v>43497</v>
          </cell>
          <cell r="CG9">
            <v>43497</v>
          </cell>
          <cell r="CH9">
            <v>43497</v>
          </cell>
          <cell r="CI9">
            <v>43497</v>
          </cell>
          <cell r="CJ9">
            <v>43497</v>
          </cell>
          <cell r="CK9">
            <v>43497</v>
          </cell>
          <cell r="CL9">
            <v>43497</v>
          </cell>
          <cell r="CM9">
            <v>43497</v>
          </cell>
          <cell r="CN9">
            <v>43497</v>
          </cell>
          <cell r="CO9">
            <v>43525</v>
          </cell>
          <cell r="CP9">
            <v>43525</v>
          </cell>
          <cell r="CQ9">
            <v>43525</v>
          </cell>
          <cell r="CR9">
            <v>43525</v>
          </cell>
          <cell r="CS9">
            <v>43525</v>
          </cell>
          <cell r="CT9">
            <v>43525</v>
          </cell>
          <cell r="CU9">
            <v>43525</v>
          </cell>
          <cell r="CV9">
            <v>43525</v>
          </cell>
          <cell r="CW9">
            <v>43525</v>
          </cell>
          <cell r="CX9">
            <v>43525</v>
          </cell>
          <cell r="CY9">
            <v>43617</v>
          </cell>
          <cell r="CZ9">
            <v>43617</v>
          </cell>
          <cell r="DA9">
            <v>43617</v>
          </cell>
          <cell r="DB9">
            <v>43617</v>
          </cell>
          <cell r="DC9">
            <v>43617</v>
          </cell>
          <cell r="DD9">
            <v>43617</v>
          </cell>
          <cell r="DE9">
            <v>43617</v>
          </cell>
          <cell r="DF9">
            <v>43617</v>
          </cell>
          <cell r="DG9">
            <v>43617</v>
          </cell>
          <cell r="DH9">
            <v>43617</v>
          </cell>
          <cell r="DI9">
            <v>43739</v>
          </cell>
          <cell r="DJ9">
            <v>43739</v>
          </cell>
          <cell r="DK9">
            <v>43739</v>
          </cell>
          <cell r="DL9">
            <v>43739</v>
          </cell>
          <cell r="DM9">
            <v>43739</v>
          </cell>
          <cell r="DN9">
            <v>43739</v>
          </cell>
          <cell r="DO9">
            <v>43739</v>
          </cell>
          <cell r="DP9">
            <v>43739</v>
          </cell>
          <cell r="DQ9">
            <v>43739</v>
          </cell>
          <cell r="DR9">
            <v>43739</v>
          </cell>
          <cell r="DS9">
            <v>43831</v>
          </cell>
          <cell r="DT9">
            <v>43831</v>
          </cell>
          <cell r="DU9">
            <v>43831</v>
          </cell>
          <cell r="DV9">
            <v>43831</v>
          </cell>
          <cell r="DW9">
            <v>43831</v>
          </cell>
          <cell r="DX9">
            <v>43831</v>
          </cell>
          <cell r="DY9">
            <v>43831</v>
          </cell>
          <cell r="DZ9">
            <v>43831</v>
          </cell>
          <cell r="EA9">
            <v>43831</v>
          </cell>
          <cell r="EB9">
            <v>43831</v>
          </cell>
          <cell r="EC9">
            <v>44075</v>
          </cell>
          <cell r="ED9">
            <v>44075</v>
          </cell>
          <cell r="EE9">
            <v>44075</v>
          </cell>
          <cell r="EF9">
            <v>44075</v>
          </cell>
          <cell r="EG9">
            <v>44075</v>
          </cell>
          <cell r="EH9">
            <v>44075</v>
          </cell>
          <cell r="EI9">
            <v>44075</v>
          </cell>
          <cell r="EJ9">
            <v>44075</v>
          </cell>
          <cell r="EK9">
            <v>44075</v>
          </cell>
          <cell r="EL9">
            <v>44075</v>
          </cell>
          <cell r="EM9">
            <v>44256</v>
          </cell>
          <cell r="EN9">
            <v>44256</v>
          </cell>
          <cell r="EO9">
            <v>44256</v>
          </cell>
          <cell r="EP9">
            <v>44256</v>
          </cell>
          <cell r="EQ9">
            <v>44256</v>
          </cell>
          <cell r="ER9">
            <v>44256</v>
          </cell>
          <cell r="ES9">
            <v>44256</v>
          </cell>
          <cell r="ET9">
            <v>44256</v>
          </cell>
          <cell r="EU9">
            <v>44256</v>
          </cell>
          <cell r="EV9">
            <v>44256</v>
          </cell>
          <cell r="EW9">
            <v>44287</v>
          </cell>
          <cell r="EX9">
            <v>44287</v>
          </cell>
          <cell r="EY9">
            <v>44287</v>
          </cell>
          <cell r="EZ9">
            <v>44287</v>
          </cell>
          <cell r="FA9">
            <v>44287</v>
          </cell>
          <cell r="FB9">
            <v>44287</v>
          </cell>
          <cell r="FC9">
            <v>44287</v>
          </cell>
          <cell r="FD9">
            <v>44287</v>
          </cell>
          <cell r="FE9">
            <v>44287</v>
          </cell>
          <cell r="FF9">
            <v>44287</v>
          </cell>
        </row>
        <row r="10">
          <cell r="A10" t="str">
            <v>INGRESANTE</v>
          </cell>
          <cell r="B10" t="str">
            <v>D</v>
          </cell>
          <cell r="C10">
            <v>6192</v>
          </cell>
          <cell r="D10">
            <v>11455</v>
          </cell>
          <cell r="E10">
            <v>6192</v>
          </cell>
          <cell r="F10">
            <v>8793</v>
          </cell>
          <cell r="G10">
            <v>10093</v>
          </cell>
          <cell r="H10">
            <v>11455</v>
          </cell>
          <cell r="I10">
            <v>12756</v>
          </cell>
          <cell r="J10">
            <v>6192</v>
          </cell>
          <cell r="K10">
            <v>8793</v>
          </cell>
          <cell r="L10">
            <v>10093</v>
          </cell>
          <cell r="M10">
            <v>6756</v>
          </cell>
          <cell r="N10">
            <v>12499</v>
          </cell>
          <cell r="O10">
            <v>6756</v>
          </cell>
          <cell r="P10">
            <v>9594</v>
          </cell>
          <cell r="Q10">
            <v>11012</v>
          </cell>
          <cell r="R10">
            <v>12499</v>
          </cell>
          <cell r="S10">
            <v>13917</v>
          </cell>
          <cell r="T10">
            <v>6756</v>
          </cell>
          <cell r="U10">
            <v>9594</v>
          </cell>
          <cell r="V10">
            <v>11012</v>
          </cell>
          <cell r="W10"/>
          <cell r="X10"/>
          <cell r="Y10"/>
          <cell r="Z10"/>
          <cell r="AA10"/>
          <cell r="AB10"/>
          <cell r="AC10"/>
          <cell r="AD10"/>
          <cell r="AE10"/>
          <cell r="AF10"/>
          <cell r="AG10"/>
          <cell r="AH10"/>
          <cell r="AI10"/>
          <cell r="AJ10"/>
          <cell r="AK10"/>
          <cell r="AL10"/>
          <cell r="AM10"/>
          <cell r="AN10"/>
          <cell r="AO10"/>
          <cell r="AP10"/>
          <cell r="AQ10">
            <v>7590</v>
          </cell>
          <cell r="AR10">
            <v>14042</v>
          </cell>
          <cell r="AS10">
            <v>7590</v>
          </cell>
          <cell r="AT10">
            <v>10778</v>
          </cell>
          <cell r="AU10">
            <v>12372</v>
          </cell>
          <cell r="AV10">
            <v>14042</v>
          </cell>
          <cell r="AW10">
            <v>15635</v>
          </cell>
          <cell r="AX10">
            <v>7590</v>
          </cell>
          <cell r="AY10">
            <v>10778</v>
          </cell>
          <cell r="AZ10">
            <v>12372</v>
          </cell>
          <cell r="BA10">
            <v>7943</v>
          </cell>
          <cell r="BB10">
            <v>14695</v>
          </cell>
          <cell r="BC10">
            <v>7943</v>
          </cell>
          <cell r="BD10">
            <v>11279</v>
          </cell>
          <cell r="BE10">
            <v>12947</v>
          </cell>
          <cell r="BF10">
            <v>14695</v>
          </cell>
          <cell r="BG10">
            <v>16363</v>
          </cell>
          <cell r="BH10">
            <v>7943</v>
          </cell>
          <cell r="BI10">
            <v>11279</v>
          </cell>
          <cell r="BJ10">
            <v>12947</v>
          </cell>
          <cell r="BK10">
            <v>8472</v>
          </cell>
          <cell r="BL10">
            <v>15673</v>
          </cell>
          <cell r="BM10">
            <v>8472</v>
          </cell>
          <cell r="BN10">
            <v>12030</v>
          </cell>
          <cell r="BO10">
            <v>13809</v>
          </cell>
          <cell r="BP10">
            <v>15673</v>
          </cell>
          <cell r="BQ10">
            <v>17452</v>
          </cell>
          <cell r="BR10">
            <v>8472</v>
          </cell>
          <cell r="BS10">
            <v>12030</v>
          </cell>
          <cell r="BT10">
            <v>13809</v>
          </cell>
          <cell r="BU10">
            <v>9178</v>
          </cell>
          <cell r="BV10">
            <v>16979</v>
          </cell>
          <cell r="BW10">
            <v>9178</v>
          </cell>
          <cell r="BX10">
            <v>13033</v>
          </cell>
          <cell r="BY10">
            <v>14960</v>
          </cell>
          <cell r="BZ10">
            <v>16979</v>
          </cell>
          <cell r="CA10">
            <v>18907</v>
          </cell>
          <cell r="CB10">
            <v>9178</v>
          </cell>
          <cell r="CC10">
            <v>13033</v>
          </cell>
          <cell r="CD10">
            <v>14960</v>
          </cell>
          <cell r="CE10">
            <v>9884</v>
          </cell>
          <cell r="CF10">
            <v>18285</v>
          </cell>
          <cell r="CG10">
            <v>9884</v>
          </cell>
          <cell r="CH10">
            <v>14035</v>
          </cell>
          <cell r="CI10">
            <v>16111</v>
          </cell>
          <cell r="CJ10">
            <v>18285</v>
          </cell>
          <cell r="CK10">
            <v>20361</v>
          </cell>
          <cell r="CL10">
            <v>9884</v>
          </cell>
          <cell r="CM10">
            <v>14035</v>
          </cell>
          <cell r="CN10">
            <v>16111</v>
          </cell>
          <cell r="CO10">
            <v>10922</v>
          </cell>
          <cell r="CP10">
            <v>20206</v>
          </cell>
          <cell r="CQ10">
            <v>10922</v>
          </cell>
          <cell r="CR10">
            <v>15509</v>
          </cell>
          <cell r="CS10">
            <v>17803</v>
          </cell>
          <cell r="CT10">
            <v>20206</v>
          </cell>
          <cell r="CU10">
            <v>22499</v>
          </cell>
          <cell r="CV10">
            <v>10922</v>
          </cell>
          <cell r="CW10">
            <v>15509</v>
          </cell>
          <cell r="CX10">
            <v>17803</v>
          </cell>
          <cell r="CY10">
            <v>12014</v>
          </cell>
          <cell r="CZ10">
            <v>22226</v>
          </cell>
          <cell r="DA10">
            <v>12014</v>
          </cell>
          <cell r="DB10">
            <v>17060</v>
          </cell>
          <cell r="DC10">
            <v>19583</v>
          </cell>
          <cell r="DD10">
            <v>22226</v>
          </cell>
          <cell r="DE10">
            <v>24749</v>
          </cell>
          <cell r="DF10">
            <v>12014</v>
          </cell>
          <cell r="DG10">
            <v>17060</v>
          </cell>
          <cell r="DH10">
            <v>19583</v>
          </cell>
          <cell r="DI10">
            <v>13456</v>
          </cell>
          <cell r="DJ10">
            <v>24894</v>
          </cell>
          <cell r="DK10">
            <v>13456</v>
          </cell>
          <cell r="DL10">
            <v>19108</v>
          </cell>
          <cell r="DM10">
            <v>21933</v>
          </cell>
          <cell r="DN10">
            <v>24894</v>
          </cell>
          <cell r="DO10">
            <v>27719</v>
          </cell>
          <cell r="DP10">
            <v>13456</v>
          </cell>
          <cell r="DQ10">
            <v>19108</v>
          </cell>
          <cell r="DR10">
            <v>21933</v>
          </cell>
          <cell r="DS10">
            <v>14439</v>
          </cell>
          <cell r="DT10">
            <v>26712</v>
          </cell>
          <cell r="DU10">
            <v>14439</v>
          </cell>
          <cell r="DV10">
            <v>20503</v>
          </cell>
          <cell r="DW10">
            <v>23536</v>
          </cell>
          <cell r="DX10">
            <v>26712</v>
          </cell>
          <cell r="DY10">
            <v>29744</v>
          </cell>
          <cell r="DZ10">
            <v>14439</v>
          </cell>
          <cell r="EA10">
            <v>20503</v>
          </cell>
          <cell r="EB10">
            <v>23536</v>
          </cell>
          <cell r="EC10">
            <v>16208</v>
          </cell>
          <cell r="ED10">
            <v>29985</v>
          </cell>
          <cell r="EE10">
            <v>16208</v>
          </cell>
          <cell r="EF10">
            <v>23015</v>
          </cell>
          <cell r="EG10">
            <v>26419</v>
          </cell>
          <cell r="EH10">
            <v>29985</v>
          </cell>
          <cell r="EI10">
            <v>33388</v>
          </cell>
          <cell r="EJ10">
            <v>16208</v>
          </cell>
          <cell r="EK10">
            <v>23015</v>
          </cell>
          <cell r="EL10">
            <v>26419</v>
          </cell>
          <cell r="EM10">
            <v>17829</v>
          </cell>
          <cell r="EN10">
            <v>32984</v>
          </cell>
          <cell r="EO10">
            <v>17829</v>
          </cell>
          <cell r="EP10">
            <v>25317</v>
          </cell>
          <cell r="EQ10">
            <v>29061</v>
          </cell>
          <cell r="ER10">
            <v>32984</v>
          </cell>
          <cell r="ES10">
            <v>36728</v>
          </cell>
          <cell r="ET10">
            <v>17829</v>
          </cell>
          <cell r="EU10">
            <v>25317</v>
          </cell>
          <cell r="EV10">
            <v>29061</v>
          </cell>
          <cell r="EW10">
            <v>18639</v>
          </cell>
          <cell r="EX10">
            <v>34482</v>
          </cell>
          <cell r="EY10">
            <v>18639</v>
          </cell>
          <cell r="EZ10">
            <v>26467</v>
          </cell>
          <cell r="FA10">
            <v>30382</v>
          </cell>
          <cell r="FB10">
            <v>34482</v>
          </cell>
          <cell r="FC10">
            <v>38396</v>
          </cell>
          <cell r="FD10">
            <v>18639</v>
          </cell>
          <cell r="FE10">
            <v>26467</v>
          </cell>
          <cell r="FF10">
            <v>30382</v>
          </cell>
        </row>
        <row r="11">
          <cell r="A11" t="str">
            <v>INGRESANTE</v>
          </cell>
          <cell r="B11" t="str">
            <v>A</v>
          </cell>
          <cell r="C11">
            <v>8235</v>
          </cell>
          <cell r="D11">
            <v>15235</v>
          </cell>
          <cell r="E11">
            <v>8235</v>
          </cell>
          <cell r="F11">
            <v>11695</v>
          </cell>
          <cell r="G11">
            <v>13424</v>
          </cell>
          <cell r="H11">
            <v>15235</v>
          </cell>
          <cell r="I11">
            <v>16965</v>
          </cell>
          <cell r="J11">
            <v>8235</v>
          </cell>
          <cell r="K11">
            <v>11695</v>
          </cell>
          <cell r="L11">
            <v>13424</v>
          </cell>
          <cell r="M11">
            <v>8985</v>
          </cell>
          <cell r="N11">
            <v>16624</v>
          </cell>
          <cell r="O11">
            <v>8985</v>
          </cell>
          <cell r="P11">
            <v>12760</v>
          </cell>
          <cell r="Q11">
            <v>14646</v>
          </cell>
          <cell r="R11">
            <v>16624</v>
          </cell>
          <cell r="S11">
            <v>18510</v>
          </cell>
          <cell r="T11">
            <v>8985</v>
          </cell>
          <cell r="U11">
            <v>12760</v>
          </cell>
          <cell r="V11">
            <v>14646</v>
          </cell>
          <cell r="W11"/>
          <cell r="X11"/>
          <cell r="Y11"/>
          <cell r="Z11"/>
          <cell r="AA11"/>
          <cell r="AB11"/>
          <cell r="AC11"/>
          <cell r="AD11"/>
          <cell r="AE11"/>
          <cell r="AF11"/>
          <cell r="AG11"/>
          <cell r="AH11"/>
          <cell r="AI11"/>
          <cell r="AJ11"/>
          <cell r="AK11"/>
          <cell r="AL11"/>
          <cell r="AM11"/>
          <cell r="AN11"/>
          <cell r="AO11"/>
          <cell r="AP11"/>
          <cell r="AQ11">
            <v>10095</v>
          </cell>
          <cell r="AR11">
            <v>18676</v>
          </cell>
          <cell r="AS11">
            <v>10095</v>
          </cell>
          <cell r="AT11">
            <v>14335</v>
          </cell>
          <cell r="AU11">
            <v>16455</v>
          </cell>
          <cell r="AV11">
            <v>18676</v>
          </cell>
          <cell r="AW11">
            <v>20795</v>
          </cell>
          <cell r="AX11">
            <v>10095</v>
          </cell>
          <cell r="AY11">
            <v>14335</v>
          </cell>
          <cell r="AZ11">
            <v>16455</v>
          </cell>
          <cell r="BA11">
            <v>10564</v>
          </cell>
          <cell r="BB11">
            <v>19544</v>
          </cell>
          <cell r="BC11">
            <v>10564</v>
          </cell>
          <cell r="BD11">
            <v>15001</v>
          </cell>
          <cell r="BE11">
            <v>17220</v>
          </cell>
          <cell r="BF11">
            <v>19544</v>
          </cell>
          <cell r="BG11">
            <v>21763</v>
          </cell>
          <cell r="BH11">
            <v>10564</v>
          </cell>
          <cell r="BI11">
            <v>15001</v>
          </cell>
          <cell r="BJ11">
            <v>17220</v>
          </cell>
          <cell r="BK11">
            <v>11268</v>
          </cell>
          <cell r="BL11">
            <v>20845</v>
          </cell>
          <cell r="BM11">
            <v>11268</v>
          </cell>
          <cell r="BN11">
            <v>16000</v>
          </cell>
          <cell r="BO11">
            <v>18366</v>
          </cell>
          <cell r="BP11">
            <v>20845</v>
          </cell>
          <cell r="BQ11">
            <v>23211</v>
          </cell>
          <cell r="BR11">
            <v>11268</v>
          </cell>
          <cell r="BS11">
            <v>16000</v>
          </cell>
          <cell r="BT11">
            <v>18366</v>
          </cell>
          <cell r="BU11">
            <v>12207</v>
          </cell>
          <cell r="BV11">
            <v>22582</v>
          </cell>
          <cell r="BW11">
            <v>12207</v>
          </cell>
          <cell r="BX11">
            <v>17334</v>
          </cell>
          <cell r="BY11">
            <v>19897</v>
          </cell>
          <cell r="BZ11">
            <v>22582</v>
          </cell>
          <cell r="CA11">
            <v>25146</v>
          </cell>
          <cell r="CB11">
            <v>12207</v>
          </cell>
          <cell r="CC11">
            <v>17334</v>
          </cell>
          <cell r="CD11">
            <v>19897</v>
          </cell>
          <cell r="CE11">
            <v>13146</v>
          </cell>
          <cell r="CF11">
            <v>24319</v>
          </cell>
          <cell r="CG11">
            <v>13146</v>
          </cell>
          <cell r="CH11">
            <v>18667</v>
          </cell>
          <cell r="CI11">
            <v>21428</v>
          </cell>
          <cell r="CJ11">
            <v>24319</v>
          </cell>
          <cell r="CK11">
            <v>27080</v>
          </cell>
          <cell r="CL11">
            <v>13146</v>
          </cell>
          <cell r="CM11">
            <v>18667</v>
          </cell>
          <cell r="CN11">
            <v>21428</v>
          </cell>
          <cell r="CO11">
            <v>14526</v>
          </cell>
          <cell r="CP11">
            <v>26874</v>
          </cell>
          <cell r="CQ11">
            <v>14526</v>
          </cell>
          <cell r="CR11">
            <v>20627</v>
          </cell>
          <cell r="CS11">
            <v>23678</v>
          </cell>
          <cell r="CT11">
            <v>26874</v>
          </cell>
          <cell r="CU11">
            <v>29924</v>
          </cell>
          <cell r="CV11">
            <v>14526</v>
          </cell>
          <cell r="CW11">
            <v>20627</v>
          </cell>
          <cell r="CX11">
            <v>23678</v>
          </cell>
          <cell r="CY11">
            <v>15979</v>
          </cell>
          <cell r="CZ11">
            <v>29561</v>
          </cell>
          <cell r="DA11">
            <v>15979</v>
          </cell>
          <cell r="DB11">
            <v>22690</v>
          </cell>
          <cell r="DC11">
            <v>26045</v>
          </cell>
          <cell r="DD11">
            <v>29561</v>
          </cell>
          <cell r="DE11">
            <v>32916</v>
          </cell>
          <cell r="DF11">
            <v>15979</v>
          </cell>
          <cell r="DG11">
            <v>22690</v>
          </cell>
          <cell r="DH11">
            <v>26045</v>
          </cell>
          <cell r="DI11">
            <v>17896</v>
          </cell>
          <cell r="DJ11">
            <v>33109</v>
          </cell>
          <cell r="DK11">
            <v>17896</v>
          </cell>
          <cell r="DL11">
            <v>25414</v>
          </cell>
          <cell r="DM11">
            <v>29171</v>
          </cell>
          <cell r="DN11">
            <v>33109</v>
          </cell>
          <cell r="DO11">
            <v>36866</v>
          </cell>
          <cell r="DP11">
            <v>17896</v>
          </cell>
          <cell r="DQ11">
            <v>25414</v>
          </cell>
          <cell r="DR11">
            <v>29171</v>
          </cell>
          <cell r="DS11">
            <v>19204</v>
          </cell>
          <cell r="DT11">
            <v>35527</v>
          </cell>
          <cell r="DU11">
            <v>19204</v>
          </cell>
          <cell r="DV11">
            <v>27269</v>
          </cell>
          <cell r="DW11">
            <v>31303</v>
          </cell>
          <cell r="DX11">
            <v>35527</v>
          </cell>
          <cell r="DY11">
            <v>39560</v>
          </cell>
          <cell r="DZ11">
            <v>19204</v>
          </cell>
          <cell r="EA11">
            <v>27269</v>
          </cell>
          <cell r="EB11">
            <v>31303</v>
          </cell>
          <cell r="EC11">
            <v>21557</v>
          </cell>
          <cell r="ED11">
            <v>39880</v>
          </cell>
          <cell r="EE11">
            <v>21557</v>
          </cell>
          <cell r="EF11">
            <v>30610</v>
          </cell>
          <cell r="EG11">
            <v>35137</v>
          </cell>
          <cell r="EH11">
            <v>39880</v>
          </cell>
          <cell r="EI11">
            <v>44406</v>
          </cell>
          <cell r="EJ11">
            <v>21557</v>
          </cell>
          <cell r="EK11">
            <v>30610</v>
          </cell>
          <cell r="EL11">
            <v>35137</v>
          </cell>
          <cell r="EM11">
            <v>23713</v>
          </cell>
          <cell r="EN11">
            <v>43869</v>
          </cell>
          <cell r="EO11">
            <v>23713</v>
          </cell>
          <cell r="EP11">
            <v>33672</v>
          </cell>
          <cell r="EQ11">
            <v>38651</v>
          </cell>
          <cell r="ER11">
            <v>43869</v>
          </cell>
          <cell r="ES11">
            <v>48848</v>
          </cell>
          <cell r="ET11">
            <v>23713</v>
          </cell>
          <cell r="EU11">
            <v>33672</v>
          </cell>
          <cell r="EV11">
            <v>38651</v>
          </cell>
          <cell r="EW11">
            <v>24790</v>
          </cell>
          <cell r="EX11">
            <v>45861</v>
          </cell>
          <cell r="EY11">
            <v>24790</v>
          </cell>
          <cell r="EZ11">
            <v>35201</v>
          </cell>
          <cell r="FA11">
            <v>40408</v>
          </cell>
          <cell r="FB11">
            <v>45861</v>
          </cell>
          <cell r="FC11">
            <v>51067</v>
          </cell>
          <cell r="FD11">
            <v>24790</v>
          </cell>
          <cell r="FE11">
            <v>35201</v>
          </cell>
          <cell r="FF11">
            <v>40408</v>
          </cell>
        </row>
        <row r="12">
          <cell r="A12" t="str">
            <v>INGRESANTE</v>
          </cell>
          <cell r="B12" t="str">
            <v>B</v>
          </cell>
          <cell r="C12">
            <v>7554</v>
          </cell>
          <cell r="D12">
            <v>13975</v>
          </cell>
          <cell r="E12">
            <v>7554</v>
          </cell>
          <cell r="F12">
            <v>10727</v>
          </cell>
          <cell r="G12">
            <v>12313</v>
          </cell>
          <cell r="H12">
            <v>13975</v>
          </cell>
          <cell r="I12">
            <v>15562</v>
          </cell>
          <cell r="J12">
            <v>7554</v>
          </cell>
          <cell r="K12">
            <v>10727</v>
          </cell>
          <cell r="L12">
            <v>12313</v>
          </cell>
          <cell r="M12">
            <v>8242</v>
          </cell>
          <cell r="N12">
            <v>15249</v>
          </cell>
          <cell r="O12">
            <v>8242</v>
          </cell>
          <cell r="P12">
            <v>11705</v>
          </cell>
          <cell r="Q12">
            <v>13435</v>
          </cell>
          <cell r="R12">
            <v>15249</v>
          </cell>
          <cell r="S12">
            <v>16979</v>
          </cell>
          <cell r="T12">
            <v>8242</v>
          </cell>
          <cell r="U12">
            <v>11705</v>
          </cell>
          <cell r="V12">
            <v>13435</v>
          </cell>
          <cell r="W12"/>
          <cell r="X12"/>
          <cell r="Y12"/>
          <cell r="Z12"/>
          <cell r="AA12"/>
          <cell r="AB12"/>
          <cell r="AC12"/>
          <cell r="AD12"/>
          <cell r="AE12"/>
          <cell r="AF12"/>
          <cell r="AG12"/>
          <cell r="AH12"/>
          <cell r="AI12"/>
          <cell r="AJ12"/>
          <cell r="AK12"/>
          <cell r="AL12"/>
          <cell r="AM12"/>
          <cell r="AN12"/>
          <cell r="AO12"/>
          <cell r="AP12"/>
          <cell r="AQ12">
            <v>9260</v>
          </cell>
          <cell r="AR12">
            <v>17131</v>
          </cell>
          <cell r="AS12">
            <v>9260</v>
          </cell>
          <cell r="AT12">
            <v>13149</v>
          </cell>
          <cell r="AU12">
            <v>15094</v>
          </cell>
          <cell r="AV12">
            <v>17131</v>
          </cell>
          <cell r="AW12">
            <v>19075</v>
          </cell>
          <cell r="AX12">
            <v>9260</v>
          </cell>
          <cell r="AY12">
            <v>13149</v>
          </cell>
          <cell r="AZ12">
            <v>15094</v>
          </cell>
          <cell r="BA12">
            <v>9690</v>
          </cell>
          <cell r="BB12">
            <v>17928</v>
          </cell>
          <cell r="BC12">
            <v>9690</v>
          </cell>
          <cell r="BD12">
            <v>13760</v>
          </cell>
          <cell r="BE12">
            <v>15795</v>
          </cell>
          <cell r="BF12">
            <v>17928</v>
          </cell>
          <cell r="BG12">
            <v>19963</v>
          </cell>
          <cell r="BH12">
            <v>9690</v>
          </cell>
          <cell r="BI12">
            <v>13760</v>
          </cell>
          <cell r="BJ12">
            <v>15795</v>
          </cell>
          <cell r="BK12">
            <v>10336</v>
          </cell>
          <cell r="BL12">
            <v>19121</v>
          </cell>
          <cell r="BM12">
            <v>10336</v>
          </cell>
          <cell r="BN12">
            <v>14677</v>
          </cell>
          <cell r="BO12">
            <v>16847</v>
          </cell>
          <cell r="BP12">
            <v>19121</v>
          </cell>
          <cell r="BQ12">
            <v>21291</v>
          </cell>
          <cell r="BR12">
            <v>10336</v>
          </cell>
          <cell r="BS12">
            <v>14677</v>
          </cell>
          <cell r="BT12">
            <v>16847</v>
          </cell>
          <cell r="BU12">
            <v>11197</v>
          </cell>
          <cell r="BV12">
            <v>20714</v>
          </cell>
          <cell r="BW12">
            <v>11197</v>
          </cell>
          <cell r="BX12">
            <v>15900</v>
          </cell>
          <cell r="BY12">
            <v>18251</v>
          </cell>
          <cell r="BZ12">
            <v>20714</v>
          </cell>
          <cell r="CA12">
            <v>23067</v>
          </cell>
          <cell r="CB12">
            <v>11197</v>
          </cell>
          <cell r="CC12">
            <v>15900</v>
          </cell>
          <cell r="CD12">
            <v>18251</v>
          </cell>
          <cell r="CE12">
            <v>12058</v>
          </cell>
          <cell r="CF12">
            <v>22308</v>
          </cell>
          <cell r="CG12">
            <v>12058</v>
          </cell>
          <cell r="CH12">
            <v>17123</v>
          </cell>
          <cell r="CI12">
            <v>19655</v>
          </cell>
          <cell r="CJ12">
            <v>22308</v>
          </cell>
          <cell r="CK12">
            <v>24840</v>
          </cell>
          <cell r="CL12">
            <v>12058</v>
          </cell>
          <cell r="CM12">
            <v>17123</v>
          </cell>
          <cell r="CN12">
            <v>19655</v>
          </cell>
          <cell r="CO12">
            <v>13325</v>
          </cell>
          <cell r="CP12">
            <v>24651</v>
          </cell>
          <cell r="CQ12">
            <v>13325</v>
          </cell>
          <cell r="CR12">
            <v>18921</v>
          </cell>
          <cell r="CS12">
            <v>21720</v>
          </cell>
          <cell r="CT12">
            <v>24651</v>
          </cell>
          <cell r="CU12">
            <v>27449</v>
          </cell>
          <cell r="CV12">
            <v>13325</v>
          </cell>
          <cell r="CW12">
            <v>18921</v>
          </cell>
          <cell r="CX12">
            <v>21720</v>
          </cell>
          <cell r="CY12">
            <v>14657</v>
          </cell>
          <cell r="CZ12">
            <v>27116</v>
          </cell>
          <cell r="DA12">
            <v>14657</v>
          </cell>
          <cell r="DB12">
            <v>20813</v>
          </cell>
          <cell r="DC12">
            <v>23891</v>
          </cell>
          <cell r="DD12">
            <v>27116</v>
          </cell>
          <cell r="DE12">
            <v>30194</v>
          </cell>
          <cell r="DF12">
            <v>14657</v>
          </cell>
          <cell r="DG12">
            <v>20813</v>
          </cell>
          <cell r="DH12">
            <v>23891</v>
          </cell>
          <cell r="DI12">
            <v>16416</v>
          </cell>
          <cell r="DJ12">
            <v>30371</v>
          </cell>
          <cell r="DK12">
            <v>16416</v>
          </cell>
          <cell r="DL12">
            <v>23312</v>
          </cell>
          <cell r="DM12">
            <v>26758</v>
          </cell>
          <cell r="DN12">
            <v>30371</v>
          </cell>
          <cell r="DO12">
            <v>33817</v>
          </cell>
          <cell r="DP12">
            <v>16416</v>
          </cell>
          <cell r="DQ12">
            <v>23312</v>
          </cell>
          <cell r="DR12">
            <v>26758</v>
          </cell>
          <cell r="DS12">
            <v>17616</v>
          </cell>
          <cell r="DT12">
            <v>32589</v>
          </cell>
          <cell r="DU12">
            <v>17616</v>
          </cell>
          <cell r="DV12">
            <v>25014</v>
          </cell>
          <cell r="DW12">
            <v>28714</v>
          </cell>
          <cell r="DX12">
            <v>32589</v>
          </cell>
          <cell r="DY12">
            <v>36288</v>
          </cell>
          <cell r="DZ12">
            <v>17616</v>
          </cell>
          <cell r="EA12">
            <v>25014</v>
          </cell>
          <cell r="EB12">
            <v>28714</v>
          </cell>
          <cell r="EC12">
            <v>19774</v>
          </cell>
          <cell r="ED12">
            <v>36582</v>
          </cell>
          <cell r="EE12">
            <v>19774</v>
          </cell>
          <cell r="EF12">
            <v>28078</v>
          </cell>
          <cell r="EG12">
            <v>32231</v>
          </cell>
          <cell r="EH12">
            <v>36582</v>
          </cell>
          <cell r="EI12">
            <v>40733</v>
          </cell>
          <cell r="EJ12">
            <v>19774</v>
          </cell>
          <cell r="EK12">
            <v>28078</v>
          </cell>
          <cell r="EL12">
            <v>32231</v>
          </cell>
          <cell r="EM12">
            <v>21751</v>
          </cell>
          <cell r="EN12">
            <v>40240</v>
          </cell>
          <cell r="EO12">
            <v>21751</v>
          </cell>
          <cell r="EP12">
            <v>30887</v>
          </cell>
          <cell r="EQ12">
            <v>35454</v>
          </cell>
          <cell r="ER12">
            <v>40240</v>
          </cell>
          <cell r="ES12">
            <v>44808</v>
          </cell>
          <cell r="ET12">
            <v>21751</v>
          </cell>
          <cell r="EU12">
            <v>30887</v>
          </cell>
          <cell r="EV12">
            <v>35454</v>
          </cell>
          <cell r="EW12">
            <v>22740</v>
          </cell>
          <cell r="EX12">
            <v>42068</v>
          </cell>
          <cell r="EY12">
            <v>22740</v>
          </cell>
          <cell r="EZ12">
            <v>32290</v>
          </cell>
          <cell r="FA12">
            <v>37066</v>
          </cell>
          <cell r="FB12">
            <v>42068</v>
          </cell>
          <cell r="FC12">
            <v>46843</v>
          </cell>
          <cell r="FD12">
            <v>22740</v>
          </cell>
          <cell r="FE12">
            <v>32290</v>
          </cell>
          <cell r="FF12">
            <v>37066</v>
          </cell>
        </row>
        <row r="13">
          <cell r="A13" t="str">
            <v>INGRESANTE</v>
          </cell>
          <cell r="B13" t="str">
            <v>Y</v>
          </cell>
          <cell r="C13">
            <v>6502</v>
          </cell>
          <cell r="D13">
            <v>12028</v>
          </cell>
          <cell r="E13">
            <v>6502</v>
          </cell>
          <cell r="F13">
            <v>9233</v>
          </cell>
          <cell r="G13">
            <v>10598</v>
          </cell>
          <cell r="H13">
            <v>12028</v>
          </cell>
          <cell r="I13">
            <v>13394</v>
          </cell>
          <cell r="J13">
            <v>6502</v>
          </cell>
          <cell r="K13">
            <v>9233</v>
          </cell>
          <cell r="L13">
            <v>10598</v>
          </cell>
          <cell r="M13">
            <v>7094</v>
          </cell>
          <cell r="N13">
            <v>13124</v>
          </cell>
          <cell r="O13">
            <v>7094</v>
          </cell>
          <cell r="P13">
            <v>10074</v>
          </cell>
          <cell r="Q13">
            <v>11563</v>
          </cell>
          <cell r="R13">
            <v>13124</v>
          </cell>
          <cell r="S13">
            <v>14613</v>
          </cell>
          <cell r="T13">
            <v>7094</v>
          </cell>
          <cell r="U13">
            <v>10074</v>
          </cell>
          <cell r="V13">
            <v>11563</v>
          </cell>
          <cell r="W13"/>
          <cell r="X13"/>
          <cell r="Y13"/>
          <cell r="Z13"/>
          <cell r="AA13"/>
          <cell r="AB13"/>
          <cell r="AC13"/>
          <cell r="AD13"/>
          <cell r="AE13"/>
          <cell r="AF13"/>
          <cell r="AG13"/>
          <cell r="AH13"/>
          <cell r="AI13"/>
          <cell r="AJ13"/>
          <cell r="AK13"/>
          <cell r="AL13"/>
          <cell r="AM13"/>
          <cell r="AN13"/>
          <cell r="AO13"/>
          <cell r="AP13"/>
          <cell r="AQ13">
            <v>7970</v>
          </cell>
          <cell r="AR13">
            <v>14744</v>
          </cell>
          <cell r="AS13">
            <v>7970</v>
          </cell>
          <cell r="AT13">
            <v>11317</v>
          </cell>
          <cell r="AU13">
            <v>12991</v>
          </cell>
          <cell r="AV13">
            <v>14744</v>
          </cell>
          <cell r="AW13">
            <v>16417</v>
          </cell>
          <cell r="AX13">
            <v>7970</v>
          </cell>
          <cell r="AY13">
            <v>11317</v>
          </cell>
          <cell r="AZ13">
            <v>12991</v>
          </cell>
          <cell r="BA13">
            <v>8340</v>
          </cell>
          <cell r="BB13">
            <v>15430</v>
          </cell>
          <cell r="BC13">
            <v>8340</v>
          </cell>
          <cell r="BD13">
            <v>11843</v>
          </cell>
          <cell r="BE13">
            <v>13594</v>
          </cell>
          <cell r="BF13">
            <v>15430</v>
          </cell>
          <cell r="BG13">
            <v>17181</v>
          </cell>
          <cell r="BH13">
            <v>8340</v>
          </cell>
          <cell r="BI13">
            <v>11843</v>
          </cell>
          <cell r="BJ13">
            <v>13594</v>
          </cell>
          <cell r="BK13">
            <v>8896</v>
          </cell>
          <cell r="BL13">
            <v>16457</v>
          </cell>
          <cell r="BM13">
            <v>8896</v>
          </cell>
          <cell r="BN13">
            <v>12632</v>
          </cell>
          <cell r="BO13">
            <v>14499</v>
          </cell>
          <cell r="BP13">
            <v>16457</v>
          </cell>
          <cell r="BQ13">
            <v>18325</v>
          </cell>
          <cell r="BR13">
            <v>8896</v>
          </cell>
          <cell r="BS13">
            <v>12632</v>
          </cell>
          <cell r="BT13">
            <v>14499</v>
          </cell>
          <cell r="BU13">
            <v>9637</v>
          </cell>
          <cell r="BV13">
            <v>17828</v>
          </cell>
          <cell r="BW13">
            <v>9637</v>
          </cell>
          <cell r="BX13">
            <v>13685</v>
          </cell>
          <cell r="BY13">
            <v>15708</v>
          </cell>
          <cell r="BZ13">
            <v>17828</v>
          </cell>
          <cell r="CA13">
            <v>19852</v>
          </cell>
          <cell r="CB13">
            <v>9637</v>
          </cell>
          <cell r="CC13">
            <v>13685</v>
          </cell>
          <cell r="CD13">
            <v>15708</v>
          </cell>
          <cell r="CE13">
            <v>10378</v>
          </cell>
          <cell r="CF13">
            <v>19199</v>
          </cell>
          <cell r="CG13">
            <v>10378</v>
          </cell>
          <cell r="CH13">
            <v>14737</v>
          </cell>
          <cell r="CI13">
            <v>16917</v>
          </cell>
          <cell r="CJ13">
            <v>19199</v>
          </cell>
          <cell r="CK13">
            <v>21379</v>
          </cell>
          <cell r="CL13">
            <v>10378</v>
          </cell>
          <cell r="CM13">
            <v>14737</v>
          </cell>
          <cell r="CN13">
            <v>16917</v>
          </cell>
          <cell r="CO13">
            <v>11468</v>
          </cell>
          <cell r="CP13">
            <v>21216</v>
          </cell>
          <cell r="CQ13">
            <v>11468</v>
          </cell>
          <cell r="CR13">
            <v>16284</v>
          </cell>
          <cell r="CS13">
            <v>18693</v>
          </cell>
          <cell r="CT13">
            <v>21216</v>
          </cell>
          <cell r="CU13">
            <v>23624</v>
          </cell>
          <cell r="CV13">
            <v>11468</v>
          </cell>
          <cell r="CW13">
            <v>16284</v>
          </cell>
          <cell r="CX13">
            <v>18693</v>
          </cell>
          <cell r="CY13">
            <v>12615</v>
          </cell>
          <cell r="CZ13">
            <v>23337</v>
          </cell>
          <cell r="DA13">
            <v>12615</v>
          </cell>
          <cell r="DB13">
            <v>17913</v>
          </cell>
          <cell r="DC13">
            <v>20562</v>
          </cell>
          <cell r="DD13">
            <v>23337</v>
          </cell>
          <cell r="DE13">
            <v>25986</v>
          </cell>
          <cell r="DF13">
            <v>12615</v>
          </cell>
          <cell r="DG13">
            <v>17913</v>
          </cell>
          <cell r="DH13">
            <v>20562</v>
          </cell>
          <cell r="DI13">
            <v>14129</v>
          </cell>
          <cell r="DJ13">
            <v>26139</v>
          </cell>
          <cell r="DK13">
            <v>14129</v>
          </cell>
          <cell r="DL13">
            <v>20063</v>
          </cell>
          <cell r="DM13">
            <v>23030</v>
          </cell>
          <cell r="DN13">
            <v>26139</v>
          </cell>
          <cell r="DO13">
            <v>29105</v>
          </cell>
          <cell r="DP13">
            <v>14129</v>
          </cell>
          <cell r="DQ13">
            <v>20063</v>
          </cell>
          <cell r="DR13">
            <v>23030</v>
          </cell>
          <cell r="DS13">
            <v>15161</v>
          </cell>
          <cell r="DT13">
            <v>28048</v>
          </cell>
          <cell r="DU13">
            <v>15161</v>
          </cell>
          <cell r="DV13">
            <v>21528</v>
          </cell>
          <cell r="DW13">
            <v>24713</v>
          </cell>
          <cell r="DX13">
            <v>28048</v>
          </cell>
          <cell r="DY13">
            <v>31231</v>
          </cell>
          <cell r="DZ13">
            <v>15161</v>
          </cell>
          <cell r="EA13">
            <v>21528</v>
          </cell>
          <cell r="EB13">
            <v>24713</v>
          </cell>
          <cell r="EC13">
            <v>17018</v>
          </cell>
          <cell r="ED13">
            <v>31484</v>
          </cell>
          <cell r="EE13">
            <v>17018</v>
          </cell>
          <cell r="EF13">
            <v>24166</v>
          </cell>
          <cell r="EG13">
            <v>27740</v>
          </cell>
          <cell r="EH13">
            <v>31484</v>
          </cell>
          <cell r="EI13">
            <v>35057</v>
          </cell>
          <cell r="EJ13">
            <v>17018</v>
          </cell>
          <cell r="EK13">
            <v>24166</v>
          </cell>
          <cell r="EL13">
            <v>27740</v>
          </cell>
          <cell r="EM13">
            <v>18720</v>
          </cell>
          <cell r="EN13">
            <v>34633</v>
          </cell>
          <cell r="EO13">
            <v>18720</v>
          </cell>
          <cell r="EP13">
            <v>26583</v>
          </cell>
          <cell r="EQ13">
            <v>30514</v>
          </cell>
          <cell r="ER13">
            <v>34633</v>
          </cell>
          <cell r="ES13">
            <v>38564</v>
          </cell>
          <cell r="ET13">
            <v>18720</v>
          </cell>
          <cell r="EU13">
            <v>26583</v>
          </cell>
          <cell r="EV13">
            <v>30514</v>
          </cell>
          <cell r="EW13">
            <v>19571</v>
          </cell>
          <cell r="EX13">
            <v>36206</v>
          </cell>
          <cell r="EY13">
            <v>19571</v>
          </cell>
          <cell r="EZ13">
            <v>27790</v>
          </cell>
          <cell r="FA13">
            <v>31901</v>
          </cell>
          <cell r="FB13">
            <v>36206</v>
          </cell>
          <cell r="FC13">
            <v>40316</v>
          </cell>
          <cell r="FD13">
            <v>19571</v>
          </cell>
          <cell r="FE13">
            <v>27790</v>
          </cell>
          <cell r="FF13">
            <v>31901</v>
          </cell>
        </row>
        <row r="14">
          <cell r="A14" t="str">
            <v>A</v>
          </cell>
          <cell r="B14" t="str">
            <v>D</v>
          </cell>
          <cell r="C14">
            <v>6322</v>
          </cell>
          <cell r="D14">
            <v>11696</v>
          </cell>
          <cell r="E14">
            <v>6322</v>
          </cell>
          <cell r="F14">
            <v>8977</v>
          </cell>
          <cell r="G14">
            <v>10305</v>
          </cell>
          <cell r="H14">
            <v>11696</v>
          </cell>
          <cell r="I14">
            <v>13023</v>
          </cell>
          <cell r="J14">
            <v>6322</v>
          </cell>
          <cell r="K14">
            <v>8977</v>
          </cell>
          <cell r="L14">
            <v>10305</v>
          </cell>
          <cell r="M14">
            <v>6893</v>
          </cell>
          <cell r="N14">
            <v>12752</v>
          </cell>
          <cell r="O14">
            <v>6893</v>
          </cell>
          <cell r="P14">
            <v>9788</v>
          </cell>
          <cell r="Q14">
            <v>11236</v>
          </cell>
          <cell r="R14">
            <v>12752</v>
          </cell>
          <cell r="S14">
            <v>14200</v>
          </cell>
          <cell r="T14">
            <v>6893</v>
          </cell>
          <cell r="U14">
            <v>9788</v>
          </cell>
          <cell r="V14">
            <v>11236</v>
          </cell>
          <cell r="W14"/>
          <cell r="X14"/>
          <cell r="Y14"/>
          <cell r="Z14"/>
          <cell r="AA14"/>
          <cell r="AB14"/>
          <cell r="AC14"/>
          <cell r="AD14"/>
          <cell r="AE14"/>
          <cell r="AF14"/>
          <cell r="AG14"/>
          <cell r="AH14"/>
          <cell r="AI14"/>
          <cell r="AJ14"/>
          <cell r="AK14"/>
          <cell r="AL14"/>
          <cell r="AM14"/>
          <cell r="AN14"/>
          <cell r="AO14"/>
          <cell r="AP14"/>
          <cell r="AQ14">
            <v>7743</v>
          </cell>
          <cell r="AR14">
            <v>14325</v>
          </cell>
          <cell r="AS14">
            <v>7743</v>
          </cell>
          <cell r="AT14">
            <v>10995</v>
          </cell>
          <cell r="AU14">
            <v>12621</v>
          </cell>
          <cell r="AV14">
            <v>14325</v>
          </cell>
          <cell r="AW14">
            <v>15951</v>
          </cell>
          <cell r="AX14">
            <v>7743</v>
          </cell>
          <cell r="AY14">
            <v>10995</v>
          </cell>
          <cell r="AZ14">
            <v>12621</v>
          </cell>
          <cell r="BA14">
            <v>8104</v>
          </cell>
          <cell r="BB14">
            <v>14992</v>
          </cell>
          <cell r="BC14">
            <v>8104</v>
          </cell>
          <cell r="BD14">
            <v>11508</v>
          </cell>
          <cell r="BE14">
            <v>13210</v>
          </cell>
          <cell r="BF14">
            <v>14992</v>
          </cell>
          <cell r="BG14">
            <v>16694</v>
          </cell>
          <cell r="BH14">
            <v>8104</v>
          </cell>
          <cell r="BI14">
            <v>11508</v>
          </cell>
          <cell r="BJ14">
            <v>13210</v>
          </cell>
          <cell r="BK14">
            <v>8644</v>
          </cell>
          <cell r="BL14">
            <v>15991</v>
          </cell>
          <cell r="BM14">
            <v>8644</v>
          </cell>
          <cell r="BN14">
            <v>12274</v>
          </cell>
          <cell r="BO14">
            <v>14090</v>
          </cell>
          <cell r="BP14">
            <v>15991</v>
          </cell>
          <cell r="BQ14">
            <v>17807</v>
          </cell>
          <cell r="BR14">
            <v>8644</v>
          </cell>
          <cell r="BS14">
            <v>12274</v>
          </cell>
          <cell r="BT14">
            <v>14090</v>
          </cell>
          <cell r="BU14">
            <v>9364</v>
          </cell>
          <cell r="BV14">
            <v>17323</v>
          </cell>
          <cell r="BW14">
            <v>9364</v>
          </cell>
          <cell r="BX14">
            <v>13297</v>
          </cell>
          <cell r="BY14">
            <v>15263</v>
          </cell>
          <cell r="BZ14">
            <v>17323</v>
          </cell>
          <cell r="CA14">
            <v>19290</v>
          </cell>
          <cell r="CB14">
            <v>9364</v>
          </cell>
          <cell r="CC14">
            <v>13297</v>
          </cell>
          <cell r="CD14">
            <v>15263</v>
          </cell>
          <cell r="CE14">
            <v>10084</v>
          </cell>
          <cell r="CF14">
            <v>18655</v>
          </cell>
          <cell r="CG14">
            <v>10084</v>
          </cell>
          <cell r="CH14">
            <v>14319</v>
          </cell>
          <cell r="CI14">
            <v>16437</v>
          </cell>
          <cell r="CJ14">
            <v>18655</v>
          </cell>
          <cell r="CK14">
            <v>20773</v>
          </cell>
          <cell r="CL14">
            <v>10084</v>
          </cell>
          <cell r="CM14">
            <v>14319</v>
          </cell>
          <cell r="CN14">
            <v>16437</v>
          </cell>
          <cell r="CO14">
            <v>11143</v>
          </cell>
          <cell r="CP14">
            <v>20615</v>
          </cell>
          <cell r="CQ14">
            <v>11143</v>
          </cell>
          <cell r="CR14">
            <v>15823</v>
          </cell>
          <cell r="CS14">
            <v>18163</v>
          </cell>
          <cell r="CT14">
            <v>20615</v>
          </cell>
          <cell r="CU14">
            <v>22955</v>
          </cell>
          <cell r="CV14">
            <v>11143</v>
          </cell>
          <cell r="CW14">
            <v>15823</v>
          </cell>
          <cell r="CX14">
            <v>18163</v>
          </cell>
          <cell r="CY14">
            <v>12257</v>
          </cell>
          <cell r="CZ14">
            <v>22675</v>
          </cell>
          <cell r="DA14">
            <v>12257</v>
          </cell>
          <cell r="DB14">
            <v>17405</v>
          </cell>
          <cell r="DC14">
            <v>19979</v>
          </cell>
          <cell r="DD14">
            <v>22675</v>
          </cell>
          <cell r="DE14">
            <v>25249</v>
          </cell>
          <cell r="DF14">
            <v>12257</v>
          </cell>
          <cell r="DG14">
            <v>17405</v>
          </cell>
          <cell r="DH14">
            <v>19979</v>
          </cell>
          <cell r="DI14">
            <v>13728</v>
          </cell>
          <cell r="DJ14">
            <v>25397</v>
          </cell>
          <cell r="DK14">
            <v>13728</v>
          </cell>
          <cell r="DL14">
            <v>19494</v>
          </cell>
          <cell r="DM14">
            <v>22377</v>
          </cell>
          <cell r="DN14">
            <v>25397</v>
          </cell>
          <cell r="DO14">
            <v>28280</v>
          </cell>
          <cell r="DP14">
            <v>13728</v>
          </cell>
          <cell r="DQ14">
            <v>19494</v>
          </cell>
          <cell r="DR14">
            <v>22377</v>
          </cell>
          <cell r="DS14">
            <v>14731</v>
          </cell>
          <cell r="DT14">
            <v>27252</v>
          </cell>
          <cell r="DU14">
            <v>14731</v>
          </cell>
          <cell r="DV14">
            <v>20918</v>
          </cell>
          <cell r="DW14">
            <v>24012</v>
          </cell>
          <cell r="DX14">
            <v>27252</v>
          </cell>
          <cell r="DY14">
            <v>30346</v>
          </cell>
          <cell r="DZ14">
            <v>14731</v>
          </cell>
          <cell r="EA14">
            <v>20918</v>
          </cell>
          <cell r="EB14">
            <v>24012</v>
          </cell>
          <cell r="EC14">
            <v>16536</v>
          </cell>
          <cell r="ED14">
            <v>30592</v>
          </cell>
          <cell r="EE14">
            <v>16536</v>
          </cell>
          <cell r="EF14">
            <v>23481</v>
          </cell>
          <cell r="EG14">
            <v>26954</v>
          </cell>
          <cell r="EH14">
            <v>30592</v>
          </cell>
          <cell r="EI14">
            <v>34064</v>
          </cell>
          <cell r="EJ14">
            <v>16536</v>
          </cell>
          <cell r="EK14">
            <v>23481</v>
          </cell>
          <cell r="EL14">
            <v>26954</v>
          </cell>
          <cell r="EM14">
            <v>18190</v>
          </cell>
          <cell r="EN14">
            <v>33652</v>
          </cell>
          <cell r="EO14">
            <v>18190</v>
          </cell>
          <cell r="EP14">
            <v>25830</v>
          </cell>
          <cell r="EQ14">
            <v>29650</v>
          </cell>
          <cell r="ER14">
            <v>33652</v>
          </cell>
          <cell r="ES14">
            <v>37471</v>
          </cell>
          <cell r="ET14">
            <v>18190</v>
          </cell>
          <cell r="EU14">
            <v>25830</v>
          </cell>
          <cell r="EV14">
            <v>29650</v>
          </cell>
          <cell r="EW14">
            <v>19016</v>
          </cell>
          <cell r="EX14">
            <v>35180</v>
          </cell>
          <cell r="EY14">
            <v>19016</v>
          </cell>
          <cell r="EZ14">
            <v>27003</v>
          </cell>
          <cell r="FA14">
            <v>30996</v>
          </cell>
          <cell r="FB14">
            <v>35180</v>
          </cell>
          <cell r="FC14">
            <v>39173</v>
          </cell>
          <cell r="FD14">
            <v>19016</v>
          </cell>
          <cell r="FE14">
            <v>27003</v>
          </cell>
          <cell r="FF14">
            <v>30996</v>
          </cell>
        </row>
        <row r="15">
          <cell r="A15" t="str">
            <v>A</v>
          </cell>
          <cell r="B15" t="str">
            <v>A</v>
          </cell>
          <cell r="C15">
            <v>8408</v>
          </cell>
          <cell r="D15">
            <v>15556</v>
          </cell>
          <cell r="E15">
            <v>8408</v>
          </cell>
          <cell r="F15">
            <v>11939</v>
          </cell>
          <cell r="G15">
            <v>13706</v>
          </cell>
          <cell r="H15">
            <v>15556</v>
          </cell>
          <cell r="I15">
            <v>17321</v>
          </cell>
          <cell r="J15">
            <v>8408</v>
          </cell>
          <cell r="K15">
            <v>11939</v>
          </cell>
          <cell r="L15">
            <v>13706</v>
          </cell>
          <cell r="M15">
            <v>9168</v>
          </cell>
          <cell r="N15">
            <v>16960</v>
          </cell>
          <cell r="O15">
            <v>9168</v>
          </cell>
          <cell r="P15">
            <v>13018</v>
          </cell>
          <cell r="Q15">
            <v>14944</v>
          </cell>
          <cell r="R15">
            <v>16960</v>
          </cell>
          <cell r="S15">
            <v>18886</v>
          </cell>
          <cell r="T15">
            <v>9168</v>
          </cell>
          <cell r="U15">
            <v>13018</v>
          </cell>
          <cell r="V15">
            <v>14944</v>
          </cell>
          <cell r="W15"/>
          <cell r="X15"/>
          <cell r="Y15"/>
          <cell r="Z15"/>
          <cell r="AA15"/>
          <cell r="AB15"/>
          <cell r="AC15"/>
          <cell r="AD15"/>
          <cell r="AE15"/>
          <cell r="AF15"/>
          <cell r="AG15"/>
          <cell r="AH15"/>
          <cell r="AI15"/>
          <cell r="AJ15"/>
          <cell r="AK15"/>
          <cell r="AL15"/>
          <cell r="AM15"/>
          <cell r="AN15"/>
          <cell r="AO15"/>
          <cell r="AP15"/>
          <cell r="AQ15">
            <v>10298</v>
          </cell>
          <cell r="AR15">
            <v>19052</v>
          </cell>
          <cell r="AS15">
            <v>10298</v>
          </cell>
          <cell r="AT15">
            <v>14623</v>
          </cell>
          <cell r="AU15">
            <v>16786</v>
          </cell>
          <cell r="AV15">
            <v>19052</v>
          </cell>
          <cell r="AW15">
            <v>21215</v>
          </cell>
          <cell r="AX15">
            <v>10298</v>
          </cell>
          <cell r="AY15">
            <v>14623</v>
          </cell>
          <cell r="AZ15">
            <v>16786</v>
          </cell>
          <cell r="BA15">
            <v>10778</v>
          </cell>
          <cell r="BB15">
            <v>19939</v>
          </cell>
          <cell r="BC15">
            <v>10778</v>
          </cell>
          <cell r="BD15">
            <v>15306</v>
          </cell>
          <cell r="BE15">
            <v>17569</v>
          </cell>
          <cell r="BF15">
            <v>19939</v>
          </cell>
          <cell r="BG15">
            <v>22203</v>
          </cell>
          <cell r="BH15">
            <v>10778</v>
          </cell>
          <cell r="BI15">
            <v>15306</v>
          </cell>
          <cell r="BJ15">
            <v>17569</v>
          </cell>
          <cell r="BK15">
            <v>11497</v>
          </cell>
          <cell r="BL15">
            <v>21268</v>
          </cell>
          <cell r="BM15">
            <v>11497</v>
          </cell>
          <cell r="BN15">
            <v>16324</v>
          </cell>
          <cell r="BO15">
            <v>18740</v>
          </cell>
          <cell r="BP15">
            <v>21268</v>
          </cell>
          <cell r="BQ15">
            <v>23683</v>
          </cell>
          <cell r="BR15">
            <v>11497</v>
          </cell>
          <cell r="BS15">
            <v>16324</v>
          </cell>
          <cell r="BT15">
            <v>18740</v>
          </cell>
          <cell r="BU15">
            <v>12454</v>
          </cell>
          <cell r="BV15">
            <v>23040</v>
          </cell>
          <cell r="BW15">
            <v>12454</v>
          </cell>
          <cell r="BX15">
            <v>17685</v>
          </cell>
          <cell r="BY15">
            <v>20300</v>
          </cell>
          <cell r="BZ15">
            <v>23040</v>
          </cell>
          <cell r="CA15">
            <v>25656</v>
          </cell>
          <cell r="CB15">
            <v>12454</v>
          </cell>
          <cell r="CC15">
            <v>17685</v>
          </cell>
          <cell r="CD15">
            <v>20300</v>
          </cell>
          <cell r="CE15">
            <v>13412</v>
          </cell>
          <cell r="CF15">
            <v>24811</v>
          </cell>
          <cell r="CG15">
            <v>13412</v>
          </cell>
          <cell r="CH15">
            <v>19044</v>
          </cell>
          <cell r="CI15">
            <v>21861</v>
          </cell>
          <cell r="CJ15">
            <v>24811</v>
          </cell>
          <cell r="CK15">
            <v>27628</v>
          </cell>
          <cell r="CL15">
            <v>13412</v>
          </cell>
          <cell r="CM15">
            <v>19044</v>
          </cell>
          <cell r="CN15">
            <v>21861</v>
          </cell>
          <cell r="CO15">
            <v>14820</v>
          </cell>
          <cell r="CP15">
            <v>27418</v>
          </cell>
          <cell r="CQ15">
            <v>14820</v>
          </cell>
          <cell r="CR15">
            <v>21045</v>
          </cell>
          <cell r="CS15">
            <v>24157</v>
          </cell>
          <cell r="CT15">
            <v>27418</v>
          </cell>
          <cell r="CU15">
            <v>30530</v>
          </cell>
          <cell r="CV15">
            <v>14820</v>
          </cell>
          <cell r="CW15">
            <v>21045</v>
          </cell>
          <cell r="CX15">
            <v>24157</v>
          </cell>
          <cell r="CY15">
            <v>16302</v>
          </cell>
          <cell r="CZ15">
            <v>30158</v>
          </cell>
          <cell r="DA15">
            <v>16302</v>
          </cell>
          <cell r="DB15">
            <v>23149</v>
          </cell>
          <cell r="DC15">
            <v>26572</v>
          </cell>
          <cell r="DD15">
            <v>30158</v>
          </cell>
          <cell r="DE15">
            <v>33581</v>
          </cell>
          <cell r="DF15">
            <v>16302</v>
          </cell>
          <cell r="DG15">
            <v>23149</v>
          </cell>
          <cell r="DH15">
            <v>26572</v>
          </cell>
          <cell r="DI15">
            <v>18258</v>
          </cell>
          <cell r="DJ15">
            <v>33778</v>
          </cell>
          <cell r="DK15">
            <v>18258</v>
          </cell>
          <cell r="DL15">
            <v>25927</v>
          </cell>
          <cell r="DM15">
            <v>29761</v>
          </cell>
          <cell r="DN15">
            <v>33778</v>
          </cell>
          <cell r="DO15">
            <v>37612</v>
          </cell>
          <cell r="DP15">
            <v>18258</v>
          </cell>
          <cell r="DQ15">
            <v>25927</v>
          </cell>
          <cell r="DR15">
            <v>29761</v>
          </cell>
          <cell r="DS15">
            <v>19592</v>
          </cell>
          <cell r="DT15">
            <v>36245</v>
          </cell>
          <cell r="DU15">
            <v>19592</v>
          </cell>
          <cell r="DV15">
            <v>27821</v>
          </cell>
          <cell r="DW15">
            <v>31936</v>
          </cell>
          <cell r="DX15">
            <v>36245</v>
          </cell>
          <cell r="DY15">
            <v>40360</v>
          </cell>
          <cell r="DZ15">
            <v>19592</v>
          </cell>
          <cell r="EA15">
            <v>27821</v>
          </cell>
          <cell r="EB15">
            <v>31936</v>
          </cell>
          <cell r="EC15">
            <v>21993</v>
          </cell>
          <cell r="ED15">
            <v>40687</v>
          </cell>
          <cell r="EE15">
            <v>21993</v>
          </cell>
          <cell r="EF15">
            <v>31230</v>
          </cell>
          <cell r="EG15">
            <v>35849</v>
          </cell>
          <cell r="EH15">
            <v>40687</v>
          </cell>
          <cell r="EI15">
            <v>45305</v>
          </cell>
          <cell r="EJ15">
            <v>21993</v>
          </cell>
          <cell r="EK15">
            <v>31230</v>
          </cell>
          <cell r="EL15">
            <v>35849</v>
          </cell>
          <cell r="EM15">
            <v>24193</v>
          </cell>
          <cell r="EN15">
            <v>44757</v>
          </cell>
          <cell r="EO15">
            <v>24193</v>
          </cell>
          <cell r="EP15">
            <v>34354</v>
          </cell>
          <cell r="EQ15">
            <v>39435</v>
          </cell>
          <cell r="ER15">
            <v>44757</v>
          </cell>
          <cell r="ES15">
            <v>49836</v>
          </cell>
          <cell r="ET15">
            <v>24193</v>
          </cell>
          <cell r="EU15">
            <v>34354</v>
          </cell>
          <cell r="EV15">
            <v>39435</v>
          </cell>
          <cell r="EW15">
            <v>25291</v>
          </cell>
          <cell r="EX15">
            <v>46789</v>
          </cell>
          <cell r="EY15">
            <v>25291</v>
          </cell>
          <cell r="EZ15">
            <v>35914</v>
          </cell>
          <cell r="FA15">
            <v>41225</v>
          </cell>
          <cell r="FB15">
            <v>46789</v>
          </cell>
          <cell r="FC15">
            <v>52100</v>
          </cell>
          <cell r="FD15">
            <v>25291</v>
          </cell>
          <cell r="FE15">
            <v>35914</v>
          </cell>
          <cell r="FF15">
            <v>41225</v>
          </cell>
        </row>
        <row r="16">
          <cell r="A16" t="str">
            <v>A</v>
          </cell>
          <cell r="B16" t="str">
            <v>B</v>
          </cell>
          <cell r="C16">
            <v>7713</v>
          </cell>
          <cell r="D16">
            <v>14269</v>
          </cell>
          <cell r="E16">
            <v>7713</v>
          </cell>
          <cell r="F16">
            <v>10952</v>
          </cell>
          <cell r="G16">
            <v>12572</v>
          </cell>
          <cell r="H16">
            <v>14269</v>
          </cell>
          <cell r="I16">
            <v>15888</v>
          </cell>
          <cell r="J16">
            <v>7713</v>
          </cell>
          <cell r="K16">
            <v>10952</v>
          </cell>
          <cell r="L16">
            <v>12572</v>
          </cell>
          <cell r="M16">
            <v>8409</v>
          </cell>
          <cell r="N16">
            <v>15557</v>
          </cell>
          <cell r="O16">
            <v>8409</v>
          </cell>
          <cell r="P16">
            <v>11941</v>
          </cell>
          <cell r="Q16">
            <v>13708</v>
          </cell>
          <cell r="R16">
            <v>15557</v>
          </cell>
          <cell r="S16">
            <v>17324</v>
          </cell>
          <cell r="T16">
            <v>8409</v>
          </cell>
          <cell r="U16">
            <v>11941</v>
          </cell>
          <cell r="V16">
            <v>13708</v>
          </cell>
          <cell r="W16"/>
          <cell r="X16"/>
          <cell r="Y16"/>
          <cell r="Z16"/>
          <cell r="AA16"/>
          <cell r="AB16"/>
          <cell r="AC16"/>
          <cell r="AD16"/>
          <cell r="AE16"/>
          <cell r="AF16"/>
          <cell r="AG16"/>
          <cell r="AH16"/>
          <cell r="AI16"/>
          <cell r="AJ16"/>
          <cell r="AK16"/>
          <cell r="AL16"/>
          <cell r="AM16"/>
          <cell r="AN16"/>
          <cell r="AO16"/>
          <cell r="AP16"/>
          <cell r="AQ16">
            <v>9446</v>
          </cell>
          <cell r="AR16">
            <v>17477</v>
          </cell>
          <cell r="AS16">
            <v>9446</v>
          </cell>
          <cell r="AT16">
            <v>13414</v>
          </cell>
          <cell r="AU16">
            <v>15398</v>
          </cell>
          <cell r="AV16">
            <v>17477</v>
          </cell>
          <cell r="AW16">
            <v>19460</v>
          </cell>
          <cell r="AX16">
            <v>9446</v>
          </cell>
          <cell r="AY16">
            <v>13414</v>
          </cell>
          <cell r="AZ16">
            <v>15398</v>
          </cell>
          <cell r="BA16">
            <v>9887</v>
          </cell>
          <cell r="BB16">
            <v>18290</v>
          </cell>
          <cell r="BC16">
            <v>9887</v>
          </cell>
          <cell r="BD16">
            <v>14040</v>
          </cell>
          <cell r="BE16">
            <v>16116</v>
          </cell>
          <cell r="BF16">
            <v>18290</v>
          </cell>
          <cell r="BG16">
            <v>20367</v>
          </cell>
          <cell r="BH16">
            <v>9887</v>
          </cell>
          <cell r="BI16">
            <v>14040</v>
          </cell>
          <cell r="BJ16">
            <v>16116</v>
          </cell>
          <cell r="BK16">
            <v>10546</v>
          </cell>
          <cell r="BL16">
            <v>19509</v>
          </cell>
          <cell r="BM16">
            <v>10546</v>
          </cell>
          <cell r="BN16">
            <v>14974</v>
          </cell>
          <cell r="BO16">
            <v>17190</v>
          </cell>
          <cell r="BP16">
            <v>19509</v>
          </cell>
          <cell r="BQ16">
            <v>21725</v>
          </cell>
          <cell r="BR16">
            <v>10546</v>
          </cell>
          <cell r="BS16">
            <v>14974</v>
          </cell>
          <cell r="BT16">
            <v>17190</v>
          </cell>
          <cell r="BU16">
            <v>11424</v>
          </cell>
          <cell r="BV16">
            <v>21134</v>
          </cell>
          <cell r="BW16">
            <v>11424</v>
          </cell>
          <cell r="BX16">
            <v>16222</v>
          </cell>
          <cell r="BY16">
            <v>18621</v>
          </cell>
          <cell r="BZ16">
            <v>21134</v>
          </cell>
          <cell r="CA16">
            <v>23534</v>
          </cell>
          <cell r="CB16">
            <v>11424</v>
          </cell>
          <cell r="CC16">
            <v>16222</v>
          </cell>
          <cell r="CD16">
            <v>18621</v>
          </cell>
          <cell r="CE16">
            <v>12302</v>
          </cell>
          <cell r="CF16">
            <v>22759</v>
          </cell>
          <cell r="CG16">
            <v>12302</v>
          </cell>
          <cell r="CH16">
            <v>17469</v>
          </cell>
          <cell r="CI16">
            <v>20053</v>
          </cell>
          <cell r="CJ16">
            <v>22759</v>
          </cell>
          <cell r="CK16">
            <v>25343</v>
          </cell>
          <cell r="CL16">
            <v>12302</v>
          </cell>
          <cell r="CM16">
            <v>17469</v>
          </cell>
          <cell r="CN16">
            <v>20053</v>
          </cell>
          <cell r="CO16">
            <v>13594</v>
          </cell>
          <cell r="CP16">
            <v>25150</v>
          </cell>
          <cell r="CQ16">
            <v>13594</v>
          </cell>
          <cell r="CR16">
            <v>19304</v>
          </cell>
          <cell r="CS16">
            <v>22159</v>
          </cell>
          <cell r="CT16">
            <v>25150</v>
          </cell>
          <cell r="CU16">
            <v>28005</v>
          </cell>
          <cell r="CV16">
            <v>13594</v>
          </cell>
          <cell r="CW16">
            <v>19304</v>
          </cell>
          <cell r="CX16">
            <v>22159</v>
          </cell>
          <cell r="CY16">
            <v>14954</v>
          </cell>
          <cell r="CZ16">
            <v>27664</v>
          </cell>
          <cell r="DA16">
            <v>14954</v>
          </cell>
          <cell r="DB16">
            <v>21234</v>
          </cell>
          <cell r="DC16">
            <v>24374</v>
          </cell>
          <cell r="DD16">
            <v>27664</v>
          </cell>
          <cell r="DE16">
            <v>30804</v>
          </cell>
          <cell r="DF16">
            <v>14954</v>
          </cell>
          <cell r="DG16">
            <v>21234</v>
          </cell>
          <cell r="DH16">
            <v>24374</v>
          </cell>
          <cell r="DI16">
            <v>16748</v>
          </cell>
          <cell r="DJ16">
            <v>30984</v>
          </cell>
          <cell r="DK16">
            <v>16748</v>
          </cell>
          <cell r="DL16">
            <v>23783</v>
          </cell>
          <cell r="DM16">
            <v>27300</v>
          </cell>
          <cell r="DN16">
            <v>30984</v>
          </cell>
          <cell r="DO16">
            <v>34502</v>
          </cell>
          <cell r="DP16">
            <v>16748</v>
          </cell>
          <cell r="DQ16">
            <v>23783</v>
          </cell>
          <cell r="DR16">
            <v>27300</v>
          </cell>
          <cell r="DS16">
            <v>17972</v>
          </cell>
          <cell r="DT16">
            <v>33247</v>
          </cell>
          <cell r="DU16">
            <v>17972</v>
          </cell>
          <cell r="DV16">
            <v>25520</v>
          </cell>
          <cell r="DW16">
            <v>29295</v>
          </cell>
          <cell r="DX16">
            <v>33247</v>
          </cell>
          <cell r="DY16">
            <v>37022</v>
          </cell>
          <cell r="DZ16">
            <v>17972</v>
          </cell>
          <cell r="EA16">
            <v>25520</v>
          </cell>
          <cell r="EB16">
            <v>29295</v>
          </cell>
          <cell r="EC16">
            <v>20174</v>
          </cell>
          <cell r="ED16">
            <v>37322</v>
          </cell>
          <cell r="EE16">
            <v>20174</v>
          </cell>
          <cell r="EF16">
            <v>28647</v>
          </cell>
          <cell r="EG16">
            <v>32884</v>
          </cell>
          <cell r="EH16">
            <v>37322</v>
          </cell>
          <cell r="EI16">
            <v>41558</v>
          </cell>
          <cell r="EJ16">
            <v>20174</v>
          </cell>
          <cell r="EK16">
            <v>28647</v>
          </cell>
          <cell r="EL16">
            <v>32884</v>
          </cell>
          <cell r="EM16">
            <v>22192</v>
          </cell>
          <cell r="EN16">
            <v>41055</v>
          </cell>
          <cell r="EO16">
            <v>22192</v>
          </cell>
          <cell r="EP16">
            <v>31513</v>
          </cell>
          <cell r="EQ16">
            <v>36173</v>
          </cell>
          <cell r="ER16">
            <v>41055</v>
          </cell>
          <cell r="ES16">
            <v>45715</v>
          </cell>
          <cell r="ET16">
            <v>22192</v>
          </cell>
          <cell r="EU16">
            <v>31513</v>
          </cell>
          <cell r="EV16">
            <v>36173</v>
          </cell>
          <cell r="EW16">
            <v>23200</v>
          </cell>
          <cell r="EX16">
            <v>42920</v>
          </cell>
          <cell r="EY16">
            <v>23200</v>
          </cell>
          <cell r="EZ16">
            <v>32944</v>
          </cell>
          <cell r="FA16">
            <v>37815</v>
          </cell>
          <cell r="FB16">
            <v>42920</v>
          </cell>
          <cell r="FC16">
            <v>47791</v>
          </cell>
          <cell r="FD16">
            <v>23200</v>
          </cell>
          <cell r="FE16">
            <v>32944</v>
          </cell>
          <cell r="FF16">
            <v>37815</v>
          </cell>
        </row>
        <row r="17">
          <cell r="A17" t="str">
            <v>A</v>
          </cell>
          <cell r="B17" t="str">
            <v>Y</v>
          </cell>
          <cell r="C17">
            <v>6638</v>
          </cell>
          <cell r="D17">
            <v>12281</v>
          </cell>
          <cell r="E17">
            <v>6638</v>
          </cell>
          <cell r="F17">
            <v>9426</v>
          </cell>
          <cell r="G17">
            <v>10820</v>
          </cell>
          <cell r="H17">
            <v>12281</v>
          </cell>
          <cell r="I17">
            <v>13674</v>
          </cell>
          <cell r="J17">
            <v>6638</v>
          </cell>
          <cell r="K17">
            <v>9426</v>
          </cell>
          <cell r="L17">
            <v>10820</v>
          </cell>
          <cell r="M17">
            <v>7238</v>
          </cell>
          <cell r="N17">
            <v>13390</v>
          </cell>
          <cell r="O17">
            <v>7238</v>
          </cell>
          <cell r="P17">
            <v>10277</v>
          </cell>
          <cell r="Q17">
            <v>11798</v>
          </cell>
          <cell r="R17">
            <v>13390</v>
          </cell>
          <cell r="S17">
            <v>14910</v>
          </cell>
          <cell r="T17">
            <v>7238</v>
          </cell>
          <cell r="U17">
            <v>10277</v>
          </cell>
          <cell r="V17">
            <v>11798</v>
          </cell>
          <cell r="W17"/>
          <cell r="X17"/>
          <cell r="Y17"/>
          <cell r="Z17"/>
          <cell r="AA17"/>
          <cell r="AB17"/>
          <cell r="AC17"/>
          <cell r="AD17"/>
          <cell r="AE17"/>
          <cell r="AF17"/>
          <cell r="AG17"/>
          <cell r="AH17"/>
          <cell r="AI17"/>
          <cell r="AJ17"/>
          <cell r="AK17"/>
          <cell r="AL17"/>
          <cell r="AM17"/>
          <cell r="AN17"/>
          <cell r="AO17"/>
          <cell r="AP17"/>
          <cell r="AQ17">
            <v>8130</v>
          </cell>
          <cell r="AR17">
            <v>15041</v>
          </cell>
          <cell r="AS17">
            <v>8130</v>
          </cell>
          <cell r="AT17">
            <v>11545</v>
          </cell>
          <cell r="AU17">
            <v>13252</v>
          </cell>
          <cell r="AV17">
            <v>15041</v>
          </cell>
          <cell r="AW17">
            <v>16749</v>
          </cell>
          <cell r="AX17">
            <v>8130</v>
          </cell>
          <cell r="AY17">
            <v>11545</v>
          </cell>
          <cell r="AZ17">
            <v>13252</v>
          </cell>
          <cell r="BA17">
            <v>8509</v>
          </cell>
          <cell r="BB17">
            <v>15742</v>
          </cell>
          <cell r="BC17">
            <v>8509</v>
          </cell>
          <cell r="BD17">
            <v>12083</v>
          </cell>
          <cell r="BE17">
            <v>13871</v>
          </cell>
          <cell r="BF17">
            <v>15742</v>
          </cell>
          <cell r="BG17">
            <v>17529</v>
          </cell>
          <cell r="BH17">
            <v>8509</v>
          </cell>
          <cell r="BI17">
            <v>12083</v>
          </cell>
          <cell r="BJ17">
            <v>13871</v>
          </cell>
          <cell r="BK17">
            <v>9076</v>
          </cell>
          <cell r="BL17">
            <v>16791</v>
          </cell>
          <cell r="BM17">
            <v>9076</v>
          </cell>
          <cell r="BN17">
            <v>12888</v>
          </cell>
          <cell r="BO17">
            <v>14795</v>
          </cell>
          <cell r="BP17">
            <v>16791</v>
          </cell>
          <cell r="BQ17">
            <v>18697</v>
          </cell>
          <cell r="BR17">
            <v>9076</v>
          </cell>
          <cell r="BS17">
            <v>12888</v>
          </cell>
          <cell r="BT17">
            <v>14795</v>
          </cell>
          <cell r="BU17">
            <v>9832</v>
          </cell>
          <cell r="BV17">
            <v>18189</v>
          </cell>
          <cell r="BW17">
            <v>9832</v>
          </cell>
          <cell r="BX17">
            <v>13962</v>
          </cell>
          <cell r="BY17">
            <v>16026</v>
          </cell>
          <cell r="BZ17">
            <v>18189</v>
          </cell>
          <cell r="CA17">
            <v>20255</v>
          </cell>
          <cell r="CB17">
            <v>9832</v>
          </cell>
          <cell r="CC17">
            <v>13962</v>
          </cell>
          <cell r="CD17">
            <v>16026</v>
          </cell>
          <cell r="CE17">
            <v>10588</v>
          </cell>
          <cell r="CF17">
            <v>19588</v>
          </cell>
          <cell r="CG17">
            <v>10588</v>
          </cell>
          <cell r="CH17">
            <v>15035</v>
          </cell>
          <cell r="CI17">
            <v>17259</v>
          </cell>
          <cell r="CJ17">
            <v>19588</v>
          </cell>
          <cell r="CK17">
            <v>21812</v>
          </cell>
          <cell r="CL17">
            <v>10588</v>
          </cell>
          <cell r="CM17">
            <v>15035</v>
          </cell>
          <cell r="CN17">
            <v>17259</v>
          </cell>
          <cell r="CO17">
            <v>11700</v>
          </cell>
          <cell r="CP17">
            <v>21646</v>
          </cell>
          <cell r="CQ17">
            <v>11700</v>
          </cell>
          <cell r="CR17">
            <v>16614</v>
          </cell>
          <cell r="CS17">
            <v>19071</v>
          </cell>
          <cell r="CT17">
            <v>21646</v>
          </cell>
          <cell r="CU17">
            <v>24103</v>
          </cell>
          <cell r="CV17">
            <v>11700</v>
          </cell>
          <cell r="CW17">
            <v>16614</v>
          </cell>
          <cell r="CX17">
            <v>19071</v>
          </cell>
          <cell r="CY17">
            <v>12870</v>
          </cell>
          <cell r="CZ17">
            <v>23809</v>
          </cell>
          <cell r="DA17">
            <v>12870</v>
          </cell>
          <cell r="DB17">
            <v>18275</v>
          </cell>
          <cell r="DC17">
            <v>20978</v>
          </cell>
          <cell r="DD17">
            <v>23809</v>
          </cell>
          <cell r="DE17">
            <v>26511</v>
          </cell>
          <cell r="DF17">
            <v>12870</v>
          </cell>
          <cell r="DG17">
            <v>18275</v>
          </cell>
          <cell r="DH17">
            <v>20978</v>
          </cell>
          <cell r="DI17">
            <v>14414</v>
          </cell>
          <cell r="DJ17">
            <v>26667</v>
          </cell>
          <cell r="DK17">
            <v>14414</v>
          </cell>
          <cell r="DL17">
            <v>20469</v>
          </cell>
          <cell r="DM17">
            <v>23496</v>
          </cell>
          <cell r="DN17">
            <v>26667</v>
          </cell>
          <cell r="DO17">
            <v>29694</v>
          </cell>
          <cell r="DP17">
            <v>14414</v>
          </cell>
          <cell r="DQ17">
            <v>20469</v>
          </cell>
          <cell r="DR17">
            <v>23496</v>
          </cell>
          <cell r="DS17">
            <v>15468</v>
          </cell>
          <cell r="DT17">
            <v>28615</v>
          </cell>
          <cell r="DU17">
            <v>15468</v>
          </cell>
          <cell r="DV17">
            <v>21964</v>
          </cell>
          <cell r="DW17">
            <v>25213</v>
          </cell>
          <cell r="DX17">
            <v>28615</v>
          </cell>
          <cell r="DY17">
            <v>31863</v>
          </cell>
          <cell r="DZ17">
            <v>15468</v>
          </cell>
          <cell r="EA17">
            <v>21964</v>
          </cell>
          <cell r="EB17">
            <v>25213</v>
          </cell>
          <cell r="EC17">
            <v>17363</v>
          </cell>
          <cell r="ED17">
            <v>32122</v>
          </cell>
          <cell r="EE17">
            <v>17363</v>
          </cell>
          <cell r="EF17">
            <v>24655</v>
          </cell>
          <cell r="EG17">
            <v>28302</v>
          </cell>
          <cell r="EH17">
            <v>32122</v>
          </cell>
          <cell r="EI17">
            <v>35767</v>
          </cell>
          <cell r="EJ17">
            <v>17363</v>
          </cell>
          <cell r="EK17">
            <v>24655</v>
          </cell>
          <cell r="EL17">
            <v>28302</v>
          </cell>
          <cell r="EM17">
            <v>19100</v>
          </cell>
          <cell r="EN17">
            <v>35335</v>
          </cell>
          <cell r="EO17">
            <v>19100</v>
          </cell>
          <cell r="EP17">
            <v>27122</v>
          </cell>
          <cell r="EQ17">
            <v>31133</v>
          </cell>
          <cell r="ER17">
            <v>35335</v>
          </cell>
          <cell r="ES17">
            <v>39345</v>
          </cell>
          <cell r="ET17">
            <v>19100</v>
          </cell>
          <cell r="EU17">
            <v>27122</v>
          </cell>
          <cell r="EV17">
            <v>31133</v>
          </cell>
          <cell r="EW17">
            <v>19967</v>
          </cell>
          <cell r="EX17">
            <v>36939</v>
          </cell>
          <cell r="EY17">
            <v>19967</v>
          </cell>
          <cell r="EZ17">
            <v>28353</v>
          </cell>
          <cell r="FA17">
            <v>32546</v>
          </cell>
          <cell r="FB17">
            <v>36939</v>
          </cell>
          <cell r="FC17">
            <v>41132</v>
          </cell>
          <cell r="FD17">
            <v>19967</v>
          </cell>
          <cell r="FE17">
            <v>28353</v>
          </cell>
          <cell r="FF17">
            <v>32546</v>
          </cell>
        </row>
        <row r="18">
          <cell r="A18" t="str">
            <v>B</v>
          </cell>
          <cell r="B18" t="str">
            <v>D</v>
          </cell>
          <cell r="C18">
            <v>6450</v>
          </cell>
          <cell r="D18">
            <v>11933</v>
          </cell>
          <cell r="E18">
            <v>6450</v>
          </cell>
          <cell r="F18">
            <v>9159</v>
          </cell>
          <cell r="G18">
            <v>10514</v>
          </cell>
          <cell r="H18">
            <v>11933</v>
          </cell>
          <cell r="I18">
            <v>13287</v>
          </cell>
          <cell r="J18">
            <v>6450</v>
          </cell>
          <cell r="K18">
            <v>9159</v>
          </cell>
          <cell r="L18">
            <v>10514</v>
          </cell>
          <cell r="M18">
            <v>7037</v>
          </cell>
          <cell r="N18">
            <v>13018</v>
          </cell>
          <cell r="O18">
            <v>7037</v>
          </cell>
          <cell r="P18">
            <v>9993</v>
          </cell>
          <cell r="Q18">
            <v>11470</v>
          </cell>
          <cell r="R18">
            <v>13018</v>
          </cell>
          <cell r="S18">
            <v>14496</v>
          </cell>
          <cell r="T18">
            <v>7037</v>
          </cell>
          <cell r="U18">
            <v>9993</v>
          </cell>
          <cell r="V18">
            <v>11470</v>
          </cell>
          <cell r="W18"/>
          <cell r="X18"/>
          <cell r="Y18"/>
          <cell r="Z18"/>
          <cell r="AA18"/>
          <cell r="AB18"/>
          <cell r="AC18"/>
          <cell r="AD18"/>
          <cell r="AE18"/>
          <cell r="AF18"/>
          <cell r="AG18"/>
          <cell r="AH18"/>
          <cell r="AI18"/>
          <cell r="AJ18"/>
          <cell r="AK18"/>
          <cell r="AL18"/>
          <cell r="AM18"/>
          <cell r="AN18"/>
          <cell r="AO18"/>
          <cell r="AP18"/>
          <cell r="AQ18">
            <v>7905</v>
          </cell>
          <cell r="AR18">
            <v>14624</v>
          </cell>
          <cell r="AS18">
            <v>7905</v>
          </cell>
          <cell r="AT18">
            <v>11225</v>
          </cell>
          <cell r="AU18">
            <v>12885</v>
          </cell>
          <cell r="AV18">
            <v>14624</v>
          </cell>
          <cell r="AW18">
            <v>16284</v>
          </cell>
          <cell r="AX18">
            <v>7905</v>
          </cell>
          <cell r="AY18">
            <v>11225</v>
          </cell>
          <cell r="AZ18">
            <v>12885</v>
          </cell>
          <cell r="BA18">
            <v>8273</v>
          </cell>
          <cell r="BB18">
            <v>15305</v>
          </cell>
          <cell r="BC18">
            <v>8273</v>
          </cell>
          <cell r="BD18">
            <v>11748</v>
          </cell>
          <cell r="BE18">
            <v>13485</v>
          </cell>
          <cell r="BF18">
            <v>15305</v>
          </cell>
          <cell r="BG18">
            <v>17042</v>
          </cell>
          <cell r="BH18">
            <v>8273</v>
          </cell>
          <cell r="BI18">
            <v>11748</v>
          </cell>
          <cell r="BJ18">
            <v>13485</v>
          </cell>
          <cell r="BK18">
            <v>8824</v>
          </cell>
          <cell r="BL18">
            <v>16324</v>
          </cell>
          <cell r="BM18">
            <v>8824</v>
          </cell>
          <cell r="BN18">
            <v>12530</v>
          </cell>
          <cell r="BO18">
            <v>14383</v>
          </cell>
          <cell r="BP18">
            <v>16324</v>
          </cell>
          <cell r="BQ18">
            <v>18177</v>
          </cell>
          <cell r="BR18">
            <v>8824</v>
          </cell>
          <cell r="BS18">
            <v>12530</v>
          </cell>
          <cell r="BT18">
            <v>14383</v>
          </cell>
          <cell r="BU18">
            <v>9560</v>
          </cell>
          <cell r="BV18">
            <v>17686</v>
          </cell>
          <cell r="BW18">
            <v>9560</v>
          </cell>
          <cell r="BX18">
            <v>13575</v>
          </cell>
          <cell r="BY18">
            <v>15583</v>
          </cell>
          <cell r="BZ18">
            <v>17686</v>
          </cell>
          <cell r="CA18">
            <v>19694</v>
          </cell>
          <cell r="CB18">
            <v>9560</v>
          </cell>
          <cell r="CC18">
            <v>13575</v>
          </cell>
          <cell r="CD18">
            <v>15583</v>
          </cell>
          <cell r="CE18">
            <v>10295</v>
          </cell>
          <cell r="CF18">
            <v>19046</v>
          </cell>
          <cell r="CG18">
            <v>10295</v>
          </cell>
          <cell r="CH18">
            <v>14619</v>
          </cell>
          <cell r="CI18">
            <v>16781</v>
          </cell>
          <cell r="CJ18">
            <v>19046</v>
          </cell>
          <cell r="CK18">
            <v>21208</v>
          </cell>
          <cell r="CL18">
            <v>10295</v>
          </cell>
          <cell r="CM18">
            <v>14619</v>
          </cell>
          <cell r="CN18">
            <v>16781</v>
          </cell>
          <cell r="CO18">
            <v>11376</v>
          </cell>
          <cell r="CP18">
            <v>21046</v>
          </cell>
          <cell r="CQ18">
            <v>11376</v>
          </cell>
          <cell r="CR18">
            <v>16154</v>
          </cell>
          <cell r="CS18">
            <v>18543</v>
          </cell>
          <cell r="CT18">
            <v>21046</v>
          </cell>
          <cell r="CU18">
            <v>23435</v>
          </cell>
          <cell r="CV18">
            <v>11376</v>
          </cell>
          <cell r="CW18">
            <v>16154</v>
          </cell>
          <cell r="CX18">
            <v>18543</v>
          </cell>
          <cell r="CY18">
            <v>12514</v>
          </cell>
          <cell r="CZ18">
            <v>23151</v>
          </cell>
          <cell r="DA18">
            <v>12514</v>
          </cell>
          <cell r="DB18">
            <v>17770</v>
          </cell>
          <cell r="DC18">
            <v>20398</v>
          </cell>
          <cell r="DD18">
            <v>23151</v>
          </cell>
          <cell r="DE18">
            <v>25779</v>
          </cell>
          <cell r="DF18">
            <v>12514</v>
          </cell>
          <cell r="DG18">
            <v>17770</v>
          </cell>
          <cell r="DH18">
            <v>20398</v>
          </cell>
          <cell r="DI18">
            <v>14015</v>
          </cell>
          <cell r="DJ18">
            <v>25928</v>
          </cell>
          <cell r="DK18">
            <v>14015</v>
          </cell>
          <cell r="DL18">
            <v>19901</v>
          </cell>
          <cell r="DM18">
            <v>22844</v>
          </cell>
          <cell r="DN18">
            <v>25928</v>
          </cell>
          <cell r="DO18">
            <v>28871</v>
          </cell>
          <cell r="DP18">
            <v>14015</v>
          </cell>
          <cell r="DQ18">
            <v>19901</v>
          </cell>
          <cell r="DR18">
            <v>22844</v>
          </cell>
          <cell r="DS18">
            <v>15039</v>
          </cell>
          <cell r="DT18">
            <v>27822</v>
          </cell>
          <cell r="DU18">
            <v>15039</v>
          </cell>
          <cell r="DV18">
            <v>21355</v>
          </cell>
          <cell r="DW18">
            <v>24514</v>
          </cell>
          <cell r="DX18">
            <v>27822</v>
          </cell>
          <cell r="DY18">
            <v>30980</v>
          </cell>
          <cell r="DZ18">
            <v>15039</v>
          </cell>
          <cell r="EA18">
            <v>21355</v>
          </cell>
          <cell r="EB18">
            <v>24514</v>
          </cell>
          <cell r="EC18">
            <v>16882</v>
          </cell>
          <cell r="ED18">
            <v>31232</v>
          </cell>
          <cell r="EE18">
            <v>16882</v>
          </cell>
          <cell r="EF18">
            <v>23972</v>
          </cell>
          <cell r="EG18">
            <v>27518</v>
          </cell>
          <cell r="EH18">
            <v>31232</v>
          </cell>
          <cell r="EI18">
            <v>34777</v>
          </cell>
          <cell r="EJ18">
            <v>16882</v>
          </cell>
          <cell r="EK18">
            <v>23972</v>
          </cell>
          <cell r="EL18">
            <v>27518</v>
          </cell>
          <cell r="EM18">
            <v>18570</v>
          </cell>
          <cell r="EN18">
            <v>34355</v>
          </cell>
          <cell r="EO18">
            <v>18570</v>
          </cell>
          <cell r="EP18">
            <v>26369</v>
          </cell>
          <cell r="EQ18">
            <v>30269</v>
          </cell>
          <cell r="ER18">
            <v>34355</v>
          </cell>
          <cell r="ES18">
            <v>38254</v>
          </cell>
          <cell r="ET18">
            <v>18570</v>
          </cell>
          <cell r="EU18">
            <v>26369</v>
          </cell>
          <cell r="EV18">
            <v>30269</v>
          </cell>
          <cell r="EW18">
            <v>19414</v>
          </cell>
          <cell r="EX18">
            <v>35916</v>
          </cell>
          <cell r="EY18">
            <v>19414</v>
          </cell>
          <cell r="EZ18">
            <v>27568</v>
          </cell>
          <cell r="FA18">
            <v>31645</v>
          </cell>
          <cell r="FB18">
            <v>35916</v>
          </cell>
          <cell r="FC18">
            <v>39993</v>
          </cell>
          <cell r="FD18">
            <v>19414</v>
          </cell>
          <cell r="FE18">
            <v>27568</v>
          </cell>
          <cell r="FF18">
            <v>31645</v>
          </cell>
        </row>
        <row r="19">
          <cell r="A19" t="str">
            <v>B</v>
          </cell>
          <cell r="B19" t="str">
            <v>A</v>
          </cell>
          <cell r="C19">
            <v>8579</v>
          </cell>
          <cell r="D19">
            <v>15871</v>
          </cell>
          <cell r="E19">
            <v>8579</v>
          </cell>
          <cell r="F19">
            <v>12181</v>
          </cell>
          <cell r="G19">
            <v>13984</v>
          </cell>
          <cell r="H19">
            <v>15871</v>
          </cell>
          <cell r="I19">
            <v>17672</v>
          </cell>
          <cell r="J19">
            <v>8579</v>
          </cell>
          <cell r="K19">
            <v>12181</v>
          </cell>
          <cell r="L19">
            <v>13984</v>
          </cell>
          <cell r="M19">
            <v>9359</v>
          </cell>
          <cell r="N19">
            <v>17314</v>
          </cell>
          <cell r="O19">
            <v>9359</v>
          </cell>
          <cell r="P19">
            <v>13291</v>
          </cell>
          <cell r="Q19">
            <v>15255</v>
          </cell>
          <cell r="R19">
            <v>17314</v>
          </cell>
          <cell r="S19">
            <v>19280</v>
          </cell>
          <cell r="T19">
            <v>9359</v>
          </cell>
          <cell r="U19">
            <v>13291</v>
          </cell>
          <cell r="V19">
            <v>15255</v>
          </cell>
          <cell r="W19"/>
          <cell r="X19"/>
          <cell r="Y19"/>
          <cell r="Z19"/>
          <cell r="AA19"/>
          <cell r="AB19"/>
          <cell r="AC19"/>
          <cell r="AD19"/>
          <cell r="AE19"/>
          <cell r="AF19"/>
          <cell r="AG19"/>
          <cell r="AH19"/>
          <cell r="AI19"/>
          <cell r="AJ19"/>
          <cell r="AK19"/>
          <cell r="AL19"/>
          <cell r="AM19"/>
          <cell r="AN19"/>
          <cell r="AO19"/>
          <cell r="AP19"/>
          <cell r="AQ19">
            <v>10514</v>
          </cell>
          <cell r="AR19">
            <v>19450</v>
          </cell>
          <cell r="AS19">
            <v>10514</v>
          </cell>
          <cell r="AT19">
            <v>14929</v>
          </cell>
          <cell r="AU19">
            <v>17137</v>
          </cell>
          <cell r="AV19">
            <v>19450</v>
          </cell>
          <cell r="AW19">
            <v>21658</v>
          </cell>
          <cell r="AX19">
            <v>10514</v>
          </cell>
          <cell r="AY19">
            <v>14929</v>
          </cell>
          <cell r="AZ19">
            <v>17137</v>
          </cell>
          <cell r="BA19">
            <v>11003</v>
          </cell>
          <cell r="BB19">
            <v>20356</v>
          </cell>
          <cell r="BC19">
            <v>11003</v>
          </cell>
          <cell r="BD19">
            <v>15625</v>
          </cell>
          <cell r="BE19">
            <v>17935</v>
          </cell>
          <cell r="BF19">
            <v>20356</v>
          </cell>
          <cell r="BG19">
            <v>22666</v>
          </cell>
          <cell r="BH19">
            <v>11003</v>
          </cell>
          <cell r="BI19">
            <v>15625</v>
          </cell>
          <cell r="BJ19">
            <v>17935</v>
          </cell>
          <cell r="BK19">
            <v>11736</v>
          </cell>
          <cell r="BL19">
            <v>21711</v>
          </cell>
          <cell r="BM19">
            <v>11736</v>
          </cell>
          <cell r="BN19">
            <v>16665</v>
          </cell>
          <cell r="BO19">
            <v>19129</v>
          </cell>
          <cell r="BP19">
            <v>21711</v>
          </cell>
          <cell r="BQ19">
            <v>24175</v>
          </cell>
          <cell r="BR19">
            <v>11736</v>
          </cell>
          <cell r="BS19">
            <v>16665</v>
          </cell>
          <cell r="BT19">
            <v>19129</v>
          </cell>
          <cell r="BU19">
            <v>12715</v>
          </cell>
          <cell r="BV19">
            <v>23522</v>
          </cell>
          <cell r="BW19">
            <v>12715</v>
          </cell>
          <cell r="BX19">
            <v>18055</v>
          </cell>
          <cell r="BY19">
            <v>20725</v>
          </cell>
          <cell r="BZ19">
            <v>23522</v>
          </cell>
          <cell r="CA19">
            <v>26193</v>
          </cell>
          <cell r="CB19">
            <v>12715</v>
          </cell>
          <cell r="CC19">
            <v>18055</v>
          </cell>
          <cell r="CD19">
            <v>20725</v>
          </cell>
          <cell r="CE19">
            <v>13692</v>
          </cell>
          <cell r="CF19">
            <v>25331</v>
          </cell>
          <cell r="CG19">
            <v>13692</v>
          </cell>
          <cell r="CH19">
            <v>19443</v>
          </cell>
          <cell r="CI19">
            <v>22319</v>
          </cell>
          <cell r="CJ19">
            <v>25331</v>
          </cell>
          <cell r="CK19">
            <v>28207</v>
          </cell>
          <cell r="CL19">
            <v>13692</v>
          </cell>
          <cell r="CM19">
            <v>19443</v>
          </cell>
          <cell r="CN19">
            <v>22319</v>
          </cell>
          <cell r="CO19">
            <v>15130</v>
          </cell>
          <cell r="CP19">
            <v>27991</v>
          </cell>
          <cell r="CQ19">
            <v>15130</v>
          </cell>
          <cell r="CR19">
            <v>21485</v>
          </cell>
          <cell r="CS19">
            <v>24662</v>
          </cell>
          <cell r="CT19">
            <v>27991</v>
          </cell>
          <cell r="CU19">
            <v>31169</v>
          </cell>
          <cell r="CV19">
            <v>15130</v>
          </cell>
          <cell r="CW19">
            <v>21485</v>
          </cell>
          <cell r="CX19">
            <v>24662</v>
          </cell>
          <cell r="CY19">
            <v>16644</v>
          </cell>
          <cell r="CZ19">
            <v>30791</v>
          </cell>
          <cell r="DA19">
            <v>16644</v>
          </cell>
          <cell r="DB19">
            <v>23634</v>
          </cell>
          <cell r="DC19">
            <v>27129</v>
          </cell>
          <cell r="DD19">
            <v>30791</v>
          </cell>
          <cell r="DE19">
            <v>34286</v>
          </cell>
          <cell r="DF19">
            <v>16644</v>
          </cell>
          <cell r="DG19">
            <v>23634</v>
          </cell>
          <cell r="DH19">
            <v>27129</v>
          </cell>
          <cell r="DI19">
            <v>18640</v>
          </cell>
          <cell r="DJ19">
            <v>34484</v>
          </cell>
          <cell r="DK19">
            <v>18640</v>
          </cell>
          <cell r="DL19">
            <v>26468</v>
          </cell>
          <cell r="DM19">
            <v>30383</v>
          </cell>
          <cell r="DN19">
            <v>34484</v>
          </cell>
          <cell r="DO19">
            <v>38398</v>
          </cell>
          <cell r="DP19">
            <v>18640</v>
          </cell>
          <cell r="DQ19">
            <v>26468</v>
          </cell>
          <cell r="DR19">
            <v>30383</v>
          </cell>
          <cell r="DS19">
            <v>20002</v>
          </cell>
          <cell r="DT19">
            <v>37003</v>
          </cell>
          <cell r="DU19">
            <v>20002</v>
          </cell>
          <cell r="DV19">
            <v>28402</v>
          </cell>
          <cell r="DW19">
            <v>32604</v>
          </cell>
          <cell r="DX19">
            <v>37003</v>
          </cell>
          <cell r="DY19">
            <v>41203</v>
          </cell>
          <cell r="DZ19">
            <v>20002</v>
          </cell>
          <cell r="EA19">
            <v>28402</v>
          </cell>
          <cell r="EB19">
            <v>32604</v>
          </cell>
          <cell r="EC19">
            <v>22453</v>
          </cell>
          <cell r="ED19">
            <v>41539</v>
          </cell>
          <cell r="EE19">
            <v>22453</v>
          </cell>
          <cell r="EF19">
            <v>31883</v>
          </cell>
          <cell r="EG19">
            <v>36599</v>
          </cell>
          <cell r="EH19">
            <v>41539</v>
          </cell>
          <cell r="EI19">
            <v>46253</v>
          </cell>
          <cell r="EJ19">
            <v>22453</v>
          </cell>
          <cell r="EK19">
            <v>31883</v>
          </cell>
          <cell r="EL19">
            <v>36599</v>
          </cell>
          <cell r="EM19">
            <v>24698</v>
          </cell>
          <cell r="EN19">
            <v>45692</v>
          </cell>
          <cell r="EO19">
            <v>24698</v>
          </cell>
          <cell r="EP19">
            <v>35071</v>
          </cell>
          <cell r="EQ19">
            <v>40258</v>
          </cell>
          <cell r="ER19">
            <v>45692</v>
          </cell>
          <cell r="ES19">
            <v>50878</v>
          </cell>
          <cell r="ET19">
            <v>24698</v>
          </cell>
          <cell r="EU19">
            <v>35071</v>
          </cell>
          <cell r="EV19">
            <v>40258</v>
          </cell>
          <cell r="EW19">
            <v>25821</v>
          </cell>
          <cell r="EX19">
            <v>47768</v>
          </cell>
          <cell r="EY19">
            <v>25821</v>
          </cell>
          <cell r="EZ19">
            <v>36665</v>
          </cell>
          <cell r="FA19">
            <v>42088</v>
          </cell>
          <cell r="FB19">
            <v>47768</v>
          </cell>
          <cell r="FC19">
            <v>53191</v>
          </cell>
          <cell r="FD19">
            <v>25821</v>
          </cell>
          <cell r="FE19">
            <v>36665</v>
          </cell>
          <cell r="FF19">
            <v>42088</v>
          </cell>
        </row>
        <row r="20">
          <cell r="A20" t="str">
            <v>B</v>
          </cell>
          <cell r="B20" t="str">
            <v>B</v>
          </cell>
          <cell r="C20">
            <v>7869</v>
          </cell>
          <cell r="D20">
            <v>14558</v>
          </cell>
          <cell r="E20">
            <v>7869</v>
          </cell>
          <cell r="F20">
            <v>11174</v>
          </cell>
          <cell r="G20">
            <v>12827</v>
          </cell>
          <cell r="H20">
            <v>14558</v>
          </cell>
          <cell r="I20">
            <v>16210</v>
          </cell>
          <cell r="J20">
            <v>7869</v>
          </cell>
          <cell r="K20">
            <v>11174</v>
          </cell>
          <cell r="L20">
            <v>12827</v>
          </cell>
          <cell r="M20">
            <v>8585</v>
          </cell>
          <cell r="N20">
            <v>15882</v>
          </cell>
          <cell r="O20">
            <v>8585</v>
          </cell>
          <cell r="P20">
            <v>12191</v>
          </cell>
          <cell r="Q20">
            <v>13993</v>
          </cell>
          <cell r="R20">
            <v>15882</v>
          </cell>
          <cell r="S20">
            <v>17685</v>
          </cell>
          <cell r="T20">
            <v>8585</v>
          </cell>
          <cell r="U20">
            <v>12191</v>
          </cell>
          <cell r="V20">
            <v>13993</v>
          </cell>
          <cell r="W20"/>
          <cell r="X20"/>
          <cell r="Y20"/>
          <cell r="Z20"/>
          <cell r="AA20"/>
          <cell r="AB20"/>
          <cell r="AC20"/>
          <cell r="AD20"/>
          <cell r="AE20"/>
          <cell r="AF20"/>
          <cell r="AG20"/>
          <cell r="AH20"/>
          <cell r="AI20"/>
          <cell r="AJ20"/>
          <cell r="AK20"/>
          <cell r="AL20"/>
          <cell r="AM20"/>
          <cell r="AN20"/>
          <cell r="AO20"/>
          <cell r="AP20"/>
          <cell r="AQ20">
            <v>9644</v>
          </cell>
          <cell r="AR20">
            <v>17841</v>
          </cell>
          <cell r="AS20">
            <v>9644</v>
          </cell>
          <cell r="AT20">
            <v>13695</v>
          </cell>
          <cell r="AU20">
            <v>15720</v>
          </cell>
          <cell r="AV20">
            <v>17841</v>
          </cell>
          <cell r="AW20">
            <v>19866</v>
          </cell>
          <cell r="AX20">
            <v>9644</v>
          </cell>
          <cell r="AY20">
            <v>13695</v>
          </cell>
          <cell r="AZ20">
            <v>15720</v>
          </cell>
          <cell r="BA20">
            <v>10093</v>
          </cell>
          <cell r="BB20">
            <v>18672</v>
          </cell>
          <cell r="BC20">
            <v>10093</v>
          </cell>
          <cell r="BD20">
            <v>14333</v>
          </cell>
          <cell r="BE20">
            <v>16452</v>
          </cell>
          <cell r="BF20">
            <v>18672</v>
          </cell>
          <cell r="BG20">
            <v>20791</v>
          </cell>
          <cell r="BH20">
            <v>10093</v>
          </cell>
          <cell r="BI20">
            <v>14333</v>
          </cell>
          <cell r="BJ20">
            <v>16452</v>
          </cell>
          <cell r="BK20">
            <v>10765</v>
          </cell>
          <cell r="BL20">
            <v>19915</v>
          </cell>
          <cell r="BM20">
            <v>10765</v>
          </cell>
          <cell r="BN20">
            <v>15287</v>
          </cell>
          <cell r="BO20">
            <v>17547</v>
          </cell>
          <cell r="BP20">
            <v>19915</v>
          </cell>
          <cell r="BQ20">
            <v>22176</v>
          </cell>
          <cell r="BR20">
            <v>10765</v>
          </cell>
          <cell r="BS20">
            <v>15287</v>
          </cell>
          <cell r="BT20">
            <v>17547</v>
          </cell>
          <cell r="BU20">
            <v>11663</v>
          </cell>
          <cell r="BV20">
            <v>21577</v>
          </cell>
          <cell r="BW20">
            <v>11663</v>
          </cell>
          <cell r="BX20">
            <v>16562</v>
          </cell>
          <cell r="BY20">
            <v>19011</v>
          </cell>
          <cell r="BZ20">
            <v>21577</v>
          </cell>
          <cell r="CA20">
            <v>24027</v>
          </cell>
          <cell r="CB20">
            <v>11663</v>
          </cell>
          <cell r="CC20">
            <v>16562</v>
          </cell>
          <cell r="CD20">
            <v>19011</v>
          </cell>
          <cell r="CE20">
            <v>12560</v>
          </cell>
          <cell r="CF20">
            <v>23236</v>
          </cell>
          <cell r="CG20">
            <v>12560</v>
          </cell>
          <cell r="CH20">
            <v>17835</v>
          </cell>
          <cell r="CI20">
            <v>20473</v>
          </cell>
          <cell r="CJ20">
            <v>23236</v>
          </cell>
          <cell r="CK20">
            <v>25874</v>
          </cell>
          <cell r="CL20">
            <v>12560</v>
          </cell>
          <cell r="CM20">
            <v>17835</v>
          </cell>
          <cell r="CN20">
            <v>20473</v>
          </cell>
          <cell r="CO20">
            <v>13879</v>
          </cell>
          <cell r="CP20">
            <v>25676</v>
          </cell>
          <cell r="CQ20">
            <v>13879</v>
          </cell>
          <cell r="CR20">
            <v>19708</v>
          </cell>
          <cell r="CS20">
            <v>22622</v>
          </cell>
          <cell r="CT20">
            <v>25676</v>
          </cell>
          <cell r="CU20">
            <v>28591</v>
          </cell>
          <cell r="CV20">
            <v>13879</v>
          </cell>
          <cell r="CW20">
            <v>19708</v>
          </cell>
          <cell r="CX20">
            <v>22622</v>
          </cell>
          <cell r="CY20">
            <v>15267</v>
          </cell>
          <cell r="CZ20">
            <v>28244</v>
          </cell>
          <cell r="DA20">
            <v>15267</v>
          </cell>
          <cell r="DB20">
            <v>21679</v>
          </cell>
          <cell r="DC20">
            <v>24886</v>
          </cell>
          <cell r="DD20">
            <v>28244</v>
          </cell>
          <cell r="DE20">
            <v>31450</v>
          </cell>
          <cell r="DF20">
            <v>15267</v>
          </cell>
          <cell r="DG20">
            <v>21679</v>
          </cell>
          <cell r="DH20">
            <v>24886</v>
          </cell>
          <cell r="DI20">
            <v>17098</v>
          </cell>
          <cell r="DJ20">
            <v>31632</v>
          </cell>
          <cell r="DK20">
            <v>17098</v>
          </cell>
          <cell r="DL20">
            <v>24279</v>
          </cell>
          <cell r="DM20">
            <v>27870</v>
          </cell>
          <cell r="DN20">
            <v>31632</v>
          </cell>
          <cell r="DO20">
            <v>35223</v>
          </cell>
          <cell r="DP20">
            <v>17098</v>
          </cell>
          <cell r="DQ20">
            <v>24279</v>
          </cell>
          <cell r="DR20">
            <v>27870</v>
          </cell>
          <cell r="DS20">
            <v>18348</v>
          </cell>
          <cell r="DT20">
            <v>33943</v>
          </cell>
          <cell r="DU20">
            <v>18348</v>
          </cell>
          <cell r="DV20">
            <v>26053</v>
          </cell>
          <cell r="DW20">
            <v>29907</v>
          </cell>
          <cell r="DX20">
            <v>33943</v>
          </cell>
          <cell r="DY20">
            <v>37796</v>
          </cell>
          <cell r="DZ20">
            <v>18348</v>
          </cell>
          <cell r="EA20">
            <v>26053</v>
          </cell>
          <cell r="EB20">
            <v>29907</v>
          </cell>
          <cell r="EC20">
            <v>20596</v>
          </cell>
          <cell r="ED20">
            <v>38103</v>
          </cell>
          <cell r="EE20">
            <v>20596</v>
          </cell>
          <cell r="EF20">
            <v>29246</v>
          </cell>
          <cell r="EG20">
            <v>33572</v>
          </cell>
          <cell r="EH20">
            <v>38103</v>
          </cell>
          <cell r="EI20">
            <v>42428</v>
          </cell>
          <cell r="EJ20">
            <v>20596</v>
          </cell>
          <cell r="EK20">
            <v>29246</v>
          </cell>
          <cell r="EL20">
            <v>33572</v>
          </cell>
          <cell r="EM20">
            <v>22655</v>
          </cell>
          <cell r="EN20">
            <v>41913</v>
          </cell>
          <cell r="EO20">
            <v>22655</v>
          </cell>
          <cell r="EP20">
            <v>32170</v>
          </cell>
          <cell r="EQ20">
            <v>36928</v>
          </cell>
          <cell r="ER20">
            <v>41913</v>
          </cell>
          <cell r="ES20">
            <v>46670</v>
          </cell>
          <cell r="ET20">
            <v>22655</v>
          </cell>
          <cell r="EU20">
            <v>32170</v>
          </cell>
          <cell r="EV20">
            <v>36928</v>
          </cell>
          <cell r="EW20">
            <v>23685</v>
          </cell>
          <cell r="EX20">
            <v>43818</v>
          </cell>
          <cell r="EY20">
            <v>23685</v>
          </cell>
          <cell r="EZ20">
            <v>33633</v>
          </cell>
          <cell r="FA20">
            <v>38607</v>
          </cell>
          <cell r="FB20">
            <v>43818</v>
          </cell>
          <cell r="FC20">
            <v>48791</v>
          </cell>
          <cell r="FD20">
            <v>23685</v>
          </cell>
          <cell r="FE20">
            <v>33633</v>
          </cell>
          <cell r="FF20">
            <v>38607</v>
          </cell>
        </row>
        <row r="21">
          <cell r="A21" t="str">
            <v>B</v>
          </cell>
          <cell r="B21" t="str">
            <v>Y</v>
          </cell>
          <cell r="C21">
            <v>6773</v>
          </cell>
          <cell r="D21">
            <v>12530</v>
          </cell>
          <cell r="E21">
            <v>6773</v>
          </cell>
          <cell r="F21">
            <v>9617</v>
          </cell>
          <cell r="G21">
            <v>11040</v>
          </cell>
          <cell r="H21">
            <v>12530</v>
          </cell>
          <cell r="I21">
            <v>13951</v>
          </cell>
          <cell r="J21">
            <v>6773</v>
          </cell>
          <cell r="K21">
            <v>9617</v>
          </cell>
          <cell r="L21">
            <v>11040</v>
          </cell>
          <cell r="M21">
            <v>7389</v>
          </cell>
          <cell r="N21">
            <v>13669</v>
          </cell>
          <cell r="O21">
            <v>7389</v>
          </cell>
          <cell r="P21">
            <v>10493</v>
          </cell>
          <cell r="Q21">
            <v>12044</v>
          </cell>
          <cell r="R21">
            <v>13669</v>
          </cell>
          <cell r="S21">
            <v>15221</v>
          </cell>
          <cell r="T21">
            <v>7389</v>
          </cell>
          <cell r="U21">
            <v>10493</v>
          </cell>
          <cell r="V21">
            <v>12044</v>
          </cell>
          <cell r="W21"/>
          <cell r="X21"/>
          <cell r="Y21"/>
          <cell r="Z21"/>
          <cell r="AA21"/>
          <cell r="AB21"/>
          <cell r="AC21"/>
          <cell r="AD21"/>
          <cell r="AE21"/>
          <cell r="AF21"/>
          <cell r="AG21"/>
          <cell r="AH21"/>
          <cell r="AI21"/>
          <cell r="AJ21"/>
          <cell r="AK21"/>
          <cell r="AL21"/>
          <cell r="AM21"/>
          <cell r="AN21"/>
          <cell r="AO21"/>
          <cell r="AP21"/>
          <cell r="AQ21">
            <v>8300</v>
          </cell>
          <cell r="AR21">
            <v>15355</v>
          </cell>
          <cell r="AS21">
            <v>8300</v>
          </cell>
          <cell r="AT21">
            <v>11786</v>
          </cell>
          <cell r="AU21">
            <v>13529</v>
          </cell>
          <cell r="AV21">
            <v>15355</v>
          </cell>
          <cell r="AW21">
            <v>17098</v>
          </cell>
          <cell r="AX21">
            <v>8300</v>
          </cell>
          <cell r="AY21">
            <v>11786</v>
          </cell>
          <cell r="AZ21">
            <v>13529</v>
          </cell>
          <cell r="BA21">
            <v>8687</v>
          </cell>
          <cell r="BB21">
            <v>16070</v>
          </cell>
          <cell r="BC21">
            <v>8687</v>
          </cell>
          <cell r="BD21">
            <v>12335</v>
          </cell>
          <cell r="BE21">
            <v>14159</v>
          </cell>
          <cell r="BF21">
            <v>16070</v>
          </cell>
          <cell r="BG21">
            <v>17894</v>
          </cell>
          <cell r="BH21">
            <v>8687</v>
          </cell>
          <cell r="BI21">
            <v>12335</v>
          </cell>
          <cell r="BJ21">
            <v>14159</v>
          </cell>
          <cell r="BK21">
            <v>9265</v>
          </cell>
          <cell r="BL21">
            <v>17140</v>
          </cell>
          <cell r="BM21">
            <v>9265</v>
          </cell>
          <cell r="BN21">
            <v>13157</v>
          </cell>
          <cell r="BO21">
            <v>15102</v>
          </cell>
          <cell r="BP21">
            <v>17140</v>
          </cell>
          <cell r="BQ21">
            <v>19086</v>
          </cell>
          <cell r="BR21">
            <v>9265</v>
          </cell>
          <cell r="BS21">
            <v>13157</v>
          </cell>
          <cell r="BT21">
            <v>15102</v>
          </cell>
          <cell r="BU21">
            <v>10038</v>
          </cell>
          <cell r="BV21">
            <v>18570</v>
          </cell>
          <cell r="BW21">
            <v>10038</v>
          </cell>
          <cell r="BX21">
            <v>14254</v>
          </cell>
          <cell r="BY21">
            <v>16362</v>
          </cell>
          <cell r="BZ21">
            <v>18570</v>
          </cell>
          <cell r="CA21">
            <v>20679</v>
          </cell>
          <cell r="CB21">
            <v>10038</v>
          </cell>
          <cell r="CC21">
            <v>14254</v>
          </cell>
          <cell r="CD21">
            <v>16362</v>
          </cell>
          <cell r="CE21">
            <v>10810</v>
          </cell>
          <cell r="CF21">
            <v>19998</v>
          </cell>
          <cell r="CG21">
            <v>10810</v>
          </cell>
          <cell r="CH21">
            <v>15350</v>
          </cell>
          <cell r="CI21">
            <v>17620</v>
          </cell>
          <cell r="CJ21">
            <v>19998</v>
          </cell>
          <cell r="CK21">
            <v>22268</v>
          </cell>
          <cell r="CL21">
            <v>10810</v>
          </cell>
          <cell r="CM21">
            <v>15350</v>
          </cell>
          <cell r="CN21">
            <v>17620</v>
          </cell>
          <cell r="CO21">
            <v>11945</v>
          </cell>
          <cell r="CP21">
            <v>22098</v>
          </cell>
          <cell r="CQ21">
            <v>11945</v>
          </cell>
          <cell r="CR21">
            <v>16962</v>
          </cell>
          <cell r="CS21">
            <v>19470</v>
          </cell>
          <cell r="CT21">
            <v>22098</v>
          </cell>
          <cell r="CU21">
            <v>24607</v>
          </cell>
          <cell r="CV21">
            <v>11945</v>
          </cell>
          <cell r="CW21">
            <v>16962</v>
          </cell>
          <cell r="CX21">
            <v>19470</v>
          </cell>
          <cell r="CY21">
            <v>13140</v>
          </cell>
          <cell r="CZ21">
            <v>24309</v>
          </cell>
          <cell r="DA21">
            <v>13140</v>
          </cell>
          <cell r="DB21">
            <v>18659</v>
          </cell>
          <cell r="DC21">
            <v>21418</v>
          </cell>
          <cell r="DD21">
            <v>24309</v>
          </cell>
          <cell r="DE21">
            <v>27068</v>
          </cell>
          <cell r="DF21">
            <v>13140</v>
          </cell>
          <cell r="DG21">
            <v>18659</v>
          </cell>
          <cell r="DH21">
            <v>21418</v>
          </cell>
          <cell r="DI21">
            <v>14716</v>
          </cell>
          <cell r="DJ21">
            <v>27224</v>
          </cell>
          <cell r="DK21">
            <v>14716</v>
          </cell>
          <cell r="DL21">
            <v>20896</v>
          </cell>
          <cell r="DM21">
            <v>23986</v>
          </cell>
          <cell r="DN21">
            <v>27224</v>
          </cell>
          <cell r="DO21">
            <v>30315</v>
          </cell>
          <cell r="DP21">
            <v>14716</v>
          </cell>
          <cell r="DQ21">
            <v>20896</v>
          </cell>
          <cell r="DR21">
            <v>23986</v>
          </cell>
          <cell r="DS21">
            <v>15791</v>
          </cell>
          <cell r="DT21">
            <v>29213</v>
          </cell>
          <cell r="DU21">
            <v>15791</v>
          </cell>
          <cell r="DV21">
            <v>22423</v>
          </cell>
          <cell r="DW21">
            <v>25740</v>
          </cell>
          <cell r="DX21">
            <v>29213</v>
          </cell>
          <cell r="DY21">
            <v>32529</v>
          </cell>
          <cell r="DZ21">
            <v>15791</v>
          </cell>
          <cell r="EA21">
            <v>22423</v>
          </cell>
          <cell r="EB21">
            <v>25740</v>
          </cell>
          <cell r="EC21">
            <v>17726</v>
          </cell>
          <cell r="ED21">
            <v>32794</v>
          </cell>
          <cell r="EE21">
            <v>17726</v>
          </cell>
          <cell r="EF21">
            <v>25171</v>
          </cell>
          <cell r="EG21">
            <v>28894</v>
          </cell>
          <cell r="EH21">
            <v>32794</v>
          </cell>
          <cell r="EI21">
            <v>36516</v>
          </cell>
          <cell r="EJ21">
            <v>17726</v>
          </cell>
          <cell r="EK21">
            <v>25171</v>
          </cell>
          <cell r="EL21">
            <v>28894</v>
          </cell>
          <cell r="EM21">
            <v>19499</v>
          </cell>
          <cell r="EN21">
            <v>36073</v>
          </cell>
          <cell r="EO21">
            <v>19499</v>
          </cell>
          <cell r="EP21">
            <v>27687</v>
          </cell>
          <cell r="EQ21">
            <v>31782</v>
          </cell>
          <cell r="ER21">
            <v>36073</v>
          </cell>
          <cell r="ES21">
            <v>40167</v>
          </cell>
          <cell r="ET21">
            <v>19499</v>
          </cell>
          <cell r="EU21">
            <v>27687</v>
          </cell>
          <cell r="EV21">
            <v>31782</v>
          </cell>
          <cell r="EW21">
            <v>20385</v>
          </cell>
          <cell r="EX21">
            <v>37712</v>
          </cell>
          <cell r="EY21">
            <v>20385</v>
          </cell>
          <cell r="EZ21">
            <v>28946</v>
          </cell>
          <cell r="FA21">
            <v>33227</v>
          </cell>
          <cell r="FB21">
            <v>37712</v>
          </cell>
          <cell r="FC21">
            <v>41993</v>
          </cell>
          <cell r="FD21">
            <v>20385</v>
          </cell>
          <cell r="FE21">
            <v>28946</v>
          </cell>
          <cell r="FF21">
            <v>33227</v>
          </cell>
        </row>
        <row r="22">
          <cell r="A22" t="str">
            <v>C</v>
          </cell>
          <cell r="B22" t="str">
            <v>D</v>
          </cell>
          <cell r="C22">
            <v>6589</v>
          </cell>
          <cell r="D22">
            <v>12190</v>
          </cell>
          <cell r="E22">
            <v>6589</v>
          </cell>
          <cell r="F22">
            <v>9356</v>
          </cell>
          <cell r="G22">
            <v>10740</v>
          </cell>
          <cell r="H22">
            <v>12190</v>
          </cell>
          <cell r="I22">
            <v>13573</v>
          </cell>
          <cell r="J22">
            <v>6589</v>
          </cell>
          <cell r="K22">
            <v>9356</v>
          </cell>
          <cell r="L22">
            <v>10740</v>
          </cell>
          <cell r="M22">
            <v>7189</v>
          </cell>
          <cell r="N22">
            <v>13300</v>
          </cell>
          <cell r="O22">
            <v>7189</v>
          </cell>
          <cell r="P22">
            <v>10208</v>
          </cell>
          <cell r="Q22">
            <v>11718</v>
          </cell>
          <cell r="R22">
            <v>13300</v>
          </cell>
          <cell r="S22">
            <v>14809</v>
          </cell>
          <cell r="T22">
            <v>7189</v>
          </cell>
          <cell r="U22">
            <v>10208</v>
          </cell>
          <cell r="V22">
            <v>11718</v>
          </cell>
          <cell r="W22"/>
          <cell r="X22"/>
          <cell r="Y22"/>
          <cell r="Z22"/>
          <cell r="AA22"/>
          <cell r="AB22"/>
          <cell r="AC22"/>
          <cell r="AD22"/>
          <cell r="AE22"/>
          <cell r="AF22"/>
          <cell r="AG22"/>
          <cell r="AH22"/>
          <cell r="AI22"/>
          <cell r="AJ22"/>
          <cell r="AK22"/>
          <cell r="AL22"/>
          <cell r="AM22"/>
          <cell r="AN22"/>
          <cell r="AO22"/>
          <cell r="AP22"/>
          <cell r="AQ22">
            <v>8076</v>
          </cell>
          <cell r="AR22">
            <v>14941</v>
          </cell>
          <cell r="AS22">
            <v>8076</v>
          </cell>
          <cell r="AT22">
            <v>11468</v>
          </cell>
          <cell r="AU22">
            <v>13164</v>
          </cell>
          <cell r="AV22">
            <v>14941</v>
          </cell>
          <cell r="AW22">
            <v>16637</v>
          </cell>
          <cell r="AX22">
            <v>8076</v>
          </cell>
          <cell r="AY22">
            <v>11468</v>
          </cell>
          <cell r="AZ22">
            <v>13164</v>
          </cell>
          <cell r="BA22">
            <v>8452</v>
          </cell>
          <cell r="BB22">
            <v>15636</v>
          </cell>
          <cell r="BC22">
            <v>8452</v>
          </cell>
          <cell r="BD22">
            <v>12002</v>
          </cell>
          <cell r="BE22">
            <v>13777</v>
          </cell>
          <cell r="BF22">
            <v>15636</v>
          </cell>
          <cell r="BG22">
            <v>17411</v>
          </cell>
          <cell r="BH22">
            <v>8452</v>
          </cell>
          <cell r="BI22">
            <v>12002</v>
          </cell>
          <cell r="BJ22">
            <v>13777</v>
          </cell>
          <cell r="BK22">
            <v>9015</v>
          </cell>
          <cell r="BL22">
            <v>16678</v>
          </cell>
          <cell r="BM22">
            <v>9015</v>
          </cell>
          <cell r="BN22">
            <v>12801</v>
          </cell>
          <cell r="BO22">
            <v>14694</v>
          </cell>
          <cell r="BP22">
            <v>16678</v>
          </cell>
          <cell r="BQ22">
            <v>18571</v>
          </cell>
          <cell r="BR22">
            <v>9015</v>
          </cell>
          <cell r="BS22">
            <v>12801</v>
          </cell>
          <cell r="BT22">
            <v>14694</v>
          </cell>
          <cell r="BU22">
            <v>9766</v>
          </cell>
          <cell r="BV22">
            <v>18067</v>
          </cell>
          <cell r="BW22">
            <v>9766</v>
          </cell>
          <cell r="BX22">
            <v>13868</v>
          </cell>
          <cell r="BY22">
            <v>15919</v>
          </cell>
          <cell r="BZ22">
            <v>18067</v>
          </cell>
          <cell r="CA22">
            <v>20118</v>
          </cell>
          <cell r="CB22">
            <v>9766</v>
          </cell>
          <cell r="CC22">
            <v>13868</v>
          </cell>
          <cell r="CD22">
            <v>15919</v>
          </cell>
          <cell r="CE22">
            <v>10518</v>
          </cell>
          <cell r="CF22">
            <v>19458</v>
          </cell>
          <cell r="CG22">
            <v>10518</v>
          </cell>
          <cell r="CH22">
            <v>14936</v>
          </cell>
          <cell r="CI22">
            <v>17144</v>
          </cell>
          <cell r="CJ22">
            <v>19458</v>
          </cell>
          <cell r="CK22">
            <v>21667</v>
          </cell>
          <cell r="CL22">
            <v>10518</v>
          </cell>
          <cell r="CM22">
            <v>14936</v>
          </cell>
          <cell r="CN22">
            <v>17144</v>
          </cell>
          <cell r="CO22">
            <v>11622</v>
          </cell>
          <cell r="CP22">
            <v>21501</v>
          </cell>
          <cell r="CQ22">
            <v>11622</v>
          </cell>
          <cell r="CR22">
            <v>16503</v>
          </cell>
          <cell r="CS22">
            <v>18944</v>
          </cell>
          <cell r="CT22">
            <v>21501</v>
          </cell>
          <cell r="CU22">
            <v>23941</v>
          </cell>
          <cell r="CV22">
            <v>11622</v>
          </cell>
          <cell r="CW22">
            <v>16503</v>
          </cell>
          <cell r="CX22">
            <v>18944</v>
          </cell>
          <cell r="CY22">
            <v>12784</v>
          </cell>
          <cell r="CZ22">
            <v>23650</v>
          </cell>
          <cell r="DA22">
            <v>12784</v>
          </cell>
          <cell r="DB22">
            <v>18153</v>
          </cell>
          <cell r="DC22">
            <v>20838</v>
          </cell>
          <cell r="DD22">
            <v>23650</v>
          </cell>
          <cell r="DE22">
            <v>26335</v>
          </cell>
          <cell r="DF22">
            <v>12784</v>
          </cell>
          <cell r="DG22">
            <v>18153</v>
          </cell>
          <cell r="DH22">
            <v>20838</v>
          </cell>
          <cell r="DI22">
            <v>14318</v>
          </cell>
          <cell r="DJ22">
            <v>26488</v>
          </cell>
          <cell r="DK22">
            <v>14318</v>
          </cell>
          <cell r="DL22">
            <v>20332</v>
          </cell>
          <cell r="DM22">
            <v>23338</v>
          </cell>
          <cell r="DN22">
            <v>26488</v>
          </cell>
          <cell r="DO22">
            <v>29495</v>
          </cell>
          <cell r="DP22">
            <v>14318</v>
          </cell>
          <cell r="DQ22">
            <v>20332</v>
          </cell>
          <cell r="DR22">
            <v>23338</v>
          </cell>
          <cell r="DS22">
            <v>15364</v>
          </cell>
          <cell r="DT22">
            <v>28423</v>
          </cell>
          <cell r="DU22">
            <v>15364</v>
          </cell>
          <cell r="DV22">
            <v>21817</v>
          </cell>
          <cell r="DW22">
            <v>25043</v>
          </cell>
          <cell r="DX22">
            <v>28423</v>
          </cell>
          <cell r="DY22">
            <v>31650</v>
          </cell>
          <cell r="DZ22">
            <v>15364</v>
          </cell>
          <cell r="EA22">
            <v>21817</v>
          </cell>
          <cell r="EB22">
            <v>25043</v>
          </cell>
          <cell r="EC22">
            <v>17247</v>
          </cell>
          <cell r="ED22">
            <v>31907</v>
          </cell>
          <cell r="EE22">
            <v>17247</v>
          </cell>
          <cell r="EF22">
            <v>24491</v>
          </cell>
          <cell r="EG22">
            <v>28113</v>
          </cell>
          <cell r="EH22">
            <v>31907</v>
          </cell>
          <cell r="EI22">
            <v>35529</v>
          </cell>
          <cell r="EJ22">
            <v>17247</v>
          </cell>
          <cell r="EK22">
            <v>24491</v>
          </cell>
          <cell r="EL22">
            <v>28113</v>
          </cell>
          <cell r="EM22">
            <v>18972</v>
          </cell>
          <cell r="EN22">
            <v>35098</v>
          </cell>
          <cell r="EO22">
            <v>18972</v>
          </cell>
          <cell r="EP22">
            <v>26940</v>
          </cell>
          <cell r="EQ22">
            <v>30924</v>
          </cell>
          <cell r="ER22">
            <v>35098</v>
          </cell>
          <cell r="ES22">
            <v>39082</v>
          </cell>
          <cell r="ET22">
            <v>18972</v>
          </cell>
          <cell r="EU22">
            <v>26940</v>
          </cell>
          <cell r="EV22">
            <v>30924</v>
          </cell>
          <cell r="EW22">
            <v>19834</v>
          </cell>
          <cell r="EX22">
            <v>36693</v>
          </cell>
          <cell r="EY22">
            <v>19834</v>
          </cell>
          <cell r="EZ22">
            <v>28164</v>
          </cell>
          <cell r="FA22">
            <v>32329</v>
          </cell>
          <cell r="FB22">
            <v>36693</v>
          </cell>
          <cell r="FC22">
            <v>40858</v>
          </cell>
          <cell r="FD22">
            <v>19834</v>
          </cell>
          <cell r="FE22">
            <v>28164</v>
          </cell>
          <cell r="FF22">
            <v>32329</v>
          </cell>
        </row>
        <row r="23">
          <cell r="A23" t="str">
            <v>C</v>
          </cell>
          <cell r="B23" t="str">
            <v>A</v>
          </cell>
          <cell r="C23">
            <v>8763</v>
          </cell>
          <cell r="D23">
            <v>16213</v>
          </cell>
          <cell r="E23">
            <v>8763</v>
          </cell>
          <cell r="F23">
            <v>12443</v>
          </cell>
          <cell r="G23">
            <v>14284</v>
          </cell>
          <cell r="H23">
            <v>16213</v>
          </cell>
          <cell r="I23">
            <v>18052</v>
          </cell>
          <cell r="J23">
            <v>8763</v>
          </cell>
          <cell r="K23">
            <v>12443</v>
          </cell>
          <cell r="L23">
            <v>14284</v>
          </cell>
          <cell r="M23">
            <v>9561</v>
          </cell>
          <cell r="N23">
            <v>17689</v>
          </cell>
          <cell r="O23">
            <v>9561</v>
          </cell>
          <cell r="P23">
            <v>13577</v>
          </cell>
          <cell r="Q23">
            <v>15585</v>
          </cell>
          <cell r="R23">
            <v>17689</v>
          </cell>
          <cell r="S23">
            <v>19696</v>
          </cell>
          <cell r="T23">
            <v>9561</v>
          </cell>
          <cell r="U23">
            <v>13577</v>
          </cell>
          <cell r="V23">
            <v>15585</v>
          </cell>
          <cell r="W23"/>
          <cell r="X23"/>
          <cell r="Y23"/>
          <cell r="Z23"/>
          <cell r="AA23"/>
          <cell r="AB23"/>
          <cell r="AC23"/>
          <cell r="AD23"/>
          <cell r="AE23"/>
          <cell r="AF23"/>
          <cell r="AG23"/>
          <cell r="AH23"/>
          <cell r="AI23"/>
          <cell r="AJ23"/>
          <cell r="AK23"/>
          <cell r="AL23"/>
          <cell r="AM23"/>
          <cell r="AN23"/>
          <cell r="AO23"/>
          <cell r="AP23"/>
          <cell r="AQ23">
            <v>10741</v>
          </cell>
          <cell r="AR23">
            <v>19872</v>
          </cell>
          <cell r="AS23">
            <v>10741</v>
          </cell>
          <cell r="AT23">
            <v>15252</v>
          </cell>
          <cell r="AU23">
            <v>17508</v>
          </cell>
          <cell r="AV23">
            <v>19872</v>
          </cell>
          <cell r="AW23">
            <v>22127</v>
          </cell>
          <cell r="AX23">
            <v>10741</v>
          </cell>
          <cell r="AY23">
            <v>15252</v>
          </cell>
          <cell r="AZ23">
            <v>17508</v>
          </cell>
          <cell r="BA23">
            <v>11241</v>
          </cell>
          <cell r="BB23">
            <v>20796</v>
          </cell>
          <cell r="BC23">
            <v>11241</v>
          </cell>
          <cell r="BD23">
            <v>15963</v>
          </cell>
          <cell r="BE23">
            <v>18323</v>
          </cell>
          <cell r="BF23">
            <v>20796</v>
          </cell>
          <cell r="BG23">
            <v>23157</v>
          </cell>
          <cell r="BH23">
            <v>11241</v>
          </cell>
          <cell r="BI23">
            <v>15963</v>
          </cell>
          <cell r="BJ23">
            <v>18323</v>
          </cell>
          <cell r="BK23">
            <v>11990</v>
          </cell>
          <cell r="BL23">
            <v>22182</v>
          </cell>
          <cell r="BM23">
            <v>11990</v>
          </cell>
          <cell r="BN23">
            <v>17025</v>
          </cell>
          <cell r="BO23">
            <v>19543</v>
          </cell>
          <cell r="BP23">
            <v>22182</v>
          </cell>
          <cell r="BQ23">
            <v>24699</v>
          </cell>
          <cell r="BR23">
            <v>11990</v>
          </cell>
          <cell r="BS23">
            <v>17025</v>
          </cell>
          <cell r="BT23">
            <v>19543</v>
          </cell>
          <cell r="BU23">
            <v>12989</v>
          </cell>
          <cell r="BV23">
            <v>24029</v>
          </cell>
          <cell r="BW23">
            <v>12989</v>
          </cell>
          <cell r="BX23">
            <v>18444</v>
          </cell>
          <cell r="BY23">
            <v>21172</v>
          </cell>
          <cell r="BZ23">
            <v>24029</v>
          </cell>
          <cell r="CA23">
            <v>26757</v>
          </cell>
          <cell r="CB23">
            <v>12989</v>
          </cell>
          <cell r="CC23">
            <v>18444</v>
          </cell>
          <cell r="CD23">
            <v>21172</v>
          </cell>
          <cell r="CE23">
            <v>13989</v>
          </cell>
          <cell r="CF23">
            <v>25879</v>
          </cell>
          <cell r="CG23">
            <v>13989</v>
          </cell>
          <cell r="CH23">
            <v>19865</v>
          </cell>
          <cell r="CI23">
            <v>22802</v>
          </cell>
          <cell r="CJ23">
            <v>25879</v>
          </cell>
          <cell r="CK23">
            <v>28817</v>
          </cell>
          <cell r="CL23">
            <v>13989</v>
          </cell>
          <cell r="CM23">
            <v>19865</v>
          </cell>
          <cell r="CN23">
            <v>22802</v>
          </cell>
          <cell r="CO23">
            <v>15457</v>
          </cell>
          <cell r="CP23">
            <v>28596</v>
          </cell>
          <cell r="CQ23">
            <v>15457</v>
          </cell>
          <cell r="CR23">
            <v>21949</v>
          </cell>
          <cell r="CS23">
            <v>25196</v>
          </cell>
          <cell r="CT23">
            <v>28596</v>
          </cell>
          <cell r="CU23">
            <v>31842</v>
          </cell>
          <cell r="CV23">
            <v>15457</v>
          </cell>
          <cell r="CW23">
            <v>21949</v>
          </cell>
          <cell r="CX23">
            <v>25196</v>
          </cell>
          <cell r="CY23">
            <v>17003</v>
          </cell>
          <cell r="CZ23">
            <v>31455</v>
          </cell>
          <cell r="DA23">
            <v>17003</v>
          </cell>
          <cell r="DB23">
            <v>24143</v>
          </cell>
          <cell r="DC23">
            <v>27715</v>
          </cell>
          <cell r="DD23">
            <v>31455</v>
          </cell>
          <cell r="DE23">
            <v>35026</v>
          </cell>
          <cell r="DF23">
            <v>17003</v>
          </cell>
          <cell r="DG23">
            <v>24143</v>
          </cell>
          <cell r="DH23">
            <v>27715</v>
          </cell>
          <cell r="DI23">
            <v>19043</v>
          </cell>
          <cell r="DJ23">
            <v>35229</v>
          </cell>
          <cell r="DK23">
            <v>19043</v>
          </cell>
          <cell r="DL23">
            <v>27042</v>
          </cell>
          <cell r="DM23">
            <v>31040</v>
          </cell>
          <cell r="DN23">
            <v>35229</v>
          </cell>
          <cell r="DO23">
            <v>39228</v>
          </cell>
          <cell r="DP23">
            <v>19043</v>
          </cell>
          <cell r="DQ23">
            <v>27042</v>
          </cell>
          <cell r="DR23">
            <v>31040</v>
          </cell>
          <cell r="DS23">
            <v>20434</v>
          </cell>
          <cell r="DT23">
            <v>37803</v>
          </cell>
          <cell r="DU23">
            <v>20434</v>
          </cell>
          <cell r="DV23">
            <v>29017</v>
          </cell>
          <cell r="DW23">
            <v>33307</v>
          </cell>
          <cell r="DX23">
            <v>37803</v>
          </cell>
          <cell r="DY23">
            <v>42095</v>
          </cell>
          <cell r="DZ23">
            <v>20434</v>
          </cell>
          <cell r="EA23">
            <v>29017</v>
          </cell>
          <cell r="EB23">
            <v>33307</v>
          </cell>
          <cell r="EC23">
            <v>22939</v>
          </cell>
          <cell r="ED23">
            <v>42436</v>
          </cell>
          <cell r="EE23">
            <v>22939</v>
          </cell>
          <cell r="EF23">
            <v>32573</v>
          </cell>
          <cell r="EG23">
            <v>37390</v>
          </cell>
          <cell r="EH23">
            <v>42436</v>
          </cell>
          <cell r="EI23">
            <v>47254</v>
          </cell>
          <cell r="EJ23">
            <v>22939</v>
          </cell>
          <cell r="EK23">
            <v>32573</v>
          </cell>
          <cell r="EL23">
            <v>37390</v>
          </cell>
          <cell r="EM23">
            <v>25233</v>
          </cell>
          <cell r="EN23">
            <v>46680</v>
          </cell>
          <cell r="EO23">
            <v>25233</v>
          </cell>
          <cell r="EP23">
            <v>35830</v>
          </cell>
          <cell r="EQ23">
            <v>41129</v>
          </cell>
          <cell r="ER23">
            <v>46680</v>
          </cell>
          <cell r="ES23">
            <v>51979</v>
          </cell>
          <cell r="ET23">
            <v>25233</v>
          </cell>
          <cell r="EU23">
            <v>35830</v>
          </cell>
          <cell r="EV23">
            <v>41129</v>
          </cell>
          <cell r="EW23">
            <v>26379</v>
          </cell>
          <cell r="EX23">
            <v>48802</v>
          </cell>
          <cell r="EY23">
            <v>26379</v>
          </cell>
          <cell r="EZ23">
            <v>37458</v>
          </cell>
          <cell r="FA23">
            <v>42998</v>
          </cell>
          <cell r="FB23">
            <v>48802</v>
          </cell>
          <cell r="FC23">
            <v>54341</v>
          </cell>
          <cell r="FD23">
            <v>26379</v>
          </cell>
          <cell r="FE23">
            <v>37458</v>
          </cell>
          <cell r="FF23">
            <v>42998</v>
          </cell>
        </row>
        <row r="24">
          <cell r="A24" t="str">
            <v>C</v>
          </cell>
          <cell r="B24" t="str">
            <v>B</v>
          </cell>
          <cell r="C24">
            <v>8039</v>
          </cell>
          <cell r="D24">
            <v>14872</v>
          </cell>
          <cell r="E24">
            <v>8039</v>
          </cell>
          <cell r="F24">
            <v>11414</v>
          </cell>
          <cell r="G24">
            <v>13103</v>
          </cell>
          <cell r="H24">
            <v>14872</v>
          </cell>
          <cell r="I24">
            <v>16559</v>
          </cell>
          <cell r="J24">
            <v>8039</v>
          </cell>
          <cell r="K24">
            <v>11414</v>
          </cell>
          <cell r="L24">
            <v>13103</v>
          </cell>
          <cell r="M24">
            <v>8771</v>
          </cell>
          <cell r="N24">
            <v>16226</v>
          </cell>
          <cell r="O24">
            <v>8771</v>
          </cell>
          <cell r="P24">
            <v>12454</v>
          </cell>
          <cell r="Q24">
            <v>14296</v>
          </cell>
          <cell r="R24">
            <v>16226</v>
          </cell>
          <cell r="S24">
            <v>18067</v>
          </cell>
          <cell r="T24">
            <v>8771</v>
          </cell>
          <cell r="U24">
            <v>12454</v>
          </cell>
          <cell r="V24">
            <v>14296</v>
          </cell>
          <cell r="W24"/>
          <cell r="X24"/>
          <cell r="Y24"/>
          <cell r="Z24"/>
          <cell r="AA24"/>
          <cell r="AB24"/>
          <cell r="AC24"/>
          <cell r="AD24"/>
          <cell r="AE24"/>
          <cell r="AF24"/>
          <cell r="AG24"/>
          <cell r="AH24"/>
          <cell r="AI24"/>
          <cell r="AJ24"/>
          <cell r="AK24"/>
          <cell r="AL24"/>
          <cell r="AM24"/>
          <cell r="AN24"/>
          <cell r="AO24"/>
          <cell r="AP24"/>
          <cell r="AQ24">
            <v>9853</v>
          </cell>
          <cell r="AR24">
            <v>18228</v>
          </cell>
          <cell r="AS24">
            <v>9853</v>
          </cell>
          <cell r="AT24">
            <v>13991</v>
          </cell>
          <cell r="AU24">
            <v>16060</v>
          </cell>
          <cell r="AV24">
            <v>18228</v>
          </cell>
          <cell r="AW24">
            <v>20297</v>
          </cell>
          <cell r="AX24">
            <v>9853</v>
          </cell>
          <cell r="AY24">
            <v>13991</v>
          </cell>
          <cell r="AZ24">
            <v>16060</v>
          </cell>
          <cell r="BA24">
            <v>10311</v>
          </cell>
          <cell r="BB24">
            <v>19076</v>
          </cell>
          <cell r="BC24">
            <v>10311</v>
          </cell>
          <cell r="BD24">
            <v>14642</v>
          </cell>
          <cell r="BE24">
            <v>16808</v>
          </cell>
          <cell r="BF24">
            <v>19076</v>
          </cell>
          <cell r="BG24">
            <v>21241</v>
          </cell>
          <cell r="BH24">
            <v>10311</v>
          </cell>
          <cell r="BI24">
            <v>14642</v>
          </cell>
          <cell r="BJ24">
            <v>16808</v>
          </cell>
          <cell r="BK24">
            <v>10998</v>
          </cell>
          <cell r="BL24">
            <v>20347</v>
          </cell>
          <cell r="BM24">
            <v>10998</v>
          </cell>
          <cell r="BN24">
            <v>15617</v>
          </cell>
          <cell r="BO24">
            <v>17927</v>
          </cell>
          <cell r="BP24">
            <v>20347</v>
          </cell>
          <cell r="BQ24">
            <v>22657</v>
          </cell>
          <cell r="BR24">
            <v>10998</v>
          </cell>
          <cell r="BS24">
            <v>15617</v>
          </cell>
          <cell r="BT24">
            <v>17927</v>
          </cell>
          <cell r="BU24">
            <v>11915</v>
          </cell>
          <cell r="BV24">
            <v>22042</v>
          </cell>
          <cell r="BW24">
            <v>11915</v>
          </cell>
          <cell r="BX24">
            <v>16919</v>
          </cell>
          <cell r="BY24">
            <v>19421</v>
          </cell>
          <cell r="BZ24">
            <v>22042</v>
          </cell>
          <cell r="CA24">
            <v>24544</v>
          </cell>
          <cell r="CB24">
            <v>11915</v>
          </cell>
          <cell r="CC24">
            <v>16919</v>
          </cell>
          <cell r="CD24">
            <v>19421</v>
          </cell>
          <cell r="CE24">
            <v>12832</v>
          </cell>
          <cell r="CF24">
            <v>23739</v>
          </cell>
          <cell r="CG24">
            <v>12832</v>
          </cell>
          <cell r="CH24">
            <v>18222</v>
          </cell>
          <cell r="CI24">
            <v>20916</v>
          </cell>
          <cell r="CJ24">
            <v>23739</v>
          </cell>
          <cell r="CK24">
            <v>26434</v>
          </cell>
          <cell r="CL24">
            <v>12832</v>
          </cell>
          <cell r="CM24">
            <v>18222</v>
          </cell>
          <cell r="CN24">
            <v>20916</v>
          </cell>
          <cell r="CO24">
            <v>14179</v>
          </cell>
          <cell r="CP24">
            <v>26231</v>
          </cell>
          <cell r="CQ24">
            <v>14179</v>
          </cell>
          <cell r="CR24">
            <v>20134</v>
          </cell>
          <cell r="CS24">
            <v>23112</v>
          </cell>
          <cell r="CT24">
            <v>26231</v>
          </cell>
          <cell r="CU24">
            <v>29208</v>
          </cell>
          <cell r="CV24">
            <v>14179</v>
          </cell>
          <cell r="CW24">
            <v>20134</v>
          </cell>
          <cell r="CX24">
            <v>23112</v>
          </cell>
          <cell r="CY24">
            <v>15596</v>
          </cell>
          <cell r="CZ24">
            <v>28853</v>
          </cell>
          <cell r="DA24">
            <v>15596</v>
          </cell>
          <cell r="DB24">
            <v>22147</v>
          </cell>
          <cell r="DC24">
            <v>25422</v>
          </cell>
          <cell r="DD24">
            <v>28853</v>
          </cell>
          <cell r="DE24">
            <v>32129</v>
          </cell>
          <cell r="DF24">
            <v>15596</v>
          </cell>
          <cell r="DG24">
            <v>22147</v>
          </cell>
          <cell r="DH24">
            <v>25422</v>
          </cell>
          <cell r="DI24">
            <v>17468</v>
          </cell>
          <cell r="DJ24">
            <v>32315</v>
          </cell>
          <cell r="DK24">
            <v>17468</v>
          </cell>
          <cell r="DL24">
            <v>24805</v>
          </cell>
          <cell r="DM24">
            <v>28472</v>
          </cell>
          <cell r="DN24">
            <v>32315</v>
          </cell>
          <cell r="DO24">
            <v>35984</v>
          </cell>
          <cell r="DP24">
            <v>17468</v>
          </cell>
          <cell r="DQ24">
            <v>24805</v>
          </cell>
          <cell r="DR24">
            <v>28472</v>
          </cell>
          <cell r="DS24">
            <v>18744</v>
          </cell>
          <cell r="DT24">
            <v>34676</v>
          </cell>
          <cell r="DU24">
            <v>18744</v>
          </cell>
          <cell r="DV24">
            <v>26617</v>
          </cell>
          <cell r="DW24">
            <v>30552</v>
          </cell>
          <cell r="DX24">
            <v>34676</v>
          </cell>
          <cell r="DY24">
            <v>38613</v>
          </cell>
          <cell r="DZ24">
            <v>18744</v>
          </cell>
          <cell r="EA24">
            <v>26617</v>
          </cell>
          <cell r="EB24">
            <v>30552</v>
          </cell>
          <cell r="EC24">
            <v>21041</v>
          </cell>
          <cell r="ED24">
            <v>38927</v>
          </cell>
          <cell r="EE24">
            <v>21041</v>
          </cell>
          <cell r="EF24">
            <v>29879</v>
          </cell>
          <cell r="EG24">
            <v>34298</v>
          </cell>
          <cell r="EH24">
            <v>38927</v>
          </cell>
          <cell r="EI24">
            <v>43345</v>
          </cell>
          <cell r="EJ24">
            <v>21041</v>
          </cell>
          <cell r="EK24">
            <v>29879</v>
          </cell>
          <cell r="EL24">
            <v>34298</v>
          </cell>
          <cell r="EM24">
            <v>23146</v>
          </cell>
          <cell r="EN24">
            <v>42820</v>
          </cell>
          <cell r="EO24">
            <v>23146</v>
          </cell>
          <cell r="EP24">
            <v>32867</v>
          </cell>
          <cell r="EQ24">
            <v>37727</v>
          </cell>
          <cell r="ER24">
            <v>42820</v>
          </cell>
          <cell r="ES24">
            <v>47680</v>
          </cell>
          <cell r="ET24">
            <v>23146</v>
          </cell>
          <cell r="EU24">
            <v>32867</v>
          </cell>
          <cell r="EV24">
            <v>37727</v>
          </cell>
          <cell r="EW24">
            <v>24197</v>
          </cell>
          <cell r="EX24">
            <v>44765</v>
          </cell>
          <cell r="EY24">
            <v>24197</v>
          </cell>
          <cell r="EZ24">
            <v>34360</v>
          </cell>
          <cell r="FA24">
            <v>39441</v>
          </cell>
          <cell r="FB24">
            <v>44765</v>
          </cell>
          <cell r="FC24">
            <v>49847</v>
          </cell>
          <cell r="FD24">
            <v>24197</v>
          </cell>
          <cell r="FE24">
            <v>34360</v>
          </cell>
          <cell r="FF24">
            <v>39441</v>
          </cell>
        </row>
        <row r="25">
          <cell r="A25" t="str">
            <v>C</v>
          </cell>
          <cell r="B25" t="str">
            <v>Y</v>
          </cell>
          <cell r="C25">
            <v>6918</v>
          </cell>
          <cell r="D25">
            <v>12800</v>
          </cell>
          <cell r="E25">
            <v>6918</v>
          </cell>
          <cell r="F25">
            <v>9824</v>
          </cell>
          <cell r="G25">
            <v>11277</v>
          </cell>
          <cell r="H25">
            <v>12800</v>
          </cell>
          <cell r="I25">
            <v>14252</v>
          </cell>
          <cell r="J25">
            <v>6918</v>
          </cell>
          <cell r="K25">
            <v>9824</v>
          </cell>
          <cell r="L25">
            <v>11277</v>
          </cell>
          <cell r="M25">
            <v>7548</v>
          </cell>
          <cell r="N25">
            <v>13965</v>
          </cell>
          <cell r="O25">
            <v>7548</v>
          </cell>
          <cell r="P25">
            <v>10718</v>
          </cell>
          <cell r="Q25">
            <v>12304</v>
          </cell>
          <cell r="R25">
            <v>13965</v>
          </cell>
          <cell r="S25">
            <v>15549</v>
          </cell>
          <cell r="T25">
            <v>7548</v>
          </cell>
          <cell r="U25">
            <v>10718</v>
          </cell>
          <cell r="V25">
            <v>12304</v>
          </cell>
          <cell r="W25"/>
          <cell r="X25"/>
          <cell r="Y25"/>
          <cell r="Z25"/>
          <cell r="AA25"/>
          <cell r="AB25"/>
          <cell r="AC25"/>
          <cell r="AD25"/>
          <cell r="AE25"/>
          <cell r="AF25"/>
          <cell r="AG25"/>
          <cell r="AH25"/>
          <cell r="AI25"/>
          <cell r="AJ25"/>
          <cell r="AK25"/>
          <cell r="AL25"/>
          <cell r="AM25"/>
          <cell r="AN25"/>
          <cell r="AO25"/>
          <cell r="AP25"/>
          <cell r="AQ25">
            <v>8480</v>
          </cell>
          <cell r="AR25">
            <v>15688</v>
          </cell>
          <cell r="AS25">
            <v>8480</v>
          </cell>
          <cell r="AT25">
            <v>12041</v>
          </cell>
          <cell r="AU25">
            <v>13822</v>
          </cell>
          <cell r="AV25">
            <v>15688</v>
          </cell>
          <cell r="AW25">
            <v>17469</v>
          </cell>
          <cell r="AX25">
            <v>8480</v>
          </cell>
          <cell r="AY25">
            <v>12041</v>
          </cell>
          <cell r="AZ25">
            <v>13822</v>
          </cell>
          <cell r="BA25">
            <v>8875</v>
          </cell>
          <cell r="BB25">
            <v>16418</v>
          </cell>
          <cell r="BC25">
            <v>8875</v>
          </cell>
          <cell r="BD25">
            <v>12602</v>
          </cell>
          <cell r="BE25">
            <v>14466</v>
          </cell>
          <cell r="BF25">
            <v>16418</v>
          </cell>
          <cell r="BG25">
            <v>18282</v>
          </cell>
          <cell r="BH25">
            <v>8875</v>
          </cell>
          <cell r="BI25">
            <v>12602</v>
          </cell>
          <cell r="BJ25">
            <v>14466</v>
          </cell>
          <cell r="BK25">
            <v>9466</v>
          </cell>
          <cell r="BL25">
            <v>17512</v>
          </cell>
          <cell r="BM25">
            <v>9466</v>
          </cell>
          <cell r="BN25">
            <v>13441</v>
          </cell>
          <cell r="BO25">
            <v>15429</v>
          </cell>
          <cell r="BP25">
            <v>17512</v>
          </cell>
          <cell r="BQ25">
            <v>19500</v>
          </cell>
          <cell r="BR25">
            <v>9466</v>
          </cell>
          <cell r="BS25">
            <v>13441</v>
          </cell>
          <cell r="BT25">
            <v>15429</v>
          </cell>
          <cell r="BU25">
            <v>10254</v>
          </cell>
          <cell r="BV25">
            <v>18970</v>
          </cell>
          <cell r="BW25">
            <v>10254</v>
          </cell>
          <cell r="BX25">
            <v>14561</v>
          </cell>
          <cell r="BY25">
            <v>16715</v>
          </cell>
          <cell r="BZ25">
            <v>18970</v>
          </cell>
          <cell r="CA25">
            <v>21124</v>
          </cell>
          <cell r="CB25">
            <v>10254</v>
          </cell>
          <cell r="CC25">
            <v>14561</v>
          </cell>
          <cell r="CD25">
            <v>16715</v>
          </cell>
          <cell r="CE25">
            <v>11044</v>
          </cell>
          <cell r="CF25">
            <v>20431</v>
          </cell>
          <cell r="CG25">
            <v>11044</v>
          </cell>
          <cell r="CH25">
            <v>15683</v>
          </cell>
          <cell r="CI25">
            <v>18001</v>
          </cell>
          <cell r="CJ25">
            <v>20431</v>
          </cell>
          <cell r="CK25">
            <v>22750</v>
          </cell>
          <cell r="CL25">
            <v>11044</v>
          </cell>
          <cell r="CM25">
            <v>15683</v>
          </cell>
          <cell r="CN25">
            <v>18001</v>
          </cell>
          <cell r="CO25">
            <v>12203</v>
          </cell>
          <cell r="CP25">
            <v>22576</v>
          </cell>
          <cell r="CQ25">
            <v>12203</v>
          </cell>
          <cell r="CR25">
            <v>17328</v>
          </cell>
          <cell r="CS25">
            <v>19891</v>
          </cell>
          <cell r="CT25">
            <v>22576</v>
          </cell>
          <cell r="CU25">
            <v>25138</v>
          </cell>
          <cell r="CV25">
            <v>12203</v>
          </cell>
          <cell r="CW25">
            <v>17328</v>
          </cell>
          <cell r="CX25">
            <v>19891</v>
          </cell>
          <cell r="CY25">
            <v>13423</v>
          </cell>
          <cell r="CZ25">
            <v>24833</v>
          </cell>
          <cell r="DA25">
            <v>13423</v>
          </cell>
          <cell r="DB25">
            <v>19061</v>
          </cell>
          <cell r="DC25">
            <v>21880</v>
          </cell>
          <cell r="DD25">
            <v>24833</v>
          </cell>
          <cell r="DE25">
            <v>27652</v>
          </cell>
          <cell r="DF25">
            <v>13423</v>
          </cell>
          <cell r="DG25">
            <v>19061</v>
          </cell>
          <cell r="DH25">
            <v>21880</v>
          </cell>
          <cell r="DI25">
            <v>15034</v>
          </cell>
          <cell r="DJ25">
            <v>27812</v>
          </cell>
          <cell r="DK25">
            <v>15034</v>
          </cell>
          <cell r="DL25">
            <v>21349</v>
          </cell>
          <cell r="DM25">
            <v>24505</v>
          </cell>
          <cell r="DN25">
            <v>27812</v>
          </cell>
          <cell r="DO25">
            <v>30970</v>
          </cell>
          <cell r="DP25">
            <v>15034</v>
          </cell>
          <cell r="DQ25">
            <v>21349</v>
          </cell>
          <cell r="DR25">
            <v>24505</v>
          </cell>
          <cell r="DS25">
            <v>16132</v>
          </cell>
          <cell r="DT25">
            <v>29844</v>
          </cell>
          <cell r="DU25">
            <v>16132</v>
          </cell>
          <cell r="DV25">
            <v>22908</v>
          </cell>
          <cell r="DW25">
            <v>26295</v>
          </cell>
          <cell r="DX25">
            <v>29844</v>
          </cell>
          <cell r="DY25">
            <v>33233</v>
          </cell>
          <cell r="DZ25">
            <v>16132</v>
          </cell>
          <cell r="EA25">
            <v>22908</v>
          </cell>
          <cell r="EB25">
            <v>26295</v>
          </cell>
          <cell r="EC25">
            <v>18109</v>
          </cell>
          <cell r="ED25">
            <v>33502</v>
          </cell>
          <cell r="EE25">
            <v>18109</v>
          </cell>
          <cell r="EF25">
            <v>25716</v>
          </cell>
          <cell r="EG25">
            <v>29519</v>
          </cell>
          <cell r="EH25">
            <v>33502</v>
          </cell>
          <cell r="EI25">
            <v>37305</v>
          </cell>
          <cell r="EJ25">
            <v>18109</v>
          </cell>
          <cell r="EK25">
            <v>25716</v>
          </cell>
          <cell r="EL25">
            <v>29519</v>
          </cell>
          <cell r="EM25">
            <v>19921</v>
          </cell>
          <cell r="EN25">
            <v>36853</v>
          </cell>
          <cell r="EO25">
            <v>19921</v>
          </cell>
          <cell r="EP25">
            <v>28287</v>
          </cell>
          <cell r="EQ25">
            <v>32470</v>
          </cell>
          <cell r="ER25">
            <v>36853</v>
          </cell>
          <cell r="ES25">
            <v>41036</v>
          </cell>
          <cell r="ET25">
            <v>19921</v>
          </cell>
          <cell r="EU25">
            <v>28287</v>
          </cell>
          <cell r="EV25">
            <v>32470</v>
          </cell>
          <cell r="EW25">
            <v>20826</v>
          </cell>
          <cell r="EX25">
            <v>38528</v>
          </cell>
          <cell r="EY25">
            <v>20826</v>
          </cell>
          <cell r="EZ25">
            <v>29572</v>
          </cell>
          <cell r="FA25">
            <v>33945</v>
          </cell>
          <cell r="FB25">
            <v>38528</v>
          </cell>
          <cell r="FC25">
            <v>42901</v>
          </cell>
          <cell r="FD25">
            <v>20826</v>
          </cell>
          <cell r="FE25">
            <v>29572</v>
          </cell>
          <cell r="FF25">
            <v>33945</v>
          </cell>
        </row>
        <row r="26">
          <cell r="A26" t="str">
            <v>D</v>
          </cell>
          <cell r="B26" t="str">
            <v>D</v>
          </cell>
          <cell r="C26">
            <v>6772</v>
          </cell>
          <cell r="D26">
            <v>12528</v>
          </cell>
          <cell r="E26">
            <v>6772</v>
          </cell>
          <cell r="F26">
            <v>9616</v>
          </cell>
          <cell r="G26">
            <v>11038</v>
          </cell>
          <cell r="H26">
            <v>12528</v>
          </cell>
          <cell r="I26">
            <v>13950</v>
          </cell>
          <cell r="J26">
            <v>6772</v>
          </cell>
          <cell r="K26">
            <v>9616</v>
          </cell>
          <cell r="L26">
            <v>11038</v>
          </cell>
          <cell r="M26">
            <v>7386</v>
          </cell>
          <cell r="N26">
            <v>13664</v>
          </cell>
          <cell r="O26">
            <v>7386</v>
          </cell>
          <cell r="P26">
            <v>10488</v>
          </cell>
          <cell r="Q26">
            <v>12039</v>
          </cell>
          <cell r="R26">
            <v>13664</v>
          </cell>
          <cell r="S26">
            <v>15215</v>
          </cell>
          <cell r="T26">
            <v>7386</v>
          </cell>
          <cell r="U26">
            <v>10488</v>
          </cell>
          <cell r="V26">
            <v>12039</v>
          </cell>
          <cell r="W26"/>
          <cell r="X26"/>
          <cell r="Y26"/>
          <cell r="Z26"/>
          <cell r="AA26"/>
          <cell r="AB26"/>
          <cell r="AC26"/>
          <cell r="AD26"/>
          <cell r="AE26"/>
          <cell r="AF26"/>
          <cell r="AG26"/>
          <cell r="AH26"/>
          <cell r="AI26"/>
          <cell r="AJ26"/>
          <cell r="AK26"/>
          <cell r="AL26"/>
          <cell r="AM26"/>
          <cell r="AN26"/>
          <cell r="AO26"/>
          <cell r="AP26"/>
          <cell r="AQ26">
            <v>8297</v>
          </cell>
          <cell r="AR26">
            <v>15349</v>
          </cell>
          <cell r="AS26">
            <v>8297</v>
          </cell>
          <cell r="AT26">
            <v>11782</v>
          </cell>
          <cell r="AU26">
            <v>13524</v>
          </cell>
          <cell r="AV26">
            <v>15349</v>
          </cell>
          <cell r="AW26">
            <v>17092</v>
          </cell>
          <cell r="AX26">
            <v>8297</v>
          </cell>
          <cell r="AY26">
            <v>11782</v>
          </cell>
          <cell r="AZ26">
            <v>13524</v>
          </cell>
          <cell r="BA26">
            <v>8683</v>
          </cell>
          <cell r="BB26">
            <v>16064</v>
          </cell>
          <cell r="BC26">
            <v>8683</v>
          </cell>
          <cell r="BD26">
            <v>12330</v>
          </cell>
          <cell r="BE26">
            <v>14153</v>
          </cell>
          <cell r="BF26">
            <v>16064</v>
          </cell>
          <cell r="BG26">
            <v>17887</v>
          </cell>
          <cell r="BH26">
            <v>8683</v>
          </cell>
          <cell r="BI26">
            <v>12330</v>
          </cell>
          <cell r="BJ26">
            <v>14153</v>
          </cell>
          <cell r="BK26">
            <v>9262</v>
          </cell>
          <cell r="BL26">
            <v>17135</v>
          </cell>
          <cell r="BM26">
            <v>9262</v>
          </cell>
          <cell r="BN26">
            <v>13152</v>
          </cell>
          <cell r="BO26">
            <v>15097</v>
          </cell>
          <cell r="BP26">
            <v>17135</v>
          </cell>
          <cell r="BQ26">
            <v>19080</v>
          </cell>
          <cell r="BR26">
            <v>9262</v>
          </cell>
          <cell r="BS26">
            <v>13152</v>
          </cell>
          <cell r="BT26">
            <v>15097</v>
          </cell>
          <cell r="BU26">
            <v>10034</v>
          </cell>
          <cell r="BV26">
            <v>18563</v>
          </cell>
          <cell r="BW26">
            <v>10034</v>
          </cell>
          <cell r="BX26">
            <v>14248</v>
          </cell>
          <cell r="BY26">
            <v>16355</v>
          </cell>
          <cell r="BZ26">
            <v>18563</v>
          </cell>
          <cell r="CA26">
            <v>20670</v>
          </cell>
          <cell r="CB26">
            <v>10034</v>
          </cell>
          <cell r="CC26">
            <v>14248</v>
          </cell>
          <cell r="CD26">
            <v>16355</v>
          </cell>
          <cell r="CE26">
            <v>10806</v>
          </cell>
          <cell r="CF26">
            <v>19991</v>
          </cell>
          <cell r="CG26">
            <v>10806</v>
          </cell>
          <cell r="CH26">
            <v>15345</v>
          </cell>
          <cell r="CI26">
            <v>17614</v>
          </cell>
          <cell r="CJ26">
            <v>19991</v>
          </cell>
          <cell r="CK26">
            <v>22260</v>
          </cell>
          <cell r="CL26">
            <v>10806</v>
          </cell>
          <cell r="CM26">
            <v>15345</v>
          </cell>
          <cell r="CN26">
            <v>17614</v>
          </cell>
          <cell r="CO26">
            <v>11940</v>
          </cell>
          <cell r="CP26">
            <v>22089</v>
          </cell>
          <cell r="CQ26">
            <v>11940</v>
          </cell>
          <cell r="CR26">
            <v>16955</v>
          </cell>
          <cell r="CS26">
            <v>19462</v>
          </cell>
          <cell r="CT26">
            <v>22089</v>
          </cell>
          <cell r="CU26">
            <v>24596</v>
          </cell>
          <cell r="CV26">
            <v>11940</v>
          </cell>
          <cell r="CW26">
            <v>16955</v>
          </cell>
          <cell r="CX26">
            <v>19462</v>
          </cell>
          <cell r="CY26">
            <v>13134</v>
          </cell>
          <cell r="CZ26">
            <v>24298</v>
          </cell>
          <cell r="DA26">
            <v>13134</v>
          </cell>
          <cell r="DB26">
            <v>18650</v>
          </cell>
          <cell r="DC26">
            <v>21408</v>
          </cell>
          <cell r="DD26">
            <v>24298</v>
          </cell>
          <cell r="DE26">
            <v>27056</v>
          </cell>
          <cell r="DF26">
            <v>13134</v>
          </cell>
          <cell r="DG26">
            <v>18650</v>
          </cell>
          <cell r="DH26">
            <v>21408</v>
          </cell>
          <cell r="DI26">
            <v>14710</v>
          </cell>
          <cell r="DJ26">
            <v>27214</v>
          </cell>
          <cell r="DK26">
            <v>14710</v>
          </cell>
          <cell r="DL26">
            <v>20888</v>
          </cell>
          <cell r="DM26">
            <v>23977</v>
          </cell>
          <cell r="DN26">
            <v>27214</v>
          </cell>
          <cell r="DO26">
            <v>30303</v>
          </cell>
          <cell r="DP26">
            <v>14710</v>
          </cell>
          <cell r="DQ26">
            <v>20888</v>
          </cell>
          <cell r="DR26">
            <v>23977</v>
          </cell>
          <cell r="DS26">
            <v>15785</v>
          </cell>
          <cell r="DT26">
            <v>29202</v>
          </cell>
          <cell r="DU26">
            <v>15785</v>
          </cell>
          <cell r="DV26">
            <v>22415</v>
          </cell>
          <cell r="DW26">
            <v>25730</v>
          </cell>
          <cell r="DX26">
            <v>29202</v>
          </cell>
          <cell r="DY26">
            <v>32517</v>
          </cell>
          <cell r="DZ26">
            <v>15785</v>
          </cell>
          <cell r="EA26">
            <v>22415</v>
          </cell>
          <cell r="EB26">
            <v>25730</v>
          </cell>
          <cell r="EC26">
            <v>17719</v>
          </cell>
          <cell r="ED26">
            <v>32780</v>
          </cell>
          <cell r="EE26">
            <v>17719</v>
          </cell>
          <cell r="EF26">
            <v>25161</v>
          </cell>
          <cell r="EG26">
            <v>28882</v>
          </cell>
          <cell r="EH26">
            <v>32780</v>
          </cell>
          <cell r="EI26">
            <v>36501</v>
          </cell>
          <cell r="EJ26">
            <v>17719</v>
          </cell>
          <cell r="EK26">
            <v>25161</v>
          </cell>
          <cell r="EL26">
            <v>28882</v>
          </cell>
          <cell r="EM26">
            <v>19491</v>
          </cell>
          <cell r="EN26">
            <v>36058</v>
          </cell>
          <cell r="EO26">
            <v>19491</v>
          </cell>
          <cell r="EP26">
            <v>27677</v>
          </cell>
          <cell r="EQ26">
            <v>31770</v>
          </cell>
          <cell r="ER26">
            <v>36058</v>
          </cell>
          <cell r="ES26">
            <v>40151</v>
          </cell>
          <cell r="ET26">
            <v>19491</v>
          </cell>
          <cell r="EU26">
            <v>27677</v>
          </cell>
          <cell r="EV26">
            <v>31770</v>
          </cell>
          <cell r="EW26">
            <v>20377</v>
          </cell>
          <cell r="EX26">
            <v>37697</v>
          </cell>
          <cell r="EY26">
            <v>20377</v>
          </cell>
          <cell r="EZ26">
            <v>28935</v>
          </cell>
          <cell r="FA26">
            <v>33215</v>
          </cell>
          <cell r="FB26">
            <v>37697</v>
          </cell>
          <cell r="FC26">
            <v>41977</v>
          </cell>
          <cell r="FD26">
            <v>20377</v>
          </cell>
          <cell r="FE26">
            <v>28935</v>
          </cell>
          <cell r="FF26">
            <v>33215</v>
          </cell>
        </row>
        <row r="27">
          <cell r="A27" t="str">
            <v>D</v>
          </cell>
          <cell r="B27" t="str">
            <v>A</v>
          </cell>
          <cell r="C27">
            <v>9007</v>
          </cell>
          <cell r="D27">
            <v>16662</v>
          </cell>
          <cell r="E27">
            <v>9007</v>
          </cell>
          <cell r="F27">
            <v>12789</v>
          </cell>
          <cell r="G27">
            <v>14681</v>
          </cell>
          <cell r="H27">
            <v>16662</v>
          </cell>
          <cell r="I27">
            <v>18554</v>
          </cell>
          <cell r="J27">
            <v>9007</v>
          </cell>
          <cell r="K27">
            <v>12789</v>
          </cell>
          <cell r="L27">
            <v>14681</v>
          </cell>
          <cell r="M27">
            <v>9823</v>
          </cell>
          <cell r="N27">
            <v>18173</v>
          </cell>
          <cell r="O27">
            <v>9823</v>
          </cell>
          <cell r="P27">
            <v>13949</v>
          </cell>
          <cell r="Q27">
            <v>16012</v>
          </cell>
          <cell r="R27">
            <v>18173</v>
          </cell>
          <cell r="S27">
            <v>20236</v>
          </cell>
          <cell r="T27">
            <v>9823</v>
          </cell>
          <cell r="U27">
            <v>13949</v>
          </cell>
          <cell r="V27">
            <v>16012</v>
          </cell>
          <cell r="W27"/>
          <cell r="X27"/>
          <cell r="Y27"/>
          <cell r="Z27"/>
          <cell r="AA27"/>
          <cell r="AB27"/>
          <cell r="AC27"/>
          <cell r="AD27"/>
          <cell r="AE27"/>
          <cell r="AF27"/>
          <cell r="AG27"/>
          <cell r="AH27"/>
          <cell r="AI27"/>
          <cell r="AJ27"/>
          <cell r="AK27"/>
          <cell r="AL27"/>
          <cell r="AM27"/>
          <cell r="AN27"/>
          <cell r="AO27"/>
          <cell r="AP27"/>
          <cell r="AQ27">
            <v>11035</v>
          </cell>
          <cell r="AR27">
            <v>20414</v>
          </cell>
          <cell r="AS27">
            <v>11035</v>
          </cell>
          <cell r="AT27">
            <v>15670</v>
          </cell>
          <cell r="AU27">
            <v>17987</v>
          </cell>
          <cell r="AV27">
            <v>20414</v>
          </cell>
          <cell r="AW27">
            <v>22732</v>
          </cell>
          <cell r="AX27">
            <v>11035</v>
          </cell>
          <cell r="AY27">
            <v>15670</v>
          </cell>
          <cell r="AZ27">
            <v>17987</v>
          </cell>
          <cell r="BA27">
            <v>11548</v>
          </cell>
          <cell r="BB27">
            <v>21365</v>
          </cell>
          <cell r="BC27">
            <v>11548</v>
          </cell>
          <cell r="BD27">
            <v>16399</v>
          </cell>
          <cell r="BE27">
            <v>18823</v>
          </cell>
          <cell r="BF27">
            <v>21365</v>
          </cell>
          <cell r="BG27">
            <v>23790</v>
          </cell>
          <cell r="BH27">
            <v>11548</v>
          </cell>
          <cell r="BI27">
            <v>16399</v>
          </cell>
          <cell r="BJ27">
            <v>18823</v>
          </cell>
          <cell r="BK27">
            <v>12318</v>
          </cell>
          <cell r="BL27">
            <v>22790</v>
          </cell>
          <cell r="BM27">
            <v>12318</v>
          </cell>
          <cell r="BN27">
            <v>17492</v>
          </cell>
          <cell r="BO27">
            <v>20079</v>
          </cell>
          <cell r="BP27">
            <v>22790</v>
          </cell>
          <cell r="BQ27">
            <v>25376</v>
          </cell>
          <cell r="BR27">
            <v>12318</v>
          </cell>
          <cell r="BS27">
            <v>17492</v>
          </cell>
          <cell r="BT27">
            <v>20079</v>
          </cell>
          <cell r="BU27">
            <v>13345</v>
          </cell>
          <cell r="BV27">
            <v>24689</v>
          </cell>
          <cell r="BW27">
            <v>13345</v>
          </cell>
          <cell r="BX27">
            <v>18950</v>
          </cell>
          <cell r="BY27">
            <v>21752</v>
          </cell>
          <cell r="BZ27">
            <v>24689</v>
          </cell>
          <cell r="CA27">
            <v>27491</v>
          </cell>
          <cell r="CB27">
            <v>13345</v>
          </cell>
          <cell r="CC27">
            <v>18950</v>
          </cell>
          <cell r="CD27">
            <v>21752</v>
          </cell>
          <cell r="CE27">
            <v>14372</v>
          </cell>
          <cell r="CF27">
            <v>26588</v>
          </cell>
          <cell r="CG27">
            <v>14372</v>
          </cell>
          <cell r="CH27">
            <v>20409</v>
          </cell>
          <cell r="CI27">
            <v>23427</v>
          </cell>
          <cell r="CJ27">
            <v>26588</v>
          </cell>
          <cell r="CK27">
            <v>29606</v>
          </cell>
          <cell r="CL27">
            <v>14372</v>
          </cell>
          <cell r="CM27">
            <v>20409</v>
          </cell>
          <cell r="CN27">
            <v>23427</v>
          </cell>
          <cell r="CO27">
            <v>15880</v>
          </cell>
          <cell r="CP27">
            <v>29378</v>
          </cell>
          <cell r="CQ27">
            <v>15880</v>
          </cell>
          <cell r="CR27">
            <v>22550</v>
          </cell>
          <cell r="CS27">
            <v>25884</v>
          </cell>
          <cell r="CT27">
            <v>29378</v>
          </cell>
          <cell r="CU27">
            <v>32713</v>
          </cell>
          <cell r="CV27">
            <v>15880</v>
          </cell>
          <cell r="CW27">
            <v>22550</v>
          </cell>
          <cell r="CX27">
            <v>25884</v>
          </cell>
          <cell r="CY27">
            <v>17468</v>
          </cell>
          <cell r="CZ27">
            <v>32316</v>
          </cell>
          <cell r="DA27">
            <v>17468</v>
          </cell>
          <cell r="DB27">
            <v>24805</v>
          </cell>
          <cell r="DC27">
            <v>28473</v>
          </cell>
          <cell r="DD27">
            <v>32316</v>
          </cell>
          <cell r="DE27">
            <v>35984</v>
          </cell>
          <cell r="DF27">
            <v>17468</v>
          </cell>
          <cell r="DG27">
            <v>24805</v>
          </cell>
          <cell r="DH27">
            <v>28473</v>
          </cell>
          <cell r="DI27">
            <v>19564</v>
          </cell>
          <cell r="DJ27">
            <v>36195</v>
          </cell>
          <cell r="DK27">
            <v>19564</v>
          </cell>
          <cell r="DL27">
            <v>27781</v>
          </cell>
          <cell r="DM27">
            <v>31889</v>
          </cell>
          <cell r="DN27">
            <v>36195</v>
          </cell>
          <cell r="DO27">
            <v>40303</v>
          </cell>
          <cell r="DP27">
            <v>19564</v>
          </cell>
          <cell r="DQ27">
            <v>27781</v>
          </cell>
          <cell r="DR27">
            <v>31889</v>
          </cell>
          <cell r="DS27">
            <v>20994</v>
          </cell>
          <cell r="DT27">
            <v>38839</v>
          </cell>
          <cell r="DU27">
            <v>20994</v>
          </cell>
          <cell r="DV27">
            <v>29812</v>
          </cell>
          <cell r="DW27">
            <v>34221</v>
          </cell>
          <cell r="DX27">
            <v>38839</v>
          </cell>
          <cell r="DY27">
            <v>43248</v>
          </cell>
          <cell r="DZ27">
            <v>20994</v>
          </cell>
          <cell r="EA27">
            <v>29812</v>
          </cell>
          <cell r="EB27">
            <v>34221</v>
          </cell>
          <cell r="EC27">
            <v>23566</v>
          </cell>
          <cell r="ED27">
            <v>43597</v>
          </cell>
          <cell r="EE27">
            <v>23566</v>
          </cell>
          <cell r="EF27">
            <v>33464</v>
          </cell>
          <cell r="EG27">
            <v>38413</v>
          </cell>
          <cell r="EH27">
            <v>43597</v>
          </cell>
          <cell r="EI27">
            <v>48546</v>
          </cell>
          <cell r="EJ27">
            <v>23566</v>
          </cell>
          <cell r="EK27">
            <v>33464</v>
          </cell>
          <cell r="EL27">
            <v>38413</v>
          </cell>
          <cell r="EM27">
            <v>25923</v>
          </cell>
          <cell r="EN27">
            <v>47957</v>
          </cell>
          <cell r="EO27">
            <v>25923</v>
          </cell>
          <cell r="EP27">
            <v>36810</v>
          </cell>
          <cell r="EQ27">
            <v>42254</v>
          </cell>
          <cell r="ER27">
            <v>47957</v>
          </cell>
          <cell r="ES27">
            <v>53401</v>
          </cell>
          <cell r="ET27">
            <v>25923</v>
          </cell>
          <cell r="EU27">
            <v>36810</v>
          </cell>
          <cell r="EV27">
            <v>42254</v>
          </cell>
          <cell r="EW27">
            <v>27101</v>
          </cell>
          <cell r="EX27">
            <v>50137</v>
          </cell>
          <cell r="EY27">
            <v>27101</v>
          </cell>
          <cell r="EZ27">
            <v>38484</v>
          </cell>
          <cell r="FA27">
            <v>44176</v>
          </cell>
          <cell r="FB27">
            <v>50137</v>
          </cell>
          <cell r="FC27">
            <v>55829</v>
          </cell>
          <cell r="FD27">
            <v>27101</v>
          </cell>
          <cell r="FE27">
            <v>38484</v>
          </cell>
          <cell r="FF27">
            <v>44176</v>
          </cell>
        </row>
        <row r="28">
          <cell r="A28" t="str">
            <v>D</v>
          </cell>
          <cell r="B28" t="str">
            <v>B</v>
          </cell>
          <cell r="C28">
            <v>8262</v>
          </cell>
          <cell r="D28">
            <v>15284</v>
          </cell>
          <cell r="E28">
            <v>8262</v>
          </cell>
          <cell r="F28">
            <v>11732</v>
          </cell>
          <cell r="G28">
            <v>13466</v>
          </cell>
          <cell r="H28">
            <v>15284</v>
          </cell>
          <cell r="I28">
            <v>17019</v>
          </cell>
          <cell r="J28">
            <v>8262</v>
          </cell>
          <cell r="K28">
            <v>11732</v>
          </cell>
          <cell r="L28">
            <v>13466</v>
          </cell>
          <cell r="M28">
            <v>9011</v>
          </cell>
          <cell r="N28">
            <v>16670</v>
          </cell>
          <cell r="O28">
            <v>9011</v>
          </cell>
          <cell r="P28">
            <v>12795</v>
          </cell>
          <cell r="Q28">
            <v>14688</v>
          </cell>
          <cell r="R28">
            <v>16670</v>
          </cell>
          <cell r="S28">
            <v>18562</v>
          </cell>
          <cell r="T28">
            <v>9011</v>
          </cell>
          <cell r="U28">
            <v>12795</v>
          </cell>
          <cell r="V28">
            <v>14688</v>
          </cell>
          <cell r="W28"/>
          <cell r="X28"/>
          <cell r="Y28"/>
          <cell r="Z28"/>
          <cell r="AA28"/>
          <cell r="AB28"/>
          <cell r="AC28"/>
          <cell r="AD28"/>
          <cell r="AE28"/>
          <cell r="AF28"/>
          <cell r="AG28"/>
          <cell r="AH28"/>
          <cell r="AI28"/>
          <cell r="AJ28"/>
          <cell r="AK28"/>
          <cell r="AL28"/>
          <cell r="AM28"/>
          <cell r="AN28"/>
          <cell r="AO28"/>
          <cell r="AP28"/>
          <cell r="AQ28">
            <v>10122</v>
          </cell>
          <cell r="AR28">
            <v>18726</v>
          </cell>
          <cell r="AS28">
            <v>10122</v>
          </cell>
          <cell r="AT28">
            <v>14374</v>
          </cell>
          <cell r="AU28">
            <v>16499</v>
          </cell>
          <cell r="AV28">
            <v>18726</v>
          </cell>
          <cell r="AW28">
            <v>20852</v>
          </cell>
          <cell r="AX28">
            <v>10122</v>
          </cell>
          <cell r="AY28">
            <v>14374</v>
          </cell>
          <cell r="AZ28">
            <v>16499</v>
          </cell>
          <cell r="BA28">
            <v>10593</v>
          </cell>
          <cell r="BB28">
            <v>19598</v>
          </cell>
          <cell r="BC28">
            <v>10593</v>
          </cell>
          <cell r="BD28">
            <v>15043</v>
          </cell>
          <cell r="BE28">
            <v>17267</v>
          </cell>
          <cell r="BF28">
            <v>19598</v>
          </cell>
          <cell r="BG28">
            <v>21822</v>
          </cell>
          <cell r="BH28">
            <v>10593</v>
          </cell>
          <cell r="BI28">
            <v>15043</v>
          </cell>
          <cell r="BJ28">
            <v>17267</v>
          </cell>
          <cell r="BK28">
            <v>11300</v>
          </cell>
          <cell r="BL28">
            <v>20905</v>
          </cell>
          <cell r="BM28">
            <v>11300</v>
          </cell>
          <cell r="BN28">
            <v>16045</v>
          </cell>
          <cell r="BO28">
            <v>18418</v>
          </cell>
          <cell r="BP28">
            <v>20905</v>
          </cell>
          <cell r="BQ28">
            <v>23278</v>
          </cell>
          <cell r="BR28">
            <v>11300</v>
          </cell>
          <cell r="BS28">
            <v>16045</v>
          </cell>
          <cell r="BT28">
            <v>18418</v>
          </cell>
          <cell r="BU28">
            <v>12241</v>
          </cell>
          <cell r="BV28">
            <v>22647</v>
          </cell>
          <cell r="BW28">
            <v>12241</v>
          </cell>
          <cell r="BX28">
            <v>17383</v>
          </cell>
          <cell r="BY28">
            <v>19953</v>
          </cell>
          <cell r="BZ28">
            <v>22647</v>
          </cell>
          <cell r="CA28">
            <v>25217</v>
          </cell>
          <cell r="CB28">
            <v>12241</v>
          </cell>
          <cell r="CC28">
            <v>17383</v>
          </cell>
          <cell r="CD28">
            <v>19953</v>
          </cell>
          <cell r="CE28">
            <v>13183</v>
          </cell>
          <cell r="CF28">
            <v>24389</v>
          </cell>
          <cell r="CG28">
            <v>13183</v>
          </cell>
          <cell r="CH28">
            <v>18721</v>
          </cell>
          <cell r="CI28">
            <v>21489</v>
          </cell>
          <cell r="CJ28">
            <v>24389</v>
          </cell>
          <cell r="CK28">
            <v>27157</v>
          </cell>
          <cell r="CL28">
            <v>13183</v>
          </cell>
          <cell r="CM28">
            <v>18721</v>
          </cell>
          <cell r="CN28">
            <v>21489</v>
          </cell>
          <cell r="CO28">
            <v>14567</v>
          </cell>
          <cell r="CP28">
            <v>26949</v>
          </cell>
          <cell r="CQ28">
            <v>14567</v>
          </cell>
          <cell r="CR28">
            <v>20685</v>
          </cell>
          <cell r="CS28">
            <v>23744</v>
          </cell>
          <cell r="CT28">
            <v>26949</v>
          </cell>
          <cell r="CU28">
            <v>30007</v>
          </cell>
          <cell r="CV28">
            <v>14567</v>
          </cell>
          <cell r="CW28">
            <v>20685</v>
          </cell>
          <cell r="CX28">
            <v>23744</v>
          </cell>
          <cell r="CY28">
            <v>16023</v>
          </cell>
          <cell r="CZ28">
            <v>29644</v>
          </cell>
          <cell r="DA28">
            <v>16023</v>
          </cell>
          <cell r="DB28">
            <v>22753</v>
          </cell>
          <cell r="DC28">
            <v>26118</v>
          </cell>
          <cell r="DD28">
            <v>29644</v>
          </cell>
          <cell r="DE28">
            <v>33008</v>
          </cell>
          <cell r="DF28">
            <v>16023</v>
          </cell>
          <cell r="DG28">
            <v>22753</v>
          </cell>
          <cell r="DH28">
            <v>26118</v>
          </cell>
          <cell r="DI28">
            <v>17946</v>
          </cell>
          <cell r="DJ28">
            <v>33201</v>
          </cell>
          <cell r="DK28">
            <v>17946</v>
          </cell>
          <cell r="DL28">
            <v>25483</v>
          </cell>
          <cell r="DM28">
            <v>29252</v>
          </cell>
          <cell r="DN28">
            <v>33201</v>
          </cell>
          <cell r="DO28">
            <v>36970</v>
          </cell>
          <cell r="DP28">
            <v>17946</v>
          </cell>
          <cell r="DQ28">
            <v>25483</v>
          </cell>
          <cell r="DR28">
            <v>29252</v>
          </cell>
          <cell r="DS28">
            <v>19258</v>
          </cell>
          <cell r="DT28">
            <v>35626</v>
          </cell>
          <cell r="DU28">
            <v>19258</v>
          </cell>
          <cell r="DV28">
            <v>27346</v>
          </cell>
          <cell r="DW28">
            <v>31391</v>
          </cell>
          <cell r="DX28">
            <v>35626</v>
          </cell>
          <cell r="DY28">
            <v>39671</v>
          </cell>
          <cell r="DZ28">
            <v>19258</v>
          </cell>
          <cell r="EA28">
            <v>27346</v>
          </cell>
          <cell r="EB28">
            <v>31391</v>
          </cell>
          <cell r="EC28">
            <v>21617</v>
          </cell>
          <cell r="ED28">
            <v>39992</v>
          </cell>
          <cell r="EE28">
            <v>21617</v>
          </cell>
          <cell r="EF28">
            <v>30696</v>
          </cell>
          <cell r="EG28">
            <v>35236</v>
          </cell>
          <cell r="EH28">
            <v>39992</v>
          </cell>
          <cell r="EI28">
            <v>44531</v>
          </cell>
          <cell r="EJ28">
            <v>21617</v>
          </cell>
          <cell r="EK28">
            <v>30696</v>
          </cell>
          <cell r="EL28">
            <v>35236</v>
          </cell>
          <cell r="EM28">
            <v>23779</v>
          </cell>
          <cell r="EN28">
            <v>43991</v>
          </cell>
          <cell r="EO28">
            <v>23779</v>
          </cell>
          <cell r="EP28">
            <v>33766</v>
          </cell>
          <cell r="EQ28">
            <v>38759</v>
          </cell>
          <cell r="ER28">
            <v>43991</v>
          </cell>
          <cell r="ES28">
            <v>48984</v>
          </cell>
          <cell r="ET28">
            <v>23779</v>
          </cell>
          <cell r="EU28">
            <v>33766</v>
          </cell>
          <cell r="EV28">
            <v>38759</v>
          </cell>
          <cell r="EW28">
            <v>24860</v>
          </cell>
          <cell r="EX28">
            <v>45990</v>
          </cell>
          <cell r="EY28">
            <v>24860</v>
          </cell>
          <cell r="EZ28">
            <v>35301</v>
          </cell>
          <cell r="FA28">
            <v>40522</v>
          </cell>
          <cell r="FB28">
            <v>45990</v>
          </cell>
          <cell r="FC28">
            <v>51212</v>
          </cell>
          <cell r="FD28">
            <v>24860</v>
          </cell>
          <cell r="FE28">
            <v>35301</v>
          </cell>
          <cell r="FF28">
            <v>40522</v>
          </cell>
        </row>
        <row r="29">
          <cell r="A29" t="str">
            <v>D</v>
          </cell>
          <cell r="B29" t="str">
            <v>Y</v>
          </cell>
          <cell r="C29">
            <v>7111</v>
          </cell>
          <cell r="D29">
            <v>13154</v>
          </cell>
          <cell r="E29">
            <v>7111</v>
          </cell>
          <cell r="F29">
            <v>10097</v>
          </cell>
          <cell r="G29">
            <v>11590</v>
          </cell>
          <cell r="H29">
            <v>13154</v>
          </cell>
          <cell r="I29">
            <v>14648</v>
          </cell>
          <cell r="J29">
            <v>7111</v>
          </cell>
          <cell r="K29">
            <v>10097</v>
          </cell>
          <cell r="L29">
            <v>11590</v>
          </cell>
          <cell r="M29">
            <v>7755</v>
          </cell>
          <cell r="N29">
            <v>14347</v>
          </cell>
          <cell r="O29">
            <v>7755</v>
          </cell>
          <cell r="P29">
            <v>11012</v>
          </cell>
          <cell r="Q29">
            <v>12641</v>
          </cell>
          <cell r="R29">
            <v>14347</v>
          </cell>
          <cell r="S29">
            <v>15976</v>
          </cell>
          <cell r="T29">
            <v>7755</v>
          </cell>
          <cell r="U29">
            <v>11012</v>
          </cell>
          <cell r="V29">
            <v>12641</v>
          </cell>
          <cell r="W29"/>
          <cell r="X29"/>
          <cell r="Y29"/>
          <cell r="Z29"/>
          <cell r="AA29"/>
          <cell r="AB29"/>
          <cell r="AC29"/>
          <cell r="AD29"/>
          <cell r="AE29"/>
          <cell r="AF29"/>
          <cell r="AG29"/>
          <cell r="AH29"/>
          <cell r="AI29"/>
          <cell r="AJ29"/>
          <cell r="AK29"/>
          <cell r="AL29"/>
          <cell r="AM29"/>
          <cell r="AN29"/>
          <cell r="AO29"/>
          <cell r="AP29"/>
          <cell r="AQ29">
            <v>8712</v>
          </cell>
          <cell r="AR29">
            <v>16116</v>
          </cell>
          <cell r="AS29">
            <v>8712</v>
          </cell>
          <cell r="AT29">
            <v>12371</v>
          </cell>
          <cell r="AU29">
            <v>14200</v>
          </cell>
          <cell r="AV29">
            <v>16116</v>
          </cell>
          <cell r="AW29">
            <v>17947</v>
          </cell>
          <cell r="AX29">
            <v>8712</v>
          </cell>
          <cell r="AY29">
            <v>12371</v>
          </cell>
          <cell r="AZ29">
            <v>14200</v>
          </cell>
          <cell r="BA29">
            <v>9117</v>
          </cell>
          <cell r="BB29">
            <v>16867</v>
          </cell>
          <cell r="BC29">
            <v>9117</v>
          </cell>
          <cell r="BD29">
            <v>12947</v>
          </cell>
          <cell r="BE29">
            <v>14861</v>
          </cell>
          <cell r="BF29">
            <v>16867</v>
          </cell>
          <cell r="BG29">
            <v>18781</v>
          </cell>
          <cell r="BH29">
            <v>9117</v>
          </cell>
          <cell r="BI29">
            <v>12947</v>
          </cell>
          <cell r="BJ29">
            <v>14861</v>
          </cell>
          <cell r="BK29">
            <v>9725</v>
          </cell>
          <cell r="BL29">
            <v>17992</v>
          </cell>
          <cell r="BM29">
            <v>9725</v>
          </cell>
          <cell r="BN29">
            <v>13810</v>
          </cell>
          <cell r="BO29">
            <v>15852</v>
          </cell>
          <cell r="BP29">
            <v>17992</v>
          </cell>
          <cell r="BQ29">
            <v>20034</v>
          </cell>
          <cell r="BR29">
            <v>9725</v>
          </cell>
          <cell r="BS29">
            <v>13810</v>
          </cell>
          <cell r="BT29">
            <v>15852</v>
          </cell>
          <cell r="BU29">
            <v>10536</v>
          </cell>
          <cell r="BV29">
            <v>19491</v>
          </cell>
          <cell r="BW29">
            <v>10536</v>
          </cell>
          <cell r="BX29">
            <v>14960</v>
          </cell>
          <cell r="BY29">
            <v>17173</v>
          </cell>
          <cell r="BZ29">
            <v>19491</v>
          </cell>
          <cell r="CA29">
            <v>21704</v>
          </cell>
          <cell r="CB29">
            <v>10536</v>
          </cell>
          <cell r="CC29">
            <v>14960</v>
          </cell>
          <cell r="CD29">
            <v>17173</v>
          </cell>
          <cell r="CE29">
            <v>11346</v>
          </cell>
          <cell r="CF29">
            <v>20991</v>
          </cell>
          <cell r="CG29">
            <v>11346</v>
          </cell>
          <cell r="CH29">
            <v>16112</v>
          </cell>
          <cell r="CI29">
            <v>18495</v>
          </cell>
          <cell r="CJ29">
            <v>20991</v>
          </cell>
          <cell r="CK29">
            <v>23373</v>
          </cell>
          <cell r="CL29">
            <v>11346</v>
          </cell>
          <cell r="CM29">
            <v>16112</v>
          </cell>
          <cell r="CN29">
            <v>18495</v>
          </cell>
          <cell r="CO29">
            <v>12537</v>
          </cell>
          <cell r="CP29">
            <v>23193</v>
          </cell>
          <cell r="CQ29">
            <v>12537</v>
          </cell>
          <cell r="CR29">
            <v>17803</v>
          </cell>
          <cell r="CS29">
            <v>20435</v>
          </cell>
          <cell r="CT29">
            <v>23193</v>
          </cell>
          <cell r="CU29">
            <v>25826</v>
          </cell>
          <cell r="CV29">
            <v>12537</v>
          </cell>
          <cell r="CW29">
            <v>17803</v>
          </cell>
          <cell r="CX29">
            <v>20435</v>
          </cell>
          <cell r="CY29">
            <v>13791</v>
          </cell>
          <cell r="CZ29">
            <v>25513</v>
          </cell>
          <cell r="DA29">
            <v>13791</v>
          </cell>
          <cell r="DB29">
            <v>19583</v>
          </cell>
          <cell r="DC29">
            <v>22478</v>
          </cell>
          <cell r="DD29">
            <v>25513</v>
          </cell>
          <cell r="DE29">
            <v>28409</v>
          </cell>
          <cell r="DF29">
            <v>13791</v>
          </cell>
          <cell r="DG29">
            <v>19583</v>
          </cell>
          <cell r="DH29">
            <v>22478</v>
          </cell>
          <cell r="DI29">
            <v>15446</v>
          </cell>
          <cell r="DJ29">
            <v>28575</v>
          </cell>
          <cell r="DK29">
            <v>15446</v>
          </cell>
          <cell r="DL29">
            <v>21932</v>
          </cell>
          <cell r="DM29">
            <v>25176</v>
          </cell>
          <cell r="DN29">
            <v>28575</v>
          </cell>
          <cell r="DO29">
            <v>31818</v>
          </cell>
          <cell r="DP29">
            <v>15446</v>
          </cell>
          <cell r="DQ29">
            <v>21932</v>
          </cell>
          <cell r="DR29">
            <v>25176</v>
          </cell>
          <cell r="DS29">
            <v>16574</v>
          </cell>
          <cell r="DT29">
            <v>30662</v>
          </cell>
          <cell r="DU29">
            <v>16574</v>
          </cell>
          <cell r="DV29">
            <v>23536</v>
          </cell>
          <cell r="DW29">
            <v>27017</v>
          </cell>
          <cell r="DX29">
            <v>30662</v>
          </cell>
          <cell r="DY29">
            <v>34143</v>
          </cell>
          <cell r="DZ29">
            <v>16574</v>
          </cell>
          <cell r="EA29">
            <v>23536</v>
          </cell>
          <cell r="EB29">
            <v>27017</v>
          </cell>
          <cell r="EC29">
            <v>18605</v>
          </cell>
          <cell r="ED29">
            <v>34419</v>
          </cell>
          <cell r="EE29">
            <v>18605</v>
          </cell>
          <cell r="EF29">
            <v>26419</v>
          </cell>
          <cell r="EG29">
            <v>30326</v>
          </cell>
          <cell r="EH29">
            <v>34419</v>
          </cell>
          <cell r="EI29">
            <v>38326</v>
          </cell>
          <cell r="EJ29">
            <v>18605</v>
          </cell>
          <cell r="EK29">
            <v>26419</v>
          </cell>
          <cell r="EL29">
            <v>30326</v>
          </cell>
          <cell r="EM29">
            <v>20466</v>
          </cell>
          <cell r="EN29">
            <v>37861</v>
          </cell>
          <cell r="EO29">
            <v>20466</v>
          </cell>
          <cell r="EP29">
            <v>29061</v>
          </cell>
          <cell r="EQ29">
            <v>33359</v>
          </cell>
          <cell r="ER29">
            <v>37861</v>
          </cell>
          <cell r="ES29">
            <v>42159</v>
          </cell>
          <cell r="ET29">
            <v>20466</v>
          </cell>
          <cell r="EU29">
            <v>29061</v>
          </cell>
          <cell r="EV29">
            <v>33359</v>
          </cell>
          <cell r="EW29">
            <v>21396</v>
          </cell>
          <cell r="EX29">
            <v>39582</v>
          </cell>
          <cell r="EY29">
            <v>21396</v>
          </cell>
          <cell r="EZ29">
            <v>30382</v>
          </cell>
          <cell r="FA29">
            <v>34876</v>
          </cell>
          <cell r="FB29">
            <v>39582</v>
          </cell>
          <cell r="FC29">
            <v>44076</v>
          </cell>
          <cell r="FD29">
            <v>21396</v>
          </cell>
          <cell r="FE29">
            <v>30382</v>
          </cell>
          <cell r="FF29">
            <v>34876</v>
          </cell>
        </row>
        <row r="30">
          <cell r="A30" t="str">
            <v>E</v>
          </cell>
          <cell r="B30" t="str">
            <v>D</v>
          </cell>
          <cell r="C30">
            <v>6936</v>
          </cell>
          <cell r="D30">
            <v>12832</v>
          </cell>
          <cell r="E30">
            <v>6936</v>
          </cell>
          <cell r="F30">
            <v>9849</v>
          </cell>
          <cell r="G30">
            <v>11306</v>
          </cell>
          <cell r="H30">
            <v>12832</v>
          </cell>
          <cell r="I30">
            <v>14288</v>
          </cell>
          <cell r="J30">
            <v>6936</v>
          </cell>
          <cell r="K30">
            <v>9849</v>
          </cell>
          <cell r="L30">
            <v>11306</v>
          </cell>
          <cell r="M30">
            <v>7571</v>
          </cell>
          <cell r="N30">
            <v>14006</v>
          </cell>
          <cell r="O30">
            <v>7571</v>
          </cell>
          <cell r="P30">
            <v>10751</v>
          </cell>
          <cell r="Q30">
            <v>12341</v>
          </cell>
          <cell r="R30">
            <v>14006</v>
          </cell>
          <cell r="S30">
            <v>15596</v>
          </cell>
          <cell r="T30">
            <v>7571</v>
          </cell>
          <cell r="U30">
            <v>10751</v>
          </cell>
          <cell r="V30">
            <v>12341</v>
          </cell>
          <cell r="W30"/>
          <cell r="X30"/>
          <cell r="Y30"/>
          <cell r="Z30"/>
          <cell r="AA30"/>
          <cell r="AB30"/>
          <cell r="AC30"/>
          <cell r="AD30"/>
          <cell r="AE30"/>
          <cell r="AF30"/>
          <cell r="AG30"/>
          <cell r="AH30"/>
          <cell r="AI30"/>
          <cell r="AJ30"/>
          <cell r="AK30"/>
          <cell r="AL30"/>
          <cell r="AM30"/>
          <cell r="AN30"/>
          <cell r="AO30"/>
          <cell r="AP30"/>
          <cell r="AQ30">
            <v>8505</v>
          </cell>
          <cell r="AR30">
            <v>15734</v>
          </cell>
          <cell r="AS30">
            <v>8505</v>
          </cell>
          <cell r="AT30">
            <v>12077</v>
          </cell>
          <cell r="AU30">
            <v>13863</v>
          </cell>
          <cell r="AV30">
            <v>15734</v>
          </cell>
          <cell r="AW30">
            <v>17520</v>
          </cell>
          <cell r="AX30">
            <v>8505</v>
          </cell>
          <cell r="AY30">
            <v>12077</v>
          </cell>
          <cell r="AZ30">
            <v>13863</v>
          </cell>
          <cell r="BA30">
            <v>8901</v>
          </cell>
          <cell r="BB30">
            <v>16467</v>
          </cell>
          <cell r="BC30">
            <v>8901</v>
          </cell>
          <cell r="BD30">
            <v>12639</v>
          </cell>
          <cell r="BE30">
            <v>14509</v>
          </cell>
          <cell r="BF30">
            <v>16467</v>
          </cell>
          <cell r="BG30">
            <v>18336</v>
          </cell>
          <cell r="BH30">
            <v>8901</v>
          </cell>
          <cell r="BI30">
            <v>12639</v>
          </cell>
          <cell r="BJ30">
            <v>14509</v>
          </cell>
          <cell r="BK30">
            <v>9494</v>
          </cell>
          <cell r="BL30">
            <v>17564</v>
          </cell>
          <cell r="BM30">
            <v>9494</v>
          </cell>
          <cell r="BN30">
            <v>13481</v>
          </cell>
          <cell r="BO30">
            <v>15475</v>
          </cell>
          <cell r="BP30">
            <v>17564</v>
          </cell>
          <cell r="BQ30">
            <v>19558</v>
          </cell>
          <cell r="BR30">
            <v>9494</v>
          </cell>
          <cell r="BS30">
            <v>13481</v>
          </cell>
          <cell r="BT30">
            <v>15475</v>
          </cell>
          <cell r="BU30">
            <v>10285</v>
          </cell>
          <cell r="BV30">
            <v>19027</v>
          </cell>
          <cell r="BW30">
            <v>10285</v>
          </cell>
          <cell r="BX30">
            <v>14605</v>
          </cell>
          <cell r="BY30">
            <v>16765</v>
          </cell>
          <cell r="BZ30">
            <v>19027</v>
          </cell>
          <cell r="CA30">
            <v>21187</v>
          </cell>
          <cell r="CB30">
            <v>10285</v>
          </cell>
          <cell r="CC30">
            <v>14605</v>
          </cell>
          <cell r="CD30">
            <v>16765</v>
          </cell>
          <cell r="CE30">
            <v>11076</v>
          </cell>
          <cell r="CF30">
            <v>20491</v>
          </cell>
          <cell r="CG30">
            <v>11076</v>
          </cell>
          <cell r="CH30">
            <v>15728</v>
          </cell>
          <cell r="CI30">
            <v>18054</v>
          </cell>
          <cell r="CJ30">
            <v>20491</v>
          </cell>
          <cell r="CK30">
            <v>22817</v>
          </cell>
          <cell r="CL30">
            <v>11076</v>
          </cell>
          <cell r="CM30">
            <v>15728</v>
          </cell>
          <cell r="CN30">
            <v>18054</v>
          </cell>
          <cell r="CO30">
            <v>12239</v>
          </cell>
          <cell r="CP30">
            <v>22642</v>
          </cell>
          <cell r="CQ30">
            <v>12239</v>
          </cell>
          <cell r="CR30">
            <v>17379</v>
          </cell>
          <cell r="CS30">
            <v>19950</v>
          </cell>
          <cell r="CT30">
            <v>22642</v>
          </cell>
          <cell r="CU30">
            <v>25212</v>
          </cell>
          <cell r="CV30">
            <v>12239</v>
          </cell>
          <cell r="CW30">
            <v>17379</v>
          </cell>
          <cell r="CX30">
            <v>19950</v>
          </cell>
          <cell r="CY30">
            <v>13463</v>
          </cell>
          <cell r="CZ30">
            <v>24907</v>
          </cell>
          <cell r="DA30">
            <v>13463</v>
          </cell>
          <cell r="DB30">
            <v>19117</v>
          </cell>
          <cell r="DC30">
            <v>21945</v>
          </cell>
          <cell r="DD30">
            <v>24907</v>
          </cell>
          <cell r="DE30">
            <v>27734</v>
          </cell>
          <cell r="DF30">
            <v>13463</v>
          </cell>
          <cell r="DG30">
            <v>19117</v>
          </cell>
          <cell r="DH30">
            <v>21945</v>
          </cell>
          <cell r="DI30">
            <v>15078</v>
          </cell>
          <cell r="DJ30">
            <v>27894</v>
          </cell>
          <cell r="DK30">
            <v>15078</v>
          </cell>
          <cell r="DL30">
            <v>21411</v>
          </cell>
          <cell r="DM30">
            <v>24577</v>
          </cell>
          <cell r="DN30">
            <v>27894</v>
          </cell>
          <cell r="DO30">
            <v>31061</v>
          </cell>
          <cell r="DP30">
            <v>15078</v>
          </cell>
          <cell r="DQ30">
            <v>21411</v>
          </cell>
          <cell r="DR30">
            <v>24577</v>
          </cell>
          <cell r="DS30">
            <v>16180</v>
          </cell>
          <cell r="DT30">
            <v>29933</v>
          </cell>
          <cell r="DU30">
            <v>16180</v>
          </cell>
          <cell r="DV30">
            <v>22976</v>
          </cell>
          <cell r="DW30">
            <v>26373</v>
          </cell>
          <cell r="DX30">
            <v>29933</v>
          </cell>
          <cell r="DY30">
            <v>33331</v>
          </cell>
          <cell r="DZ30">
            <v>16180</v>
          </cell>
          <cell r="EA30">
            <v>22976</v>
          </cell>
          <cell r="EB30">
            <v>26373</v>
          </cell>
          <cell r="EC30">
            <v>18163</v>
          </cell>
          <cell r="ED30">
            <v>33602</v>
          </cell>
          <cell r="EE30">
            <v>18163</v>
          </cell>
          <cell r="EF30">
            <v>25791</v>
          </cell>
          <cell r="EG30">
            <v>29606</v>
          </cell>
          <cell r="EH30">
            <v>33602</v>
          </cell>
          <cell r="EI30">
            <v>37416</v>
          </cell>
          <cell r="EJ30">
            <v>18163</v>
          </cell>
          <cell r="EK30">
            <v>25791</v>
          </cell>
          <cell r="EL30">
            <v>29606</v>
          </cell>
          <cell r="EM30">
            <v>19979</v>
          </cell>
          <cell r="EN30">
            <v>36961</v>
          </cell>
          <cell r="EO30">
            <v>19979</v>
          </cell>
          <cell r="EP30">
            <v>28370</v>
          </cell>
          <cell r="EQ30">
            <v>32566</v>
          </cell>
          <cell r="ER30">
            <v>36961</v>
          </cell>
          <cell r="ES30">
            <v>41157</v>
          </cell>
          <cell r="ET30">
            <v>19979</v>
          </cell>
          <cell r="EU30">
            <v>28370</v>
          </cell>
          <cell r="EV30">
            <v>32566</v>
          </cell>
          <cell r="EW30">
            <v>20887</v>
          </cell>
          <cell r="EX30">
            <v>38641</v>
          </cell>
          <cell r="EY30">
            <v>20887</v>
          </cell>
          <cell r="EZ30">
            <v>29660</v>
          </cell>
          <cell r="FA30">
            <v>34046</v>
          </cell>
          <cell r="FB30">
            <v>38641</v>
          </cell>
          <cell r="FC30">
            <v>43027</v>
          </cell>
          <cell r="FD30">
            <v>20887</v>
          </cell>
          <cell r="FE30">
            <v>29660</v>
          </cell>
          <cell r="FF30">
            <v>34046</v>
          </cell>
        </row>
        <row r="31">
          <cell r="A31" t="str">
            <v>E</v>
          </cell>
          <cell r="B31" t="str">
            <v>A</v>
          </cell>
          <cell r="C31">
            <v>9225</v>
          </cell>
          <cell r="D31">
            <v>17067</v>
          </cell>
          <cell r="E31">
            <v>9225</v>
          </cell>
          <cell r="F31">
            <v>13099</v>
          </cell>
          <cell r="G31">
            <v>15037</v>
          </cell>
          <cell r="H31">
            <v>17067</v>
          </cell>
          <cell r="I31">
            <v>19003</v>
          </cell>
          <cell r="J31">
            <v>9225</v>
          </cell>
          <cell r="K31">
            <v>13099</v>
          </cell>
          <cell r="L31">
            <v>15037</v>
          </cell>
          <cell r="M31">
            <v>10069</v>
          </cell>
          <cell r="N31">
            <v>18628</v>
          </cell>
          <cell r="O31">
            <v>10069</v>
          </cell>
          <cell r="P31">
            <v>14299</v>
          </cell>
          <cell r="Q31">
            <v>16414</v>
          </cell>
          <cell r="R31">
            <v>18628</v>
          </cell>
          <cell r="S31">
            <v>20743</v>
          </cell>
          <cell r="T31">
            <v>10069</v>
          </cell>
          <cell r="U31">
            <v>14299</v>
          </cell>
          <cell r="V31">
            <v>16414</v>
          </cell>
          <cell r="W31"/>
          <cell r="X31"/>
          <cell r="Y31"/>
          <cell r="Z31"/>
          <cell r="AA31"/>
          <cell r="AB31"/>
          <cell r="AC31"/>
          <cell r="AD31"/>
          <cell r="AE31"/>
          <cell r="AF31"/>
          <cell r="AG31"/>
          <cell r="AH31"/>
          <cell r="AI31"/>
          <cell r="AJ31"/>
          <cell r="AK31"/>
          <cell r="AL31"/>
          <cell r="AM31"/>
          <cell r="AN31"/>
          <cell r="AO31"/>
          <cell r="AP31"/>
          <cell r="AQ31">
            <v>11312</v>
          </cell>
          <cell r="AR31">
            <v>20926</v>
          </cell>
          <cell r="AS31">
            <v>11312</v>
          </cell>
          <cell r="AT31">
            <v>16062</v>
          </cell>
          <cell r="AU31">
            <v>18438</v>
          </cell>
          <cell r="AV31">
            <v>20926</v>
          </cell>
          <cell r="AW31">
            <v>23302</v>
          </cell>
          <cell r="AX31">
            <v>11312</v>
          </cell>
          <cell r="AY31">
            <v>16062</v>
          </cell>
          <cell r="AZ31">
            <v>18438</v>
          </cell>
          <cell r="BA31">
            <v>11838</v>
          </cell>
          <cell r="BB31">
            <v>21901</v>
          </cell>
          <cell r="BC31">
            <v>11838</v>
          </cell>
          <cell r="BD31">
            <v>16810</v>
          </cell>
          <cell r="BE31">
            <v>19297</v>
          </cell>
          <cell r="BF31">
            <v>21901</v>
          </cell>
          <cell r="BG31">
            <v>24387</v>
          </cell>
          <cell r="BH31">
            <v>11838</v>
          </cell>
          <cell r="BI31">
            <v>16810</v>
          </cell>
          <cell r="BJ31">
            <v>19297</v>
          </cell>
          <cell r="BK31">
            <v>12627</v>
          </cell>
          <cell r="BL31">
            <v>23360</v>
          </cell>
          <cell r="BM31">
            <v>12627</v>
          </cell>
          <cell r="BN31">
            <v>17930</v>
          </cell>
          <cell r="BO31">
            <v>20582</v>
          </cell>
          <cell r="BP31">
            <v>23360</v>
          </cell>
          <cell r="BQ31">
            <v>26012</v>
          </cell>
          <cell r="BR31">
            <v>12627</v>
          </cell>
          <cell r="BS31">
            <v>17930</v>
          </cell>
          <cell r="BT31">
            <v>20582</v>
          </cell>
          <cell r="BU31">
            <v>13679</v>
          </cell>
          <cell r="BV31">
            <v>25306</v>
          </cell>
          <cell r="BW31">
            <v>13679</v>
          </cell>
          <cell r="BX31">
            <v>19425</v>
          </cell>
          <cell r="BY31">
            <v>22297</v>
          </cell>
          <cell r="BZ31">
            <v>25306</v>
          </cell>
          <cell r="CA31">
            <v>28179</v>
          </cell>
          <cell r="CB31">
            <v>13679</v>
          </cell>
          <cell r="CC31">
            <v>19425</v>
          </cell>
          <cell r="CD31">
            <v>22297</v>
          </cell>
          <cell r="CE31">
            <v>14731</v>
          </cell>
          <cell r="CF31">
            <v>27253</v>
          </cell>
          <cell r="CG31">
            <v>14731</v>
          </cell>
          <cell r="CH31">
            <v>20918</v>
          </cell>
          <cell r="CI31">
            <v>24012</v>
          </cell>
          <cell r="CJ31">
            <v>27253</v>
          </cell>
          <cell r="CK31">
            <v>30347</v>
          </cell>
          <cell r="CL31">
            <v>14731</v>
          </cell>
          <cell r="CM31">
            <v>20918</v>
          </cell>
          <cell r="CN31">
            <v>24012</v>
          </cell>
          <cell r="CO31">
            <v>16278</v>
          </cell>
          <cell r="CP31">
            <v>30114</v>
          </cell>
          <cell r="CQ31">
            <v>16278</v>
          </cell>
          <cell r="CR31">
            <v>23114</v>
          </cell>
          <cell r="CS31">
            <v>26534</v>
          </cell>
          <cell r="CT31">
            <v>30114</v>
          </cell>
          <cell r="CU31">
            <v>33532</v>
          </cell>
          <cell r="CV31">
            <v>16278</v>
          </cell>
          <cell r="CW31">
            <v>23114</v>
          </cell>
          <cell r="CX31">
            <v>26534</v>
          </cell>
          <cell r="CY31">
            <v>17906</v>
          </cell>
          <cell r="CZ31">
            <v>33126</v>
          </cell>
          <cell r="DA31">
            <v>17906</v>
          </cell>
          <cell r="DB31">
            <v>25426</v>
          </cell>
          <cell r="DC31">
            <v>29187</v>
          </cell>
          <cell r="DD31">
            <v>33126</v>
          </cell>
          <cell r="DE31">
            <v>36886</v>
          </cell>
          <cell r="DF31">
            <v>17906</v>
          </cell>
          <cell r="DG31">
            <v>25426</v>
          </cell>
          <cell r="DH31">
            <v>29187</v>
          </cell>
          <cell r="DI31">
            <v>20054</v>
          </cell>
          <cell r="DJ31">
            <v>37099</v>
          </cell>
          <cell r="DK31">
            <v>20054</v>
          </cell>
          <cell r="DL31">
            <v>28477</v>
          </cell>
          <cell r="DM31">
            <v>32687</v>
          </cell>
          <cell r="DN31">
            <v>37099</v>
          </cell>
          <cell r="DO31">
            <v>41311</v>
          </cell>
          <cell r="DP31">
            <v>20054</v>
          </cell>
          <cell r="DQ31">
            <v>28477</v>
          </cell>
          <cell r="DR31">
            <v>32687</v>
          </cell>
          <cell r="DS31">
            <v>21519</v>
          </cell>
          <cell r="DT31">
            <v>39811</v>
          </cell>
          <cell r="DU31">
            <v>21519</v>
          </cell>
          <cell r="DV31">
            <v>30558</v>
          </cell>
          <cell r="DW31">
            <v>35076</v>
          </cell>
          <cell r="DX31">
            <v>39811</v>
          </cell>
          <cell r="DY31">
            <v>44330</v>
          </cell>
          <cell r="DZ31">
            <v>21519</v>
          </cell>
          <cell r="EA31">
            <v>30558</v>
          </cell>
          <cell r="EB31">
            <v>35076</v>
          </cell>
          <cell r="EC31">
            <v>24157</v>
          </cell>
          <cell r="ED31">
            <v>44691</v>
          </cell>
          <cell r="EE31">
            <v>24157</v>
          </cell>
          <cell r="EF31">
            <v>34302</v>
          </cell>
          <cell r="EG31">
            <v>39376</v>
          </cell>
          <cell r="EH31">
            <v>44691</v>
          </cell>
          <cell r="EI31">
            <v>49763</v>
          </cell>
          <cell r="EJ31">
            <v>24157</v>
          </cell>
          <cell r="EK31">
            <v>34302</v>
          </cell>
          <cell r="EL31">
            <v>39376</v>
          </cell>
          <cell r="EM31">
            <v>26572</v>
          </cell>
          <cell r="EN31">
            <v>49158</v>
          </cell>
          <cell r="EO31">
            <v>26572</v>
          </cell>
          <cell r="EP31">
            <v>37732</v>
          </cell>
          <cell r="EQ31">
            <v>43313</v>
          </cell>
          <cell r="ER31">
            <v>49158</v>
          </cell>
          <cell r="ES31">
            <v>54739</v>
          </cell>
          <cell r="ET31">
            <v>26572</v>
          </cell>
          <cell r="EU31">
            <v>37732</v>
          </cell>
          <cell r="EV31">
            <v>43313</v>
          </cell>
          <cell r="EW31">
            <v>27780</v>
          </cell>
          <cell r="EX31">
            <v>51393</v>
          </cell>
          <cell r="EY31">
            <v>27780</v>
          </cell>
          <cell r="EZ31">
            <v>39448</v>
          </cell>
          <cell r="FA31">
            <v>45281</v>
          </cell>
          <cell r="FB31">
            <v>51393</v>
          </cell>
          <cell r="FC31">
            <v>57226</v>
          </cell>
          <cell r="FD31">
            <v>27780</v>
          </cell>
          <cell r="FE31">
            <v>39448</v>
          </cell>
          <cell r="FF31">
            <v>45281</v>
          </cell>
        </row>
        <row r="32">
          <cell r="A32" t="str">
            <v>E</v>
          </cell>
          <cell r="B32" t="str">
            <v>B</v>
          </cell>
          <cell r="C32">
            <v>8462</v>
          </cell>
          <cell r="D32">
            <v>15655</v>
          </cell>
          <cell r="E32">
            <v>8462</v>
          </cell>
          <cell r="F32">
            <v>12016</v>
          </cell>
          <cell r="G32">
            <v>13793</v>
          </cell>
          <cell r="H32">
            <v>15655</v>
          </cell>
          <cell r="I32">
            <v>17431</v>
          </cell>
          <cell r="J32">
            <v>8462</v>
          </cell>
          <cell r="K32">
            <v>12016</v>
          </cell>
          <cell r="L32">
            <v>13793</v>
          </cell>
          <cell r="M32">
            <v>9237</v>
          </cell>
          <cell r="N32">
            <v>17087</v>
          </cell>
          <cell r="O32">
            <v>9237</v>
          </cell>
          <cell r="P32">
            <v>13116</v>
          </cell>
          <cell r="Q32">
            <v>15056</v>
          </cell>
          <cell r="R32">
            <v>17087</v>
          </cell>
          <cell r="S32">
            <v>19027</v>
          </cell>
          <cell r="T32">
            <v>9237</v>
          </cell>
          <cell r="U32">
            <v>13116</v>
          </cell>
          <cell r="V32">
            <v>15056</v>
          </cell>
          <cell r="W32"/>
          <cell r="X32"/>
          <cell r="Y32"/>
          <cell r="Z32"/>
          <cell r="AA32"/>
          <cell r="AB32"/>
          <cell r="AC32"/>
          <cell r="AD32"/>
          <cell r="AE32"/>
          <cell r="AF32"/>
          <cell r="AG32"/>
          <cell r="AH32"/>
          <cell r="AI32"/>
          <cell r="AJ32"/>
          <cell r="AK32"/>
          <cell r="AL32"/>
          <cell r="AM32"/>
          <cell r="AN32"/>
          <cell r="AO32"/>
          <cell r="AP32"/>
          <cell r="AQ32">
            <v>10376</v>
          </cell>
          <cell r="AR32">
            <v>19195</v>
          </cell>
          <cell r="AS32">
            <v>10376</v>
          </cell>
          <cell r="AT32">
            <v>14734</v>
          </cell>
          <cell r="AU32">
            <v>16913</v>
          </cell>
          <cell r="AV32">
            <v>19195</v>
          </cell>
          <cell r="AW32">
            <v>21374</v>
          </cell>
          <cell r="AX32">
            <v>10376</v>
          </cell>
          <cell r="AY32">
            <v>14734</v>
          </cell>
          <cell r="AZ32">
            <v>16913</v>
          </cell>
          <cell r="BA32">
            <v>10859</v>
          </cell>
          <cell r="BB32">
            <v>20090</v>
          </cell>
          <cell r="BC32">
            <v>10859</v>
          </cell>
          <cell r="BD32">
            <v>15420</v>
          </cell>
          <cell r="BE32">
            <v>17701</v>
          </cell>
          <cell r="BF32">
            <v>20090</v>
          </cell>
          <cell r="BG32">
            <v>22370</v>
          </cell>
          <cell r="BH32">
            <v>10859</v>
          </cell>
          <cell r="BI32">
            <v>15420</v>
          </cell>
          <cell r="BJ32">
            <v>17701</v>
          </cell>
          <cell r="BK32">
            <v>11583</v>
          </cell>
          <cell r="BL32">
            <v>21428</v>
          </cell>
          <cell r="BM32">
            <v>11583</v>
          </cell>
          <cell r="BN32">
            <v>16447</v>
          </cell>
          <cell r="BO32">
            <v>18880</v>
          </cell>
          <cell r="BP32">
            <v>21428</v>
          </cell>
          <cell r="BQ32">
            <v>23861</v>
          </cell>
          <cell r="BR32">
            <v>11583</v>
          </cell>
          <cell r="BS32">
            <v>16447</v>
          </cell>
          <cell r="BT32">
            <v>18880</v>
          </cell>
          <cell r="BU32">
            <v>12548</v>
          </cell>
          <cell r="BV32">
            <v>23213</v>
          </cell>
          <cell r="BW32">
            <v>12548</v>
          </cell>
          <cell r="BX32">
            <v>17818</v>
          </cell>
          <cell r="BY32">
            <v>20453</v>
          </cell>
          <cell r="BZ32">
            <v>23213</v>
          </cell>
          <cell r="CA32">
            <v>25848</v>
          </cell>
          <cell r="CB32">
            <v>12548</v>
          </cell>
          <cell r="CC32">
            <v>17818</v>
          </cell>
          <cell r="CD32">
            <v>20453</v>
          </cell>
          <cell r="CE32">
            <v>13513</v>
          </cell>
          <cell r="CF32">
            <v>24999</v>
          </cell>
          <cell r="CG32">
            <v>13513</v>
          </cell>
          <cell r="CH32">
            <v>19188</v>
          </cell>
          <cell r="CI32">
            <v>22026</v>
          </cell>
          <cell r="CJ32">
            <v>24999</v>
          </cell>
          <cell r="CK32">
            <v>27837</v>
          </cell>
          <cell r="CL32">
            <v>13513</v>
          </cell>
          <cell r="CM32">
            <v>19188</v>
          </cell>
          <cell r="CN32">
            <v>22026</v>
          </cell>
          <cell r="CO32">
            <v>14932</v>
          </cell>
          <cell r="CP32">
            <v>27623</v>
          </cell>
          <cell r="CQ32">
            <v>14932</v>
          </cell>
          <cell r="CR32">
            <v>21202</v>
          </cell>
          <cell r="CS32">
            <v>24339</v>
          </cell>
          <cell r="CT32">
            <v>27623</v>
          </cell>
          <cell r="CU32">
            <v>30759</v>
          </cell>
          <cell r="CV32">
            <v>14932</v>
          </cell>
          <cell r="CW32">
            <v>21202</v>
          </cell>
          <cell r="CX32">
            <v>24339</v>
          </cell>
          <cell r="CY32">
            <v>16425</v>
          </cell>
          <cell r="CZ32">
            <v>30387</v>
          </cell>
          <cell r="DA32">
            <v>16425</v>
          </cell>
          <cell r="DB32">
            <v>23323</v>
          </cell>
          <cell r="DC32">
            <v>26773</v>
          </cell>
          <cell r="DD32">
            <v>30387</v>
          </cell>
          <cell r="DE32">
            <v>33835</v>
          </cell>
          <cell r="DF32">
            <v>16425</v>
          </cell>
          <cell r="DG32">
            <v>23323</v>
          </cell>
          <cell r="DH32">
            <v>26773</v>
          </cell>
          <cell r="DI32">
            <v>18395</v>
          </cell>
          <cell r="DJ32">
            <v>34031</v>
          </cell>
          <cell r="DK32">
            <v>18395</v>
          </cell>
          <cell r="DL32">
            <v>26121</v>
          </cell>
          <cell r="DM32">
            <v>29984</v>
          </cell>
          <cell r="DN32">
            <v>34031</v>
          </cell>
          <cell r="DO32">
            <v>37894</v>
          </cell>
          <cell r="DP32">
            <v>18395</v>
          </cell>
          <cell r="DQ32">
            <v>26121</v>
          </cell>
          <cell r="DR32">
            <v>29984</v>
          </cell>
          <cell r="DS32">
            <v>19740</v>
          </cell>
          <cell r="DT32">
            <v>36518</v>
          </cell>
          <cell r="DU32">
            <v>19740</v>
          </cell>
          <cell r="DV32">
            <v>28031</v>
          </cell>
          <cell r="DW32">
            <v>32175</v>
          </cell>
          <cell r="DX32">
            <v>36518</v>
          </cell>
          <cell r="DY32">
            <v>40664</v>
          </cell>
          <cell r="DZ32">
            <v>19740</v>
          </cell>
          <cell r="EA32">
            <v>28031</v>
          </cell>
          <cell r="EB32">
            <v>32175</v>
          </cell>
          <cell r="EC32">
            <v>22159</v>
          </cell>
          <cell r="ED32">
            <v>40994</v>
          </cell>
          <cell r="EE32">
            <v>22159</v>
          </cell>
          <cell r="EF32">
            <v>31465</v>
          </cell>
          <cell r="EG32">
            <v>36119</v>
          </cell>
          <cell r="EH32">
            <v>40994</v>
          </cell>
          <cell r="EI32">
            <v>45648</v>
          </cell>
          <cell r="EJ32">
            <v>22159</v>
          </cell>
          <cell r="EK32">
            <v>31465</v>
          </cell>
          <cell r="EL32">
            <v>36119</v>
          </cell>
          <cell r="EM32">
            <v>24374</v>
          </cell>
          <cell r="EN32">
            <v>45092</v>
          </cell>
          <cell r="EO32">
            <v>24374</v>
          </cell>
          <cell r="EP32">
            <v>34611</v>
          </cell>
          <cell r="EQ32">
            <v>39731</v>
          </cell>
          <cell r="ER32">
            <v>45092</v>
          </cell>
          <cell r="ES32">
            <v>50212</v>
          </cell>
          <cell r="ET32">
            <v>24374</v>
          </cell>
          <cell r="EU32">
            <v>34611</v>
          </cell>
          <cell r="EV32">
            <v>39731</v>
          </cell>
          <cell r="EW32">
            <v>25482</v>
          </cell>
          <cell r="EX32">
            <v>47142</v>
          </cell>
          <cell r="EY32">
            <v>25482</v>
          </cell>
          <cell r="EZ32">
            <v>36185</v>
          </cell>
          <cell r="FA32">
            <v>41536</v>
          </cell>
          <cell r="FB32">
            <v>47142</v>
          </cell>
          <cell r="FC32">
            <v>52493</v>
          </cell>
          <cell r="FD32">
            <v>25482</v>
          </cell>
          <cell r="FE32">
            <v>36185</v>
          </cell>
          <cell r="FF32">
            <v>41536</v>
          </cell>
        </row>
        <row r="33">
          <cell r="A33" t="str">
            <v>E</v>
          </cell>
          <cell r="B33" t="str">
            <v>Y</v>
          </cell>
          <cell r="C33">
            <v>7283</v>
          </cell>
          <cell r="D33">
            <v>13474</v>
          </cell>
          <cell r="E33">
            <v>7283</v>
          </cell>
          <cell r="F33">
            <v>10341</v>
          </cell>
          <cell r="G33">
            <v>11871</v>
          </cell>
          <cell r="H33">
            <v>13474</v>
          </cell>
          <cell r="I33">
            <v>15002</v>
          </cell>
          <cell r="J33">
            <v>7283</v>
          </cell>
          <cell r="K33">
            <v>10341</v>
          </cell>
          <cell r="L33">
            <v>11871</v>
          </cell>
          <cell r="M33">
            <v>7950</v>
          </cell>
          <cell r="N33">
            <v>14706</v>
          </cell>
          <cell r="O33">
            <v>7950</v>
          </cell>
          <cell r="P33">
            <v>11289</v>
          </cell>
          <cell r="Q33">
            <v>12958</v>
          </cell>
          <cell r="R33">
            <v>14706</v>
          </cell>
          <cell r="S33">
            <v>16376</v>
          </cell>
          <cell r="T33">
            <v>7950</v>
          </cell>
          <cell r="U33">
            <v>11289</v>
          </cell>
          <cell r="V33">
            <v>12958</v>
          </cell>
          <cell r="W33"/>
          <cell r="X33"/>
          <cell r="Y33"/>
          <cell r="Z33"/>
          <cell r="AA33"/>
          <cell r="AB33"/>
          <cell r="AC33"/>
          <cell r="AD33"/>
          <cell r="AE33"/>
          <cell r="AF33"/>
          <cell r="AG33"/>
          <cell r="AH33"/>
          <cell r="AI33"/>
          <cell r="AJ33"/>
          <cell r="AK33"/>
          <cell r="AL33"/>
          <cell r="AM33"/>
          <cell r="AN33"/>
          <cell r="AO33"/>
          <cell r="AP33"/>
          <cell r="AQ33">
            <v>8930</v>
          </cell>
          <cell r="AR33">
            <v>16521</v>
          </cell>
          <cell r="AS33">
            <v>8930</v>
          </cell>
          <cell r="AT33">
            <v>12681</v>
          </cell>
          <cell r="AU33">
            <v>14556</v>
          </cell>
          <cell r="AV33">
            <v>16521</v>
          </cell>
          <cell r="AW33">
            <v>18396</v>
          </cell>
          <cell r="AX33">
            <v>8930</v>
          </cell>
          <cell r="AY33">
            <v>12681</v>
          </cell>
          <cell r="AZ33">
            <v>14556</v>
          </cell>
          <cell r="BA33">
            <v>9346</v>
          </cell>
          <cell r="BB33">
            <v>17290</v>
          </cell>
          <cell r="BC33">
            <v>9346</v>
          </cell>
          <cell r="BD33">
            <v>13271</v>
          </cell>
          <cell r="BE33">
            <v>15234</v>
          </cell>
          <cell r="BF33">
            <v>17290</v>
          </cell>
          <cell r="BG33">
            <v>19253</v>
          </cell>
          <cell r="BH33">
            <v>9346</v>
          </cell>
          <cell r="BI33">
            <v>13271</v>
          </cell>
          <cell r="BJ33">
            <v>15234</v>
          </cell>
          <cell r="BK33">
            <v>9969</v>
          </cell>
          <cell r="BL33">
            <v>18442</v>
          </cell>
          <cell r="BM33">
            <v>9969</v>
          </cell>
          <cell r="BN33">
            <v>14155</v>
          </cell>
          <cell r="BO33">
            <v>16249</v>
          </cell>
          <cell r="BP33">
            <v>18442</v>
          </cell>
          <cell r="BQ33">
            <v>20536</v>
          </cell>
          <cell r="BR33">
            <v>9969</v>
          </cell>
          <cell r="BS33">
            <v>14155</v>
          </cell>
          <cell r="BT33">
            <v>16249</v>
          </cell>
          <cell r="BU33">
            <v>10799</v>
          </cell>
          <cell r="BV33">
            <v>19978</v>
          </cell>
          <cell r="BW33">
            <v>10799</v>
          </cell>
          <cell r="BX33">
            <v>15335</v>
          </cell>
          <cell r="BY33">
            <v>17603</v>
          </cell>
          <cell r="BZ33">
            <v>19978</v>
          </cell>
          <cell r="CA33">
            <v>22246</v>
          </cell>
          <cell r="CB33">
            <v>10799</v>
          </cell>
          <cell r="CC33">
            <v>15335</v>
          </cell>
          <cell r="CD33">
            <v>17603</v>
          </cell>
          <cell r="CE33">
            <v>11630</v>
          </cell>
          <cell r="CF33">
            <v>21516</v>
          </cell>
          <cell r="CG33">
            <v>11630</v>
          </cell>
          <cell r="CH33">
            <v>16514</v>
          </cell>
          <cell r="CI33">
            <v>18957</v>
          </cell>
          <cell r="CJ33">
            <v>21516</v>
          </cell>
          <cell r="CK33">
            <v>23958</v>
          </cell>
          <cell r="CL33">
            <v>11630</v>
          </cell>
          <cell r="CM33">
            <v>16514</v>
          </cell>
          <cell r="CN33">
            <v>18957</v>
          </cell>
          <cell r="CO33">
            <v>12851</v>
          </cell>
          <cell r="CP33">
            <v>23774</v>
          </cell>
          <cell r="CQ33">
            <v>12851</v>
          </cell>
          <cell r="CR33">
            <v>18248</v>
          </cell>
          <cell r="CS33">
            <v>20948</v>
          </cell>
          <cell r="CT33">
            <v>23774</v>
          </cell>
          <cell r="CU33">
            <v>26473</v>
          </cell>
          <cell r="CV33">
            <v>12851</v>
          </cell>
          <cell r="CW33">
            <v>18248</v>
          </cell>
          <cell r="CX33">
            <v>20948</v>
          </cell>
          <cell r="CY33">
            <v>14136</v>
          </cell>
          <cell r="CZ33">
            <v>26152</v>
          </cell>
          <cell r="DA33">
            <v>14136</v>
          </cell>
          <cell r="DB33">
            <v>20073</v>
          </cell>
          <cell r="DC33">
            <v>23042</v>
          </cell>
          <cell r="DD33">
            <v>26152</v>
          </cell>
          <cell r="DE33">
            <v>29121</v>
          </cell>
          <cell r="DF33">
            <v>14136</v>
          </cell>
          <cell r="DG33">
            <v>20073</v>
          </cell>
          <cell r="DH33">
            <v>23042</v>
          </cell>
          <cell r="DI33">
            <v>15832</v>
          </cell>
          <cell r="DJ33">
            <v>29289</v>
          </cell>
          <cell r="DK33">
            <v>15832</v>
          </cell>
          <cell r="DL33">
            <v>22482</v>
          </cell>
          <cell r="DM33">
            <v>25806</v>
          </cell>
          <cell r="DN33">
            <v>29289</v>
          </cell>
          <cell r="DO33">
            <v>32614</v>
          </cell>
          <cell r="DP33">
            <v>15832</v>
          </cell>
          <cell r="DQ33">
            <v>22482</v>
          </cell>
          <cell r="DR33">
            <v>25806</v>
          </cell>
          <cell r="DS33">
            <v>16989</v>
          </cell>
          <cell r="DT33">
            <v>31430</v>
          </cell>
          <cell r="DU33">
            <v>16989</v>
          </cell>
          <cell r="DV33">
            <v>24125</v>
          </cell>
          <cell r="DW33">
            <v>27692</v>
          </cell>
          <cell r="DX33">
            <v>31430</v>
          </cell>
          <cell r="DY33">
            <v>34998</v>
          </cell>
          <cell r="DZ33">
            <v>16989</v>
          </cell>
          <cell r="EA33">
            <v>24125</v>
          </cell>
          <cell r="EB33">
            <v>27692</v>
          </cell>
          <cell r="EC33">
            <v>19071</v>
          </cell>
          <cell r="ED33">
            <v>35282</v>
          </cell>
          <cell r="EE33">
            <v>19071</v>
          </cell>
          <cell r="EF33">
            <v>27081</v>
          </cell>
          <cell r="EG33">
            <v>31086</v>
          </cell>
          <cell r="EH33">
            <v>35282</v>
          </cell>
          <cell r="EI33">
            <v>39287</v>
          </cell>
          <cell r="EJ33">
            <v>19071</v>
          </cell>
          <cell r="EK33">
            <v>27081</v>
          </cell>
          <cell r="EL33">
            <v>31086</v>
          </cell>
          <cell r="EM33">
            <v>20978</v>
          </cell>
          <cell r="EN33">
            <v>38809</v>
          </cell>
          <cell r="EO33">
            <v>20978</v>
          </cell>
          <cell r="EP33">
            <v>29789</v>
          </cell>
          <cell r="EQ33">
            <v>34194</v>
          </cell>
          <cell r="ER33">
            <v>38809</v>
          </cell>
          <cell r="ES33">
            <v>43215</v>
          </cell>
          <cell r="ET33">
            <v>20978</v>
          </cell>
          <cell r="EU33">
            <v>29789</v>
          </cell>
          <cell r="EV33">
            <v>34194</v>
          </cell>
          <cell r="EW33">
            <v>21931</v>
          </cell>
          <cell r="EX33">
            <v>40573</v>
          </cell>
          <cell r="EY33">
            <v>21931</v>
          </cell>
          <cell r="EZ33">
            <v>31143</v>
          </cell>
          <cell r="FA33">
            <v>35748</v>
          </cell>
          <cell r="FB33">
            <v>40573</v>
          </cell>
          <cell r="FC33">
            <v>45178</v>
          </cell>
          <cell r="FD33">
            <v>21931</v>
          </cell>
          <cell r="FE33">
            <v>31143</v>
          </cell>
          <cell r="FF33">
            <v>35748</v>
          </cell>
        </row>
        <row r="34">
          <cell r="A34" t="str">
            <v>F</v>
          </cell>
          <cell r="B34" t="str">
            <v>D</v>
          </cell>
          <cell r="C34">
            <v>7135</v>
          </cell>
          <cell r="D34">
            <v>13200</v>
          </cell>
          <cell r="E34">
            <v>7135</v>
          </cell>
          <cell r="F34">
            <v>10132</v>
          </cell>
          <cell r="G34">
            <v>11630</v>
          </cell>
          <cell r="H34">
            <v>13200</v>
          </cell>
          <cell r="I34">
            <v>14698</v>
          </cell>
          <cell r="J34">
            <v>7135</v>
          </cell>
          <cell r="K34">
            <v>10132</v>
          </cell>
          <cell r="L34">
            <v>11630</v>
          </cell>
          <cell r="M34">
            <v>7789</v>
          </cell>
          <cell r="N34">
            <v>14410</v>
          </cell>
          <cell r="O34">
            <v>7789</v>
          </cell>
          <cell r="P34">
            <v>11060</v>
          </cell>
          <cell r="Q34">
            <v>12696</v>
          </cell>
          <cell r="R34">
            <v>14410</v>
          </cell>
          <cell r="S34">
            <v>16045</v>
          </cell>
          <cell r="T34">
            <v>7789</v>
          </cell>
          <cell r="U34">
            <v>11060</v>
          </cell>
          <cell r="V34">
            <v>12696</v>
          </cell>
          <cell r="W34"/>
          <cell r="X34"/>
          <cell r="Y34"/>
          <cell r="Z34"/>
          <cell r="AA34"/>
          <cell r="AB34"/>
          <cell r="AC34"/>
          <cell r="AD34"/>
          <cell r="AE34"/>
          <cell r="AF34"/>
          <cell r="AG34"/>
          <cell r="AH34"/>
          <cell r="AI34"/>
          <cell r="AJ34"/>
          <cell r="AK34"/>
          <cell r="AL34"/>
          <cell r="AM34"/>
          <cell r="AN34"/>
          <cell r="AO34"/>
          <cell r="AP34"/>
          <cell r="AQ34">
            <v>8750</v>
          </cell>
          <cell r="AR34">
            <v>16188</v>
          </cell>
          <cell r="AS34">
            <v>8750</v>
          </cell>
          <cell r="AT34">
            <v>12425</v>
          </cell>
          <cell r="AU34">
            <v>14263</v>
          </cell>
          <cell r="AV34">
            <v>16188</v>
          </cell>
          <cell r="AW34">
            <v>18025</v>
          </cell>
          <cell r="AX34">
            <v>8750</v>
          </cell>
          <cell r="AY34">
            <v>12425</v>
          </cell>
          <cell r="AZ34">
            <v>14263</v>
          </cell>
          <cell r="BA34">
            <v>9157</v>
          </cell>
          <cell r="BB34">
            <v>16940</v>
          </cell>
          <cell r="BC34">
            <v>9157</v>
          </cell>
          <cell r="BD34">
            <v>13003</v>
          </cell>
          <cell r="BE34">
            <v>14926</v>
          </cell>
          <cell r="BF34">
            <v>16940</v>
          </cell>
          <cell r="BG34">
            <v>18863</v>
          </cell>
          <cell r="BH34">
            <v>9157</v>
          </cell>
          <cell r="BI34">
            <v>13003</v>
          </cell>
          <cell r="BJ34">
            <v>14926</v>
          </cell>
          <cell r="BK34">
            <v>9767</v>
          </cell>
          <cell r="BL34">
            <v>18069</v>
          </cell>
          <cell r="BM34">
            <v>9767</v>
          </cell>
          <cell r="BN34">
            <v>13869</v>
          </cell>
          <cell r="BO34">
            <v>15920</v>
          </cell>
          <cell r="BP34">
            <v>18069</v>
          </cell>
          <cell r="BQ34">
            <v>20120</v>
          </cell>
          <cell r="BR34">
            <v>9767</v>
          </cell>
          <cell r="BS34">
            <v>13869</v>
          </cell>
          <cell r="BT34">
            <v>15920</v>
          </cell>
          <cell r="BU34">
            <v>10581</v>
          </cell>
          <cell r="BV34">
            <v>19575</v>
          </cell>
          <cell r="BW34">
            <v>10581</v>
          </cell>
          <cell r="BX34">
            <v>15025</v>
          </cell>
          <cell r="BY34">
            <v>17247</v>
          </cell>
          <cell r="BZ34">
            <v>19575</v>
          </cell>
          <cell r="CA34">
            <v>21797</v>
          </cell>
          <cell r="CB34">
            <v>10581</v>
          </cell>
          <cell r="CC34">
            <v>15025</v>
          </cell>
          <cell r="CD34">
            <v>17247</v>
          </cell>
          <cell r="CE34">
            <v>11395</v>
          </cell>
          <cell r="CF34">
            <v>21081</v>
          </cell>
          <cell r="CG34">
            <v>11395</v>
          </cell>
          <cell r="CH34">
            <v>16181</v>
          </cell>
          <cell r="CI34">
            <v>18574</v>
          </cell>
          <cell r="CJ34">
            <v>21081</v>
          </cell>
          <cell r="CK34">
            <v>23474</v>
          </cell>
          <cell r="CL34">
            <v>11395</v>
          </cell>
          <cell r="CM34">
            <v>16181</v>
          </cell>
          <cell r="CN34">
            <v>18574</v>
          </cell>
          <cell r="CO34">
            <v>12592</v>
          </cell>
          <cell r="CP34">
            <v>23295</v>
          </cell>
          <cell r="CQ34">
            <v>12592</v>
          </cell>
          <cell r="CR34">
            <v>17881</v>
          </cell>
          <cell r="CS34">
            <v>20525</v>
          </cell>
          <cell r="CT34">
            <v>23295</v>
          </cell>
          <cell r="CU34">
            <v>25940</v>
          </cell>
          <cell r="CV34">
            <v>12592</v>
          </cell>
          <cell r="CW34">
            <v>17881</v>
          </cell>
          <cell r="CX34">
            <v>20525</v>
          </cell>
          <cell r="CY34">
            <v>13851</v>
          </cell>
          <cell r="CZ34">
            <v>25624</v>
          </cell>
          <cell r="DA34">
            <v>13851</v>
          </cell>
          <cell r="DB34">
            <v>19668</v>
          </cell>
          <cell r="DC34">
            <v>22577</v>
          </cell>
          <cell r="DD34">
            <v>25624</v>
          </cell>
          <cell r="DE34">
            <v>28533</v>
          </cell>
          <cell r="DF34">
            <v>13851</v>
          </cell>
          <cell r="DG34">
            <v>19668</v>
          </cell>
          <cell r="DH34">
            <v>22577</v>
          </cell>
          <cell r="DI34">
            <v>15513</v>
          </cell>
          <cell r="DJ34">
            <v>28699</v>
          </cell>
          <cell r="DK34">
            <v>15513</v>
          </cell>
          <cell r="DL34">
            <v>22028</v>
          </cell>
          <cell r="DM34">
            <v>25286</v>
          </cell>
          <cell r="DN34">
            <v>28699</v>
          </cell>
          <cell r="DO34">
            <v>31957</v>
          </cell>
          <cell r="DP34">
            <v>15513</v>
          </cell>
          <cell r="DQ34">
            <v>22028</v>
          </cell>
          <cell r="DR34">
            <v>25286</v>
          </cell>
          <cell r="DS34">
            <v>16647</v>
          </cell>
          <cell r="DT34">
            <v>30797</v>
          </cell>
          <cell r="DU34">
            <v>16647</v>
          </cell>
          <cell r="DV34">
            <v>23639</v>
          </cell>
          <cell r="DW34">
            <v>27135</v>
          </cell>
          <cell r="DX34">
            <v>30797</v>
          </cell>
          <cell r="DY34">
            <v>34293</v>
          </cell>
          <cell r="DZ34">
            <v>16647</v>
          </cell>
          <cell r="EA34">
            <v>23639</v>
          </cell>
          <cell r="EB34">
            <v>27135</v>
          </cell>
          <cell r="EC34">
            <v>18687</v>
          </cell>
          <cell r="ED34">
            <v>34571</v>
          </cell>
          <cell r="EE34">
            <v>18687</v>
          </cell>
          <cell r="EF34">
            <v>26536</v>
          </cell>
          <cell r="EG34">
            <v>30460</v>
          </cell>
          <cell r="EH34">
            <v>34571</v>
          </cell>
          <cell r="EI34">
            <v>38495</v>
          </cell>
          <cell r="EJ34">
            <v>18687</v>
          </cell>
          <cell r="EK34">
            <v>26536</v>
          </cell>
          <cell r="EL34">
            <v>30460</v>
          </cell>
          <cell r="EM34">
            <v>20556</v>
          </cell>
          <cell r="EN34">
            <v>38029</v>
          </cell>
          <cell r="EO34">
            <v>20556</v>
          </cell>
          <cell r="EP34">
            <v>29190</v>
          </cell>
          <cell r="EQ34">
            <v>33506</v>
          </cell>
          <cell r="ER34">
            <v>38029</v>
          </cell>
          <cell r="ES34">
            <v>42345</v>
          </cell>
          <cell r="ET34">
            <v>20556</v>
          </cell>
          <cell r="EU34">
            <v>29190</v>
          </cell>
          <cell r="EV34">
            <v>33506</v>
          </cell>
          <cell r="EW34">
            <v>21490</v>
          </cell>
          <cell r="EX34">
            <v>39757</v>
          </cell>
          <cell r="EY34">
            <v>21490</v>
          </cell>
          <cell r="EZ34">
            <v>30516</v>
          </cell>
          <cell r="FA34">
            <v>35029</v>
          </cell>
          <cell r="FB34">
            <v>39757</v>
          </cell>
          <cell r="FC34">
            <v>44269</v>
          </cell>
          <cell r="FD34">
            <v>21490</v>
          </cell>
          <cell r="FE34">
            <v>30516</v>
          </cell>
          <cell r="FF34">
            <v>35029</v>
          </cell>
        </row>
        <row r="35">
          <cell r="A35" t="str">
            <v>F</v>
          </cell>
          <cell r="B35" t="str">
            <v>A</v>
          </cell>
          <cell r="C35">
            <v>9490</v>
          </cell>
          <cell r="D35">
            <v>17556</v>
          </cell>
          <cell r="E35">
            <v>9490</v>
          </cell>
          <cell r="F35">
            <v>13476</v>
          </cell>
          <cell r="G35">
            <v>15468</v>
          </cell>
          <cell r="H35">
            <v>17556</v>
          </cell>
          <cell r="I35">
            <v>19548</v>
          </cell>
          <cell r="J35">
            <v>9490</v>
          </cell>
          <cell r="K35">
            <v>13476</v>
          </cell>
          <cell r="L35">
            <v>15468</v>
          </cell>
          <cell r="M35">
            <v>10359</v>
          </cell>
          <cell r="N35">
            <v>19165</v>
          </cell>
          <cell r="O35">
            <v>10359</v>
          </cell>
          <cell r="P35">
            <v>14710</v>
          </cell>
          <cell r="Q35">
            <v>16886</v>
          </cell>
          <cell r="R35">
            <v>19165</v>
          </cell>
          <cell r="S35">
            <v>21340</v>
          </cell>
          <cell r="T35">
            <v>10359</v>
          </cell>
          <cell r="U35">
            <v>14710</v>
          </cell>
          <cell r="V35">
            <v>16886</v>
          </cell>
          <cell r="W35"/>
          <cell r="X35"/>
          <cell r="Y35"/>
          <cell r="Z35"/>
          <cell r="AA35"/>
          <cell r="AB35"/>
          <cell r="AC35"/>
          <cell r="AD35"/>
          <cell r="AE35"/>
          <cell r="AF35"/>
          <cell r="AG35"/>
          <cell r="AH35"/>
          <cell r="AI35"/>
          <cell r="AJ35"/>
          <cell r="AK35"/>
          <cell r="AL35"/>
          <cell r="AM35"/>
          <cell r="AN35"/>
          <cell r="AO35"/>
          <cell r="AP35"/>
          <cell r="AQ35">
            <v>11638</v>
          </cell>
          <cell r="AR35">
            <v>21530</v>
          </cell>
          <cell r="AS35">
            <v>11638</v>
          </cell>
          <cell r="AT35">
            <v>16525</v>
          </cell>
          <cell r="AU35">
            <v>18970</v>
          </cell>
          <cell r="AV35">
            <v>21530</v>
          </cell>
          <cell r="AW35">
            <v>23973</v>
          </cell>
          <cell r="AX35">
            <v>11638</v>
          </cell>
          <cell r="AY35">
            <v>16525</v>
          </cell>
          <cell r="AZ35">
            <v>18970</v>
          </cell>
          <cell r="BA35">
            <v>12179</v>
          </cell>
          <cell r="BB35">
            <v>22530</v>
          </cell>
          <cell r="BC35">
            <v>12179</v>
          </cell>
          <cell r="BD35">
            <v>17294</v>
          </cell>
          <cell r="BE35">
            <v>19852</v>
          </cell>
          <cell r="BF35">
            <v>22530</v>
          </cell>
          <cell r="BG35">
            <v>25088</v>
          </cell>
          <cell r="BH35">
            <v>12179</v>
          </cell>
          <cell r="BI35">
            <v>17294</v>
          </cell>
          <cell r="BJ35">
            <v>19852</v>
          </cell>
          <cell r="BK35">
            <v>12990</v>
          </cell>
          <cell r="BL35">
            <v>24032</v>
          </cell>
          <cell r="BM35">
            <v>12990</v>
          </cell>
          <cell r="BN35">
            <v>18446</v>
          </cell>
          <cell r="BO35">
            <v>21174</v>
          </cell>
          <cell r="BP35">
            <v>24032</v>
          </cell>
          <cell r="BQ35">
            <v>26760</v>
          </cell>
          <cell r="BR35">
            <v>12990</v>
          </cell>
          <cell r="BS35">
            <v>18446</v>
          </cell>
          <cell r="BT35">
            <v>21174</v>
          </cell>
          <cell r="BU35">
            <v>14073</v>
          </cell>
          <cell r="BV35">
            <v>26035</v>
          </cell>
          <cell r="BW35">
            <v>14073</v>
          </cell>
          <cell r="BX35">
            <v>19983</v>
          </cell>
          <cell r="BY35">
            <v>22939</v>
          </cell>
          <cell r="BZ35">
            <v>26035</v>
          </cell>
          <cell r="CA35">
            <v>28990</v>
          </cell>
          <cell r="CB35">
            <v>14073</v>
          </cell>
          <cell r="CC35">
            <v>19983</v>
          </cell>
          <cell r="CD35">
            <v>22939</v>
          </cell>
          <cell r="CE35">
            <v>15155</v>
          </cell>
          <cell r="CF35">
            <v>28038</v>
          </cell>
          <cell r="CG35">
            <v>15155</v>
          </cell>
          <cell r="CH35">
            <v>21521</v>
          </cell>
          <cell r="CI35">
            <v>24703</v>
          </cell>
          <cell r="CJ35">
            <v>28038</v>
          </cell>
          <cell r="CK35">
            <v>31220</v>
          </cell>
          <cell r="CL35">
            <v>15155</v>
          </cell>
          <cell r="CM35">
            <v>21521</v>
          </cell>
          <cell r="CN35">
            <v>24703</v>
          </cell>
          <cell r="CO35">
            <v>16747</v>
          </cell>
          <cell r="CP35">
            <v>30982</v>
          </cell>
          <cell r="CQ35">
            <v>16747</v>
          </cell>
          <cell r="CR35">
            <v>23782</v>
          </cell>
          <cell r="CS35">
            <v>27298</v>
          </cell>
          <cell r="CT35">
            <v>30982</v>
          </cell>
          <cell r="CU35">
            <v>34500</v>
          </cell>
          <cell r="CV35">
            <v>16747</v>
          </cell>
          <cell r="CW35">
            <v>23782</v>
          </cell>
          <cell r="CX35">
            <v>27298</v>
          </cell>
          <cell r="CY35">
            <v>18422</v>
          </cell>
          <cell r="CZ35">
            <v>34080</v>
          </cell>
          <cell r="DA35">
            <v>18422</v>
          </cell>
          <cell r="DB35">
            <v>26158</v>
          </cell>
          <cell r="DC35">
            <v>30027</v>
          </cell>
          <cell r="DD35">
            <v>34080</v>
          </cell>
          <cell r="DE35">
            <v>37949</v>
          </cell>
          <cell r="DF35">
            <v>18422</v>
          </cell>
          <cell r="DG35">
            <v>26158</v>
          </cell>
          <cell r="DH35">
            <v>30027</v>
          </cell>
          <cell r="DI35">
            <v>20632</v>
          </cell>
          <cell r="DJ35">
            <v>38170</v>
          </cell>
          <cell r="DK35">
            <v>20632</v>
          </cell>
          <cell r="DL35">
            <v>29297</v>
          </cell>
          <cell r="DM35">
            <v>33630</v>
          </cell>
          <cell r="DN35">
            <v>38170</v>
          </cell>
          <cell r="DO35">
            <v>42503</v>
          </cell>
          <cell r="DP35">
            <v>20632</v>
          </cell>
          <cell r="DQ35">
            <v>29297</v>
          </cell>
          <cell r="DR35">
            <v>33630</v>
          </cell>
          <cell r="DS35">
            <v>22141</v>
          </cell>
          <cell r="DT35">
            <v>40960</v>
          </cell>
          <cell r="DU35">
            <v>22141</v>
          </cell>
          <cell r="DV35">
            <v>31440</v>
          </cell>
          <cell r="DW35">
            <v>36090</v>
          </cell>
          <cell r="DX35">
            <v>40960</v>
          </cell>
          <cell r="DY35">
            <v>45610</v>
          </cell>
          <cell r="DZ35">
            <v>22141</v>
          </cell>
          <cell r="EA35">
            <v>31440</v>
          </cell>
          <cell r="EB35">
            <v>36090</v>
          </cell>
          <cell r="EC35">
            <v>24854</v>
          </cell>
          <cell r="ED35">
            <v>45979</v>
          </cell>
          <cell r="EE35">
            <v>24854</v>
          </cell>
          <cell r="EF35">
            <v>35293</v>
          </cell>
          <cell r="EG35">
            <v>40512</v>
          </cell>
          <cell r="EH35">
            <v>45979</v>
          </cell>
          <cell r="EI35">
            <v>51198</v>
          </cell>
          <cell r="EJ35">
            <v>24854</v>
          </cell>
          <cell r="EK35">
            <v>35293</v>
          </cell>
          <cell r="EL35">
            <v>40512</v>
          </cell>
          <cell r="EM35">
            <v>27339</v>
          </cell>
          <cell r="EN35">
            <v>50579</v>
          </cell>
          <cell r="EO35">
            <v>27339</v>
          </cell>
          <cell r="EP35">
            <v>38823</v>
          </cell>
          <cell r="EQ35">
            <v>44563</v>
          </cell>
          <cell r="ER35">
            <v>50579</v>
          </cell>
          <cell r="ES35">
            <v>56319</v>
          </cell>
          <cell r="ET35">
            <v>27339</v>
          </cell>
          <cell r="EU35">
            <v>38823</v>
          </cell>
          <cell r="EV35">
            <v>44563</v>
          </cell>
          <cell r="EW35">
            <v>28582</v>
          </cell>
          <cell r="EX35">
            <v>52877</v>
          </cell>
          <cell r="EY35">
            <v>28582</v>
          </cell>
          <cell r="EZ35">
            <v>40586</v>
          </cell>
          <cell r="FA35">
            <v>46589</v>
          </cell>
          <cell r="FB35">
            <v>52877</v>
          </cell>
          <cell r="FC35">
            <v>58878</v>
          </cell>
          <cell r="FD35">
            <v>28582</v>
          </cell>
          <cell r="FE35">
            <v>40586</v>
          </cell>
          <cell r="FF35">
            <v>46589</v>
          </cell>
        </row>
        <row r="36">
          <cell r="A36" t="str">
            <v>F</v>
          </cell>
          <cell r="B36" t="str">
            <v>B</v>
          </cell>
          <cell r="C36">
            <v>8705</v>
          </cell>
          <cell r="D36">
            <v>16104</v>
          </cell>
          <cell r="E36">
            <v>8705</v>
          </cell>
          <cell r="F36">
            <v>12361</v>
          </cell>
          <cell r="G36">
            <v>14189</v>
          </cell>
          <cell r="H36">
            <v>16104</v>
          </cell>
          <cell r="I36">
            <v>17932</v>
          </cell>
          <cell r="J36">
            <v>8705</v>
          </cell>
          <cell r="K36">
            <v>12361</v>
          </cell>
          <cell r="L36">
            <v>14189</v>
          </cell>
          <cell r="M36">
            <v>9503</v>
          </cell>
          <cell r="N36">
            <v>17580</v>
          </cell>
          <cell r="O36">
            <v>9503</v>
          </cell>
          <cell r="P36">
            <v>13493</v>
          </cell>
          <cell r="Q36">
            <v>15489</v>
          </cell>
          <cell r="R36">
            <v>17580</v>
          </cell>
          <cell r="S36">
            <v>19575</v>
          </cell>
          <cell r="T36">
            <v>9503</v>
          </cell>
          <cell r="U36">
            <v>13493</v>
          </cell>
          <cell r="V36">
            <v>15489</v>
          </cell>
          <cell r="W36"/>
          <cell r="X36"/>
          <cell r="Y36"/>
          <cell r="Z36"/>
          <cell r="AA36"/>
          <cell r="AB36"/>
          <cell r="AC36"/>
          <cell r="AD36"/>
          <cell r="AE36"/>
          <cell r="AF36"/>
          <cell r="AG36"/>
          <cell r="AH36"/>
          <cell r="AI36"/>
          <cell r="AJ36"/>
          <cell r="AK36"/>
          <cell r="AL36"/>
          <cell r="AM36"/>
          <cell r="AN36"/>
          <cell r="AO36"/>
          <cell r="AP36"/>
          <cell r="AQ36">
            <v>10675</v>
          </cell>
          <cell r="AR36">
            <v>19749</v>
          </cell>
          <cell r="AS36">
            <v>10675</v>
          </cell>
          <cell r="AT36">
            <v>15159</v>
          </cell>
          <cell r="AU36">
            <v>17401</v>
          </cell>
          <cell r="AV36">
            <v>19749</v>
          </cell>
          <cell r="AW36">
            <v>21991</v>
          </cell>
          <cell r="AX36">
            <v>10675</v>
          </cell>
          <cell r="AY36">
            <v>15159</v>
          </cell>
          <cell r="AZ36">
            <v>17401</v>
          </cell>
          <cell r="BA36">
            <v>11172</v>
          </cell>
          <cell r="BB36">
            <v>20667</v>
          </cell>
          <cell r="BC36">
            <v>11172</v>
          </cell>
          <cell r="BD36">
            <v>15864</v>
          </cell>
          <cell r="BE36">
            <v>18210</v>
          </cell>
          <cell r="BF36">
            <v>20667</v>
          </cell>
          <cell r="BG36">
            <v>23013</v>
          </cell>
          <cell r="BH36">
            <v>11172</v>
          </cell>
          <cell r="BI36">
            <v>15864</v>
          </cell>
          <cell r="BJ36">
            <v>18210</v>
          </cell>
          <cell r="BK36">
            <v>11916</v>
          </cell>
          <cell r="BL36">
            <v>22044</v>
          </cell>
          <cell r="BM36">
            <v>11916</v>
          </cell>
          <cell r="BN36">
            <v>16920</v>
          </cell>
          <cell r="BO36">
            <v>19422</v>
          </cell>
          <cell r="BP36">
            <v>22044</v>
          </cell>
          <cell r="BQ36">
            <v>24546</v>
          </cell>
          <cell r="BR36">
            <v>11916</v>
          </cell>
          <cell r="BS36">
            <v>16920</v>
          </cell>
          <cell r="BT36">
            <v>19422</v>
          </cell>
          <cell r="BU36">
            <v>12909</v>
          </cell>
          <cell r="BV36">
            <v>23882</v>
          </cell>
          <cell r="BW36">
            <v>12909</v>
          </cell>
          <cell r="BX36">
            <v>18331</v>
          </cell>
          <cell r="BY36">
            <v>21041</v>
          </cell>
          <cell r="BZ36">
            <v>23882</v>
          </cell>
          <cell r="CA36">
            <v>26592</v>
          </cell>
          <cell r="CB36">
            <v>12909</v>
          </cell>
          <cell r="CC36">
            <v>18331</v>
          </cell>
          <cell r="CD36">
            <v>21041</v>
          </cell>
          <cell r="CE36">
            <v>13902</v>
          </cell>
          <cell r="CF36">
            <v>25719</v>
          </cell>
          <cell r="CG36">
            <v>13902</v>
          </cell>
          <cell r="CH36">
            <v>19741</v>
          </cell>
          <cell r="CI36">
            <v>22660</v>
          </cell>
          <cell r="CJ36">
            <v>25719</v>
          </cell>
          <cell r="CK36">
            <v>28638</v>
          </cell>
          <cell r="CL36">
            <v>13902</v>
          </cell>
          <cell r="CM36">
            <v>19741</v>
          </cell>
          <cell r="CN36">
            <v>22660</v>
          </cell>
          <cell r="CO36">
            <v>15362</v>
          </cell>
          <cell r="CP36">
            <v>28420</v>
          </cell>
          <cell r="CQ36">
            <v>15362</v>
          </cell>
          <cell r="CR36">
            <v>21815</v>
          </cell>
          <cell r="CS36">
            <v>25041</v>
          </cell>
          <cell r="CT36">
            <v>28420</v>
          </cell>
          <cell r="CU36">
            <v>31647</v>
          </cell>
          <cell r="CV36">
            <v>15362</v>
          </cell>
          <cell r="CW36">
            <v>21815</v>
          </cell>
          <cell r="CX36">
            <v>25041</v>
          </cell>
          <cell r="CY36">
            <v>16898</v>
          </cell>
          <cell r="CZ36">
            <v>31261</v>
          </cell>
          <cell r="DA36">
            <v>16898</v>
          </cell>
          <cell r="DB36">
            <v>23995</v>
          </cell>
          <cell r="DC36">
            <v>27544</v>
          </cell>
          <cell r="DD36">
            <v>31261</v>
          </cell>
          <cell r="DE36">
            <v>34810</v>
          </cell>
          <cell r="DF36">
            <v>16898</v>
          </cell>
          <cell r="DG36">
            <v>23995</v>
          </cell>
          <cell r="DH36">
            <v>27544</v>
          </cell>
          <cell r="DI36">
            <v>18926</v>
          </cell>
          <cell r="DJ36">
            <v>35013</v>
          </cell>
          <cell r="DK36">
            <v>18926</v>
          </cell>
          <cell r="DL36">
            <v>26874</v>
          </cell>
          <cell r="DM36">
            <v>30849</v>
          </cell>
          <cell r="DN36">
            <v>35013</v>
          </cell>
          <cell r="DO36">
            <v>38988</v>
          </cell>
          <cell r="DP36">
            <v>18926</v>
          </cell>
          <cell r="DQ36">
            <v>26874</v>
          </cell>
          <cell r="DR36">
            <v>30849</v>
          </cell>
          <cell r="DS36">
            <v>20309</v>
          </cell>
          <cell r="DT36">
            <v>37572</v>
          </cell>
          <cell r="DU36">
            <v>20309</v>
          </cell>
          <cell r="DV36">
            <v>28840</v>
          </cell>
          <cell r="DW36">
            <v>33105</v>
          </cell>
          <cell r="DX36">
            <v>37572</v>
          </cell>
          <cell r="DY36">
            <v>41837</v>
          </cell>
          <cell r="DZ36">
            <v>20309</v>
          </cell>
          <cell r="EA36">
            <v>28840</v>
          </cell>
          <cell r="EB36">
            <v>33105</v>
          </cell>
          <cell r="EC36">
            <v>22798</v>
          </cell>
          <cell r="ED36">
            <v>42177</v>
          </cell>
          <cell r="EE36">
            <v>22798</v>
          </cell>
          <cell r="EF36">
            <v>32374</v>
          </cell>
          <cell r="EG36">
            <v>37161</v>
          </cell>
          <cell r="EH36">
            <v>42177</v>
          </cell>
          <cell r="EI36">
            <v>46964</v>
          </cell>
          <cell r="EJ36">
            <v>22798</v>
          </cell>
          <cell r="EK36">
            <v>32374</v>
          </cell>
          <cell r="EL36">
            <v>37161</v>
          </cell>
          <cell r="EM36">
            <v>25078</v>
          </cell>
          <cell r="EN36">
            <v>46395</v>
          </cell>
          <cell r="EO36">
            <v>25078</v>
          </cell>
          <cell r="EP36">
            <v>35612</v>
          </cell>
          <cell r="EQ36">
            <v>40877</v>
          </cell>
          <cell r="ER36">
            <v>46395</v>
          </cell>
          <cell r="ES36">
            <v>51661</v>
          </cell>
          <cell r="ET36">
            <v>25078</v>
          </cell>
          <cell r="EU36">
            <v>35612</v>
          </cell>
          <cell r="EV36">
            <v>40877</v>
          </cell>
          <cell r="EW36">
            <v>26218</v>
          </cell>
          <cell r="EX36">
            <v>48504</v>
          </cell>
          <cell r="EY36">
            <v>26218</v>
          </cell>
          <cell r="EZ36">
            <v>37230</v>
          </cell>
          <cell r="FA36">
            <v>42735</v>
          </cell>
          <cell r="FB36">
            <v>48504</v>
          </cell>
          <cell r="FC36">
            <v>54008</v>
          </cell>
          <cell r="FD36">
            <v>26218</v>
          </cell>
          <cell r="FE36">
            <v>37230</v>
          </cell>
          <cell r="FF36">
            <v>42735</v>
          </cell>
        </row>
        <row r="37">
          <cell r="A37" t="str">
            <v>F</v>
          </cell>
          <cell r="B37" t="str">
            <v>Y</v>
          </cell>
          <cell r="C37">
            <v>7492</v>
          </cell>
          <cell r="D37">
            <v>13860</v>
          </cell>
          <cell r="E37">
            <v>7492</v>
          </cell>
          <cell r="F37">
            <v>10639</v>
          </cell>
          <cell r="G37">
            <v>12212</v>
          </cell>
          <cell r="H37">
            <v>13860</v>
          </cell>
          <cell r="I37">
            <v>15433</v>
          </cell>
          <cell r="J37">
            <v>7492</v>
          </cell>
          <cell r="K37">
            <v>10639</v>
          </cell>
          <cell r="L37">
            <v>12212</v>
          </cell>
          <cell r="M37">
            <v>8178</v>
          </cell>
          <cell r="N37">
            <v>15131</v>
          </cell>
          <cell r="O37">
            <v>8178</v>
          </cell>
          <cell r="P37">
            <v>11613</v>
          </cell>
          <cell r="Q37">
            <v>13331</v>
          </cell>
          <cell r="R37">
            <v>15131</v>
          </cell>
          <cell r="S37">
            <v>16847</v>
          </cell>
          <cell r="T37">
            <v>8178</v>
          </cell>
          <cell r="U37">
            <v>11613</v>
          </cell>
          <cell r="V37">
            <v>13331</v>
          </cell>
          <cell r="W37"/>
          <cell r="X37"/>
          <cell r="Y37"/>
          <cell r="Z37"/>
          <cell r="AA37"/>
          <cell r="AB37"/>
          <cell r="AC37"/>
          <cell r="AD37"/>
          <cell r="AE37"/>
          <cell r="AF37"/>
          <cell r="AG37"/>
          <cell r="AH37"/>
          <cell r="AI37"/>
          <cell r="AJ37"/>
          <cell r="AK37"/>
          <cell r="AL37"/>
          <cell r="AM37"/>
          <cell r="AN37"/>
          <cell r="AO37"/>
          <cell r="AP37"/>
          <cell r="AQ37">
            <v>9188</v>
          </cell>
          <cell r="AR37">
            <v>16997</v>
          </cell>
          <cell r="AS37">
            <v>9188</v>
          </cell>
          <cell r="AT37">
            <v>13046</v>
          </cell>
          <cell r="AU37">
            <v>14976</v>
          </cell>
          <cell r="AV37">
            <v>16997</v>
          </cell>
          <cell r="AW37">
            <v>18926</v>
          </cell>
          <cell r="AX37">
            <v>9188</v>
          </cell>
          <cell r="AY37">
            <v>13046</v>
          </cell>
          <cell r="AZ37">
            <v>14976</v>
          </cell>
          <cell r="BA37">
            <v>9615</v>
          </cell>
          <cell r="BB37">
            <v>17787</v>
          </cell>
          <cell r="BC37">
            <v>9615</v>
          </cell>
          <cell r="BD37">
            <v>13653</v>
          </cell>
          <cell r="BE37">
            <v>15672</v>
          </cell>
          <cell r="BF37">
            <v>17787</v>
          </cell>
          <cell r="BG37">
            <v>19806</v>
          </cell>
          <cell r="BH37">
            <v>9615</v>
          </cell>
          <cell r="BI37">
            <v>13653</v>
          </cell>
          <cell r="BJ37">
            <v>15672</v>
          </cell>
          <cell r="BK37">
            <v>10255</v>
          </cell>
          <cell r="BL37">
            <v>18972</v>
          </cell>
          <cell r="BM37">
            <v>10255</v>
          </cell>
          <cell r="BN37">
            <v>14562</v>
          </cell>
          <cell r="BO37">
            <v>16716</v>
          </cell>
          <cell r="BP37">
            <v>18972</v>
          </cell>
          <cell r="BQ37">
            <v>21126</v>
          </cell>
          <cell r="BR37">
            <v>10255</v>
          </cell>
          <cell r="BS37">
            <v>14562</v>
          </cell>
          <cell r="BT37">
            <v>16716</v>
          </cell>
          <cell r="BU37">
            <v>11110</v>
          </cell>
          <cell r="BV37">
            <v>20554</v>
          </cell>
          <cell r="BW37">
            <v>11110</v>
          </cell>
          <cell r="BX37">
            <v>15776</v>
          </cell>
          <cell r="BY37">
            <v>18109</v>
          </cell>
          <cell r="BZ37">
            <v>20554</v>
          </cell>
          <cell r="CA37">
            <v>22887</v>
          </cell>
          <cell r="CB37">
            <v>11110</v>
          </cell>
          <cell r="CC37">
            <v>15776</v>
          </cell>
          <cell r="CD37">
            <v>18109</v>
          </cell>
          <cell r="CE37">
            <v>11965</v>
          </cell>
          <cell r="CF37">
            <v>22135</v>
          </cell>
          <cell r="CG37">
            <v>11965</v>
          </cell>
          <cell r="CH37">
            <v>16990</v>
          </cell>
          <cell r="CI37">
            <v>19503</v>
          </cell>
          <cell r="CJ37">
            <v>22135</v>
          </cell>
          <cell r="CK37">
            <v>24648</v>
          </cell>
          <cell r="CL37">
            <v>11965</v>
          </cell>
          <cell r="CM37">
            <v>16990</v>
          </cell>
          <cell r="CN37">
            <v>19503</v>
          </cell>
          <cell r="CO37">
            <v>13222</v>
          </cell>
          <cell r="CP37">
            <v>24460</v>
          </cell>
          <cell r="CQ37">
            <v>13222</v>
          </cell>
          <cell r="CR37">
            <v>18775</v>
          </cell>
          <cell r="CS37">
            <v>21551</v>
          </cell>
          <cell r="CT37">
            <v>24460</v>
          </cell>
          <cell r="CU37">
            <v>27237</v>
          </cell>
          <cell r="CV37">
            <v>13222</v>
          </cell>
          <cell r="CW37">
            <v>18775</v>
          </cell>
          <cell r="CX37">
            <v>21551</v>
          </cell>
          <cell r="CY37">
            <v>14544</v>
          </cell>
          <cell r="CZ37">
            <v>26905</v>
          </cell>
          <cell r="DA37">
            <v>14544</v>
          </cell>
          <cell r="DB37">
            <v>20651</v>
          </cell>
          <cell r="DC37">
            <v>23706</v>
          </cell>
          <cell r="DD37">
            <v>26905</v>
          </cell>
          <cell r="DE37">
            <v>29960</v>
          </cell>
          <cell r="DF37">
            <v>14544</v>
          </cell>
          <cell r="DG37">
            <v>20651</v>
          </cell>
          <cell r="DH37">
            <v>23706</v>
          </cell>
          <cell r="DI37">
            <v>16289</v>
          </cell>
          <cell r="DJ37">
            <v>30134</v>
          </cell>
          <cell r="DK37">
            <v>16289</v>
          </cell>
          <cell r="DL37">
            <v>23129</v>
          </cell>
          <cell r="DM37">
            <v>26550</v>
          </cell>
          <cell r="DN37">
            <v>30134</v>
          </cell>
          <cell r="DO37">
            <v>33555</v>
          </cell>
          <cell r="DP37">
            <v>16289</v>
          </cell>
          <cell r="DQ37">
            <v>23129</v>
          </cell>
          <cell r="DR37">
            <v>26550</v>
          </cell>
          <cell r="DS37">
            <v>17479</v>
          </cell>
          <cell r="DT37">
            <v>32337</v>
          </cell>
          <cell r="DU37">
            <v>17479</v>
          </cell>
          <cell r="DV37">
            <v>24821</v>
          </cell>
          <cell r="DW37">
            <v>28492</v>
          </cell>
          <cell r="DX37">
            <v>32337</v>
          </cell>
          <cell r="DY37">
            <v>36008</v>
          </cell>
          <cell r="DZ37">
            <v>17479</v>
          </cell>
          <cell r="EA37">
            <v>24821</v>
          </cell>
          <cell r="EB37">
            <v>28492</v>
          </cell>
          <cell r="EC37">
            <v>19621</v>
          </cell>
          <cell r="ED37">
            <v>36300</v>
          </cell>
          <cell r="EE37">
            <v>19621</v>
          </cell>
          <cell r="EF37">
            <v>27863</v>
          </cell>
          <cell r="EG37">
            <v>31983</v>
          </cell>
          <cell r="EH37">
            <v>36300</v>
          </cell>
          <cell r="EI37">
            <v>40420</v>
          </cell>
          <cell r="EJ37">
            <v>19621</v>
          </cell>
          <cell r="EK37">
            <v>27863</v>
          </cell>
          <cell r="EL37">
            <v>31983</v>
          </cell>
          <cell r="EM37">
            <v>21584</v>
          </cell>
          <cell r="EN37">
            <v>39930</v>
          </cell>
          <cell r="EO37">
            <v>21584</v>
          </cell>
          <cell r="EP37">
            <v>30650</v>
          </cell>
          <cell r="EQ37">
            <v>35181</v>
          </cell>
          <cell r="ER37">
            <v>39930</v>
          </cell>
          <cell r="ES37">
            <v>44462</v>
          </cell>
          <cell r="ET37">
            <v>21584</v>
          </cell>
          <cell r="EU37">
            <v>30650</v>
          </cell>
          <cell r="EV37">
            <v>35181</v>
          </cell>
          <cell r="EW37">
            <v>22565</v>
          </cell>
          <cell r="EX37">
            <v>41745</v>
          </cell>
          <cell r="EY37">
            <v>22565</v>
          </cell>
          <cell r="EZ37">
            <v>32042</v>
          </cell>
          <cell r="FA37">
            <v>36780</v>
          </cell>
          <cell r="FB37">
            <v>41745</v>
          </cell>
          <cell r="FC37">
            <v>46482</v>
          </cell>
          <cell r="FD37">
            <v>22565</v>
          </cell>
          <cell r="FE37">
            <v>32042</v>
          </cell>
          <cell r="FF37">
            <v>36780</v>
          </cell>
        </row>
        <row r="38">
          <cell r="A38" t="str">
            <v>G</v>
          </cell>
          <cell r="B38" t="str">
            <v>D</v>
          </cell>
          <cell r="C38">
            <v>7421</v>
          </cell>
          <cell r="D38">
            <v>13729</v>
          </cell>
          <cell r="E38">
            <v>7421</v>
          </cell>
          <cell r="F38">
            <v>10538</v>
          </cell>
          <cell r="G38">
            <v>12096</v>
          </cell>
          <cell r="H38">
            <v>13729</v>
          </cell>
          <cell r="I38">
            <v>15287</v>
          </cell>
          <cell r="J38">
            <v>7421</v>
          </cell>
          <cell r="K38">
            <v>10538</v>
          </cell>
          <cell r="L38">
            <v>12096</v>
          </cell>
          <cell r="M38">
            <v>8092</v>
          </cell>
          <cell r="N38">
            <v>14970</v>
          </cell>
          <cell r="O38">
            <v>8092</v>
          </cell>
          <cell r="P38">
            <v>11491</v>
          </cell>
          <cell r="Q38">
            <v>13190</v>
          </cell>
          <cell r="R38">
            <v>14970</v>
          </cell>
          <cell r="S38">
            <v>16670</v>
          </cell>
          <cell r="T38">
            <v>8092</v>
          </cell>
          <cell r="U38">
            <v>11491</v>
          </cell>
          <cell r="V38">
            <v>13190</v>
          </cell>
          <cell r="W38"/>
          <cell r="X38"/>
          <cell r="Y38"/>
          <cell r="Z38"/>
          <cell r="AA38"/>
          <cell r="AB38"/>
          <cell r="AC38"/>
          <cell r="AD38"/>
          <cell r="AE38"/>
          <cell r="AF38"/>
          <cell r="AG38"/>
          <cell r="AH38"/>
          <cell r="AI38"/>
          <cell r="AJ38"/>
          <cell r="AK38"/>
          <cell r="AL38"/>
          <cell r="AM38"/>
          <cell r="AN38"/>
          <cell r="AO38"/>
          <cell r="AP38"/>
          <cell r="AQ38">
            <v>9090</v>
          </cell>
          <cell r="AR38">
            <v>16817</v>
          </cell>
          <cell r="AS38">
            <v>9090</v>
          </cell>
          <cell r="AT38">
            <v>12908</v>
          </cell>
          <cell r="AU38">
            <v>14817</v>
          </cell>
          <cell r="AV38">
            <v>16817</v>
          </cell>
          <cell r="AW38">
            <v>18725</v>
          </cell>
          <cell r="AX38">
            <v>9090</v>
          </cell>
          <cell r="AY38">
            <v>12908</v>
          </cell>
          <cell r="AZ38">
            <v>14817</v>
          </cell>
          <cell r="BA38">
            <v>9513</v>
          </cell>
          <cell r="BB38">
            <v>17599</v>
          </cell>
          <cell r="BC38">
            <v>9513</v>
          </cell>
          <cell r="BD38">
            <v>13508</v>
          </cell>
          <cell r="BE38">
            <v>15506</v>
          </cell>
          <cell r="BF38">
            <v>17599</v>
          </cell>
          <cell r="BG38">
            <v>19597</v>
          </cell>
          <cell r="BH38">
            <v>9513</v>
          </cell>
          <cell r="BI38">
            <v>13508</v>
          </cell>
          <cell r="BJ38">
            <v>15506</v>
          </cell>
          <cell r="BK38">
            <v>10147</v>
          </cell>
          <cell r="BL38">
            <v>18772</v>
          </cell>
          <cell r="BM38">
            <v>10147</v>
          </cell>
          <cell r="BN38">
            <v>14409</v>
          </cell>
          <cell r="BO38">
            <v>16540</v>
          </cell>
          <cell r="BP38">
            <v>18772</v>
          </cell>
          <cell r="BQ38">
            <v>20903</v>
          </cell>
          <cell r="BR38">
            <v>10147</v>
          </cell>
          <cell r="BS38">
            <v>14409</v>
          </cell>
          <cell r="BT38">
            <v>16540</v>
          </cell>
          <cell r="BU38">
            <v>10993</v>
          </cell>
          <cell r="BV38">
            <v>20337</v>
          </cell>
          <cell r="BW38">
            <v>10993</v>
          </cell>
          <cell r="BX38">
            <v>15610</v>
          </cell>
          <cell r="BY38">
            <v>17919</v>
          </cell>
          <cell r="BZ38">
            <v>20337</v>
          </cell>
          <cell r="CA38">
            <v>22646</v>
          </cell>
          <cell r="CB38">
            <v>10993</v>
          </cell>
          <cell r="CC38">
            <v>15610</v>
          </cell>
          <cell r="CD38">
            <v>17919</v>
          </cell>
          <cell r="CE38">
            <v>11839</v>
          </cell>
          <cell r="CF38">
            <v>21902</v>
          </cell>
          <cell r="CG38">
            <v>11839</v>
          </cell>
          <cell r="CH38">
            <v>16811</v>
          </cell>
          <cell r="CI38">
            <v>19298</v>
          </cell>
          <cell r="CJ38">
            <v>21902</v>
          </cell>
          <cell r="CK38">
            <v>24388</v>
          </cell>
          <cell r="CL38">
            <v>11839</v>
          </cell>
          <cell r="CM38">
            <v>16811</v>
          </cell>
          <cell r="CN38">
            <v>19298</v>
          </cell>
          <cell r="CO38">
            <v>13082</v>
          </cell>
          <cell r="CP38">
            <v>24202</v>
          </cell>
          <cell r="CQ38">
            <v>13082</v>
          </cell>
          <cell r="CR38">
            <v>18576</v>
          </cell>
          <cell r="CS38">
            <v>21324</v>
          </cell>
          <cell r="CT38">
            <v>24202</v>
          </cell>
          <cell r="CU38">
            <v>26949</v>
          </cell>
          <cell r="CV38">
            <v>13082</v>
          </cell>
          <cell r="CW38">
            <v>18576</v>
          </cell>
          <cell r="CX38">
            <v>21324</v>
          </cell>
          <cell r="CY38">
            <v>14390</v>
          </cell>
          <cell r="CZ38">
            <v>26622</v>
          </cell>
          <cell r="DA38">
            <v>14390</v>
          </cell>
          <cell r="DB38">
            <v>20434</v>
          </cell>
          <cell r="DC38">
            <v>23456</v>
          </cell>
          <cell r="DD38">
            <v>26622</v>
          </cell>
          <cell r="DE38">
            <v>29643</v>
          </cell>
          <cell r="DF38">
            <v>14390</v>
          </cell>
          <cell r="DG38">
            <v>20434</v>
          </cell>
          <cell r="DH38">
            <v>23456</v>
          </cell>
          <cell r="DI38">
            <v>16117</v>
          </cell>
          <cell r="DJ38">
            <v>29816</v>
          </cell>
          <cell r="DK38">
            <v>16117</v>
          </cell>
          <cell r="DL38">
            <v>22886</v>
          </cell>
          <cell r="DM38">
            <v>26271</v>
          </cell>
          <cell r="DN38">
            <v>29816</v>
          </cell>
          <cell r="DO38">
            <v>33201</v>
          </cell>
          <cell r="DP38">
            <v>16117</v>
          </cell>
          <cell r="DQ38">
            <v>22886</v>
          </cell>
          <cell r="DR38">
            <v>26271</v>
          </cell>
          <cell r="DS38">
            <v>17294</v>
          </cell>
          <cell r="DT38">
            <v>31994</v>
          </cell>
          <cell r="DU38">
            <v>17294</v>
          </cell>
          <cell r="DV38">
            <v>24557</v>
          </cell>
          <cell r="DW38">
            <v>28189</v>
          </cell>
          <cell r="DX38">
            <v>31994</v>
          </cell>
          <cell r="DY38">
            <v>35626</v>
          </cell>
          <cell r="DZ38">
            <v>17294</v>
          </cell>
          <cell r="EA38">
            <v>24557</v>
          </cell>
          <cell r="EB38">
            <v>28189</v>
          </cell>
          <cell r="EC38">
            <v>19414</v>
          </cell>
          <cell r="ED38">
            <v>35916</v>
          </cell>
          <cell r="EE38">
            <v>19414</v>
          </cell>
          <cell r="EF38">
            <v>27568</v>
          </cell>
          <cell r="EG38">
            <v>31645</v>
          </cell>
          <cell r="EH38">
            <v>35916</v>
          </cell>
          <cell r="EI38">
            <v>39993</v>
          </cell>
          <cell r="EJ38">
            <v>19414</v>
          </cell>
          <cell r="EK38">
            <v>27568</v>
          </cell>
          <cell r="EL38">
            <v>31645</v>
          </cell>
          <cell r="EM38">
            <v>21355</v>
          </cell>
          <cell r="EN38">
            <v>39507</v>
          </cell>
          <cell r="EO38">
            <v>21355</v>
          </cell>
          <cell r="EP38">
            <v>30324</v>
          </cell>
          <cell r="EQ38">
            <v>34809</v>
          </cell>
          <cell r="ER38">
            <v>39507</v>
          </cell>
          <cell r="ES38">
            <v>43991</v>
          </cell>
          <cell r="ET38">
            <v>21355</v>
          </cell>
          <cell r="EU38">
            <v>30324</v>
          </cell>
          <cell r="EV38">
            <v>34809</v>
          </cell>
          <cell r="EW38">
            <v>22326</v>
          </cell>
          <cell r="EX38">
            <v>41303</v>
          </cell>
          <cell r="EY38">
            <v>22326</v>
          </cell>
          <cell r="EZ38">
            <v>31703</v>
          </cell>
          <cell r="FA38">
            <v>36391</v>
          </cell>
          <cell r="FB38">
            <v>41303</v>
          </cell>
          <cell r="FC38">
            <v>45992</v>
          </cell>
          <cell r="FD38">
            <v>22326</v>
          </cell>
          <cell r="FE38">
            <v>31703</v>
          </cell>
          <cell r="FF38">
            <v>36391</v>
          </cell>
        </row>
        <row r="39">
          <cell r="A39" t="str">
            <v>G</v>
          </cell>
          <cell r="B39" t="str">
            <v>A</v>
          </cell>
          <cell r="C39">
            <v>9870</v>
          </cell>
          <cell r="D39">
            <v>18260</v>
          </cell>
          <cell r="E39">
            <v>9870</v>
          </cell>
          <cell r="F39">
            <v>14016</v>
          </cell>
          <cell r="G39">
            <v>16088</v>
          </cell>
          <cell r="H39">
            <v>18260</v>
          </cell>
          <cell r="I39">
            <v>20332</v>
          </cell>
          <cell r="J39">
            <v>9870</v>
          </cell>
          <cell r="K39">
            <v>14016</v>
          </cell>
          <cell r="L39">
            <v>16088</v>
          </cell>
          <cell r="M39">
            <v>10762</v>
          </cell>
          <cell r="N39">
            <v>19910</v>
          </cell>
          <cell r="O39">
            <v>10762</v>
          </cell>
          <cell r="P39">
            <v>15283</v>
          </cell>
          <cell r="Q39">
            <v>17543</v>
          </cell>
          <cell r="R39">
            <v>19910</v>
          </cell>
          <cell r="S39">
            <v>22171</v>
          </cell>
          <cell r="T39">
            <v>10762</v>
          </cell>
          <cell r="U39">
            <v>15283</v>
          </cell>
          <cell r="V39">
            <v>17543</v>
          </cell>
          <cell r="W39"/>
          <cell r="X39"/>
          <cell r="Y39"/>
          <cell r="Z39"/>
          <cell r="AA39"/>
          <cell r="AB39"/>
          <cell r="AC39"/>
          <cell r="AD39"/>
          <cell r="AE39"/>
          <cell r="AF39"/>
          <cell r="AG39"/>
          <cell r="AH39"/>
          <cell r="AI39"/>
          <cell r="AJ39"/>
          <cell r="AK39"/>
          <cell r="AL39"/>
          <cell r="AM39"/>
          <cell r="AN39"/>
          <cell r="AO39"/>
          <cell r="AP39"/>
          <cell r="AQ39">
            <v>12090</v>
          </cell>
          <cell r="AR39">
            <v>22367</v>
          </cell>
          <cell r="AS39">
            <v>12090</v>
          </cell>
          <cell r="AT39">
            <v>17168</v>
          </cell>
          <cell r="AU39">
            <v>19707</v>
          </cell>
          <cell r="AV39">
            <v>22367</v>
          </cell>
          <cell r="AW39">
            <v>24904</v>
          </cell>
          <cell r="AX39">
            <v>12090</v>
          </cell>
          <cell r="AY39">
            <v>17168</v>
          </cell>
          <cell r="AZ39">
            <v>19707</v>
          </cell>
          <cell r="BA39">
            <v>12652</v>
          </cell>
          <cell r="BB39">
            <v>23407</v>
          </cell>
          <cell r="BC39">
            <v>12652</v>
          </cell>
          <cell r="BD39">
            <v>17966</v>
          </cell>
          <cell r="BE39">
            <v>20623</v>
          </cell>
          <cell r="BF39">
            <v>23407</v>
          </cell>
          <cell r="BG39">
            <v>26064</v>
          </cell>
          <cell r="BH39">
            <v>12652</v>
          </cell>
          <cell r="BI39">
            <v>17966</v>
          </cell>
          <cell r="BJ39">
            <v>20623</v>
          </cell>
          <cell r="BK39">
            <v>13496</v>
          </cell>
          <cell r="BL39">
            <v>24967</v>
          </cell>
          <cell r="BM39">
            <v>13496</v>
          </cell>
          <cell r="BN39">
            <v>19164</v>
          </cell>
          <cell r="BO39">
            <v>21998</v>
          </cell>
          <cell r="BP39">
            <v>24967</v>
          </cell>
          <cell r="BQ39">
            <v>27801</v>
          </cell>
          <cell r="BR39">
            <v>13496</v>
          </cell>
          <cell r="BS39">
            <v>19164</v>
          </cell>
          <cell r="BT39">
            <v>21998</v>
          </cell>
          <cell r="BU39">
            <v>14621</v>
          </cell>
          <cell r="BV39">
            <v>27048</v>
          </cell>
          <cell r="BW39">
            <v>14621</v>
          </cell>
          <cell r="BX39">
            <v>20761</v>
          </cell>
          <cell r="BY39">
            <v>23832</v>
          </cell>
          <cell r="BZ39">
            <v>27048</v>
          </cell>
          <cell r="CA39">
            <v>30119</v>
          </cell>
          <cell r="CB39">
            <v>14621</v>
          </cell>
          <cell r="CC39">
            <v>20761</v>
          </cell>
          <cell r="CD39">
            <v>23832</v>
          </cell>
          <cell r="CE39">
            <v>15746</v>
          </cell>
          <cell r="CF39">
            <v>29130</v>
          </cell>
          <cell r="CG39">
            <v>15746</v>
          </cell>
          <cell r="CH39">
            <v>22359</v>
          </cell>
          <cell r="CI39">
            <v>25666</v>
          </cell>
          <cell r="CJ39">
            <v>29130</v>
          </cell>
          <cell r="CK39">
            <v>32436</v>
          </cell>
          <cell r="CL39">
            <v>15746</v>
          </cell>
          <cell r="CM39">
            <v>22359</v>
          </cell>
          <cell r="CN39">
            <v>25666</v>
          </cell>
          <cell r="CO39">
            <v>17399</v>
          </cell>
          <cell r="CP39">
            <v>32189</v>
          </cell>
          <cell r="CQ39">
            <v>17399</v>
          </cell>
          <cell r="CR39">
            <v>24706</v>
          </cell>
          <cell r="CS39">
            <v>28361</v>
          </cell>
          <cell r="CT39">
            <v>32189</v>
          </cell>
          <cell r="CU39">
            <v>35842</v>
          </cell>
          <cell r="CV39">
            <v>17399</v>
          </cell>
          <cell r="CW39">
            <v>24706</v>
          </cell>
          <cell r="CX39">
            <v>28361</v>
          </cell>
          <cell r="CY39">
            <v>19139</v>
          </cell>
          <cell r="CZ39">
            <v>35407</v>
          </cell>
          <cell r="DA39">
            <v>19139</v>
          </cell>
          <cell r="DB39">
            <v>27177</v>
          </cell>
          <cell r="DC39">
            <v>31196</v>
          </cell>
          <cell r="DD39">
            <v>35407</v>
          </cell>
          <cell r="DE39">
            <v>39425</v>
          </cell>
          <cell r="DF39">
            <v>19139</v>
          </cell>
          <cell r="DG39">
            <v>27177</v>
          </cell>
          <cell r="DH39">
            <v>31196</v>
          </cell>
          <cell r="DI39">
            <v>21436</v>
          </cell>
          <cell r="DJ39">
            <v>39655</v>
          </cell>
          <cell r="DK39">
            <v>21436</v>
          </cell>
          <cell r="DL39">
            <v>30438</v>
          </cell>
          <cell r="DM39">
            <v>34940</v>
          </cell>
          <cell r="DN39">
            <v>39655</v>
          </cell>
          <cell r="DO39">
            <v>44157</v>
          </cell>
          <cell r="DP39">
            <v>21436</v>
          </cell>
          <cell r="DQ39">
            <v>30438</v>
          </cell>
          <cell r="DR39">
            <v>34940</v>
          </cell>
          <cell r="DS39">
            <v>23001</v>
          </cell>
          <cell r="DT39">
            <v>42552</v>
          </cell>
          <cell r="DU39">
            <v>23001</v>
          </cell>
          <cell r="DV39">
            <v>32661</v>
          </cell>
          <cell r="DW39">
            <v>37491</v>
          </cell>
          <cell r="DX39">
            <v>42552</v>
          </cell>
          <cell r="DY39">
            <v>47383</v>
          </cell>
          <cell r="DZ39">
            <v>23001</v>
          </cell>
          <cell r="EA39">
            <v>32661</v>
          </cell>
          <cell r="EB39">
            <v>37491</v>
          </cell>
          <cell r="EC39">
            <v>25821</v>
          </cell>
          <cell r="ED39">
            <v>47768</v>
          </cell>
          <cell r="EE39">
            <v>25821</v>
          </cell>
          <cell r="EF39">
            <v>36665</v>
          </cell>
          <cell r="EG39">
            <v>42088</v>
          </cell>
          <cell r="EH39">
            <v>47768</v>
          </cell>
          <cell r="EI39">
            <v>53191</v>
          </cell>
          <cell r="EJ39">
            <v>25821</v>
          </cell>
          <cell r="EK39">
            <v>36665</v>
          </cell>
          <cell r="EL39">
            <v>42088</v>
          </cell>
          <cell r="EM39">
            <v>28402</v>
          </cell>
          <cell r="EN39">
            <v>52544</v>
          </cell>
          <cell r="EO39">
            <v>28402</v>
          </cell>
          <cell r="EP39">
            <v>40331</v>
          </cell>
          <cell r="EQ39">
            <v>46296</v>
          </cell>
          <cell r="ER39">
            <v>52544</v>
          </cell>
          <cell r="ES39">
            <v>58508</v>
          </cell>
          <cell r="ET39">
            <v>28402</v>
          </cell>
          <cell r="EU39">
            <v>40331</v>
          </cell>
          <cell r="EV39">
            <v>46296</v>
          </cell>
          <cell r="EW39">
            <v>29694</v>
          </cell>
          <cell r="EX39">
            <v>54933</v>
          </cell>
          <cell r="EY39">
            <v>29694</v>
          </cell>
          <cell r="EZ39">
            <v>42165</v>
          </cell>
          <cell r="FA39">
            <v>48400</v>
          </cell>
          <cell r="FB39">
            <v>54933</v>
          </cell>
          <cell r="FC39">
            <v>61169</v>
          </cell>
          <cell r="FD39">
            <v>29694</v>
          </cell>
          <cell r="FE39">
            <v>42165</v>
          </cell>
          <cell r="FF39">
            <v>48400</v>
          </cell>
        </row>
        <row r="40">
          <cell r="A40" t="str">
            <v>G</v>
          </cell>
          <cell r="B40" t="str">
            <v>B</v>
          </cell>
          <cell r="C40">
            <v>9054</v>
          </cell>
          <cell r="D40">
            <v>16749</v>
          </cell>
          <cell r="E40">
            <v>9054</v>
          </cell>
          <cell r="F40">
            <v>12856</v>
          </cell>
          <cell r="G40">
            <v>14757</v>
          </cell>
          <cell r="H40">
            <v>16749</v>
          </cell>
          <cell r="I40">
            <v>18650</v>
          </cell>
          <cell r="J40">
            <v>9054</v>
          </cell>
          <cell r="K40">
            <v>12856</v>
          </cell>
          <cell r="L40">
            <v>14757</v>
          </cell>
          <cell r="M40">
            <v>9872</v>
          </cell>
          <cell r="N40">
            <v>18263</v>
          </cell>
          <cell r="O40">
            <v>9872</v>
          </cell>
          <cell r="P40">
            <v>14019</v>
          </cell>
          <cell r="Q40">
            <v>16092</v>
          </cell>
          <cell r="R40">
            <v>18263</v>
          </cell>
          <cell r="S40">
            <v>20337</v>
          </cell>
          <cell r="T40">
            <v>9872</v>
          </cell>
          <cell r="U40">
            <v>14019</v>
          </cell>
          <cell r="V40">
            <v>16092</v>
          </cell>
          <cell r="W40"/>
          <cell r="X40"/>
          <cell r="Y40"/>
          <cell r="Z40"/>
          <cell r="AA40"/>
          <cell r="AB40"/>
          <cell r="AC40"/>
          <cell r="AD40"/>
          <cell r="AE40"/>
          <cell r="AF40"/>
          <cell r="AG40"/>
          <cell r="AH40"/>
          <cell r="AI40"/>
          <cell r="AJ40"/>
          <cell r="AK40"/>
          <cell r="AL40"/>
          <cell r="AM40"/>
          <cell r="AN40"/>
          <cell r="AO40"/>
          <cell r="AP40"/>
          <cell r="AQ40">
            <v>11090</v>
          </cell>
          <cell r="AR40">
            <v>20517</v>
          </cell>
          <cell r="AS40">
            <v>11090</v>
          </cell>
          <cell r="AT40">
            <v>15748</v>
          </cell>
          <cell r="AU40">
            <v>18077</v>
          </cell>
          <cell r="AV40">
            <v>20517</v>
          </cell>
          <cell r="AW40">
            <v>22845</v>
          </cell>
          <cell r="AX40">
            <v>11090</v>
          </cell>
          <cell r="AY40">
            <v>15748</v>
          </cell>
          <cell r="AZ40">
            <v>18077</v>
          </cell>
          <cell r="BA40">
            <v>11606</v>
          </cell>
          <cell r="BB40">
            <v>21471</v>
          </cell>
          <cell r="BC40">
            <v>11606</v>
          </cell>
          <cell r="BD40">
            <v>16480</v>
          </cell>
          <cell r="BE40">
            <v>18917</v>
          </cell>
          <cell r="BF40">
            <v>21471</v>
          </cell>
          <cell r="BG40">
            <v>23908</v>
          </cell>
          <cell r="BH40">
            <v>11606</v>
          </cell>
          <cell r="BI40">
            <v>16480</v>
          </cell>
          <cell r="BJ40">
            <v>18917</v>
          </cell>
          <cell r="BK40">
            <v>12379</v>
          </cell>
          <cell r="BL40">
            <v>22902</v>
          </cell>
          <cell r="BM40">
            <v>12379</v>
          </cell>
          <cell r="BN40">
            <v>17579</v>
          </cell>
          <cell r="BO40">
            <v>20179</v>
          </cell>
          <cell r="BP40">
            <v>22902</v>
          </cell>
          <cell r="BQ40">
            <v>25502</v>
          </cell>
          <cell r="BR40">
            <v>12379</v>
          </cell>
          <cell r="BS40">
            <v>17579</v>
          </cell>
          <cell r="BT40">
            <v>20179</v>
          </cell>
          <cell r="BU40">
            <v>13411</v>
          </cell>
          <cell r="BV40">
            <v>24811</v>
          </cell>
          <cell r="BW40">
            <v>13411</v>
          </cell>
          <cell r="BX40">
            <v>19044</v>
          </cell>
          <cell r="BY40">
            <v>21861</v>
          </cell>
          <cell r="BZ40">
            <v>24811</v>
          </cell>
          <cell r="CA40">
            <v>27628</v>
          </cell>
          <cell r="CB40">
            <v>13411</v>
          </cell>
          <cell r="CC40">
            <v>19044</v>
          </cell>
          <cell r="CD40">
            <v>21861</v>
          </cell>
          <cell r="CE40">
            <v>14444</v>
          </cell>
          <cell r="CF40">
            <v>26720</v>
          </cell>
          <cell r="CG40">
            <v>14444</v>
          </cell>
          <cell r="CH40">
            <v>20509</v>
          </cell>
          <cell r="CI40">
            <v>23544</v>
          </cell>
          <cell r="CJ40">
            <v>26720</v>
          </cell>
          <cell r="CK40">
            <v>29753</v>
          </cell>
          <cell r="CL40">
            <v>14444</v>
          </cell>
          <cell r="CM40">
            <v>20509</v>
          </cell>
          <cell r="CN40">
            <v>23544</v>
          </cell>
          <cell r="CO40">
            <v>15960</v>
          </cell>
          <cell r="CP40">
            <v>29526</v>
          </cell>
          <cell r="CQ40">
            <v>15960</v>
          </cell>
          <cell r="CR40">
            <v>22663</v>
          </cell>
          <cell r="CS40">
            <v>26015</v>
          </cell>
          <cell r="CT40">
            <v>29526</v>
          </cell>
          <cell r="CU40">
            <v>32878</v>
          </cell>
          <cell r="CV40">
            <v>15960</v>
          </cell>
          <cell r="CW40">
            <v>22663</v>
          </cell>
          <cell r="CX40">
            <v>26015</v>
          </cell>
          <cell r="CY40">
            <v>17556</v>
          </cell>
          <cell r="CZ40">
            <v>32479</v>
          </cell>
          <cell r="DA40">
            <v>17556</v>
          </cell>
          <cell r="DB40">
            <v>24929</v>
          </cell>
          <cell r="DC40">
            <v>28616</v>
          </cell>
          <cell r="DD40">
            <v>32479</v>
          </cell>
          <cell r="DE40">
            <v>36164</v>
          </cell>
          <cell r="DF40">
            <v>17556</v>
          </cell>
          <cell r="DG40">
            <v>24929</v>
          </cell>
          <cell r="DH40">
            <v>28616</v>
          </cell>
          <cell r="DI40">
            <v>19663</v>
          </cell>
          <cell r="DJ40">
            <v>36376</v>
          </cell>
          <cell r="DK40">
            <v>19663</v>
          </cell>
          <cell r="DL40">
            <v>27921</v>
          </cell>
          <cell r="DM40">
            <v>32051</v>
          </cell>
          <cell r="DN40">
            <v>36376</v>
          </cell>
          <cell r="DO40">
            <v>40505</v>
          </cell>
          <cell r="DP40">
            <v>19663</v>
          </cell>
          <cell r="DQ40">
            <v>27921</v>
          </cell>
          <cell r="DR40">
            <v>32051</v>
          </cell>
          <cell r="DS40">
            <v>21099</v>
          </cell>
          <cell r="DT40">
            <v>39033</v>
          </cell>
          <cell r="DU40">
            <v>21099</v>
          </cell>
          <cell r="DV40">
            <v>29960</v>
          </cell>
          <cell r="DW40">
            <v>34391</v>
          </cell>
          <cell r="DX40">
            <v>39033</v>
          </cell>
          <cell r="DY40">
            <v>43464</v>
          </cell>
          <cell r="DZ40">
            <v>21099</v>
          </cell>
          <cell r="EA40">
            <v>29960</v>
          </cell>
          <cell r="EB40">
            <v>34391</v>
          </cell>
          <cell r="EC40">
            <v>23685</v>
          </cell>
          <cell r="ED40">
            <v>43818</v>
          </cell>
          <cell r="EE40">
            <v>23685</v>
          </cell>
          <cell r="EF40">
            <v>33633</v>
          </cell>
          <cell r="EG40">
            <v>38607</v>
          </cell>
          <cell r="EH40">
            <v>43818</v>
          </cell>
          <cell r="EI40">
            <v>48791</v>
          </cell>
          <cell r="EJ40">
            <v>23685</v>
          </cell>
          <cell r="EK40">
            <v>33633</v>
          </cell>
          <cell r="EL40">
            <v>38607</v>
          </cell>
          <cell r="EM40">
            <v>26053</v>
          </cell>
          <cell r="EN40">
            <v>48199</v>
          </cell>
          <cell r="EO40">
            <v>26053</v>
          </cell>
          <cell r="EP40">
            <v>36995</v>
          </cell>
          <cell r="EQ40">
            <v>42467</v>
          </cell>
          <cell r="ER40">
            <v>48199</v>
          </cell>
          <cell r="ES40">
            <v>53669</v>
          </cell>
          <cell r="ET40">
            <v>26053</v>
          </cell>
          <cell r="EU40">
            <v>36995</v>
          </cell>
          <cell r="EV40">
            <v>42467</v>
          </cell>
          <cell r="EW40">
            <v>27238</v>
          </cell>
          <cell r="EX40">
            <v>50390</v>
          </cell>
          <cell r="EY40">
            <v>27238</v>
          </cell>
          <cell r="EZ40">
            <v>38678</v>
          </cell>
          <cell r="FA40">
            <v>44397</v>
          </cell>
          <cell r="FB40">
            <v>50390</v>
          </cell>
          <cell r="FC40">
            <v>56110</v>
          </cell>
          <cell r="FD40">
            <v>27238</v>
          </cell>
          <cell r="FE40">
            <v>38678</v>
          </cell>
          <cell r="FF40">
            <v>44397</v>
          </cell>
        </row>
        <row r="41">
          <cell r="A41" t="str">
            <v>G</v>
          </cell>
          <cell r="B41" t="str">
            <v>Y</v>
          </cell>
          <cell r="C41">
            <v>7792</v>
          </cell>
          <cell r="D41">
            <v>14415</v>
          </cell>
          <cell r="E41">
            <v>7792</v>
          </cell>
          <cell r="F41">
            <v>11065</v>
          </cell>
          <cell r="G41">
            <v>12701</v>
          </cell>
          <cell r="H41">
            <v>14415</v>
          </cell>
          <cell r="I41">
            <v>16051</v>
          </cell>
          <cell r="J41">
            <v>7792</v>
          </cell>
          <cell r="K41">
            <v>11065</v>
          </cell>
          <cell r="L41">
            <v>12701</v>
          </cell>
          <cell r="M41">
            <v>8497</v>
          </cell>
          <cell r="N41">
            <v>15719</v>
          </cell>
          <cell r="O41">
            <v>8497</v>
          </cell>
          <cell r="P41">
            <v>12066</v>
          </cell>
          <cell r="Q41">
            <v>13850</v>
          </cell>
          <cell r="R41">
            <v>15719</v>
          </cell>
          <cell r="S41">
            <v>17504</v>
          </cell>
          <cell r="T41">
            <v>8497</v>
          </cell>
          <cell r="U41">
            <v>12066</v>
          </cell>
          <cell r="V41">
            <v>13850</v>
          </cell>
          <cell r="W41"/>
          <cell r="X41"/>
          <cell r="Y41"/>
          <cell r="Z41"/>
          <cell r="AA41"/>
          <cell r="AB41"/>
          <cell r="AC41"/>
          <cell r="AD41"/>
          <cell r="AE41"/>
          <cell r="AF41"/>
          <cell r="AG41"/>
          <cell r="AH41"/>
          <cell r="AI41"/>
          <cell r="AJ41"/>
          <cell r="AK41"/>
          <cell r="AL41"/>
          <cell r="AM41"/>
          <cell r="AN41"/>
          <cell r="AO41"/>
          <cell r="AP41"/>
          <cell r="AQ41">
            <v>9545</v>
          </cell>
          <cell r="AR41">
            <v>17658</v>
          </cell>
          <cell r="AS41">
            <v>9545</v>
          </cell>
          <cell r="AT41">
            <v>13553</v>
          </cell>
          <cell r="AU41">
            <v>15558</v>
          </cell>
          <cell r="AV41">
            <v>17658</v>
          </cell>
          <cell r="AW41">
            <v>19661</v>
          </cell>
          <cell r="AX41">
            <v>9545</v>
          </cell>
          <cell r="AY41">
            <v>13553</v>
          </cell>
          <cell r="AZ41">
            <v>15558</v>
          </cell>
          <cell r="BA41">
            <v>9989</v>
          </cell>
          <cell r="BB41">
            <v>18479</v>
          </cell>
          <cell r="BC41">
            <v>9989</v>
          </cell>
          <cell r="BD41">
            <v>14183</v>
          </cell>
          <cell r="BE41">
            <v>16281</v>
          </cell>
          <cell r="BF41">
            <v>18479</v>
          </cell>
          <cell r="BG41">
            <v>20577</v>
          </cell>
          <cell r="BH41">
            <v>9989</v>
          </cell>
          <cell r="BI41">
            <v>14183</v>
          </cell>
          <cell r="BJ41">
            <v>16281</v>
          </cell>
          <cell r="BK41">
            <v>10654</v>
          </cell>
          <cell r="BL41">
            <v>19711</v>
          </cell>
          <cell r="BM41">
            <v>10654</v>
          </cell>
          <cell r="BN41">
            <v>15129</v>
          </cell>
          <cell r="BO41">
            <v>17367</v>
          </cell>
          <cell r="BP41">
            <v>19711</v>
          </cell>
          <cell r="BQ41">
            <v>21948</v>
          </cell>
          <cell r="BR41">
            <v>10654</v>
          </cell>
          <cell r="BS41">
            <v>15129</v>
          </cell>
          <cell r="BT41">
            <v>17367</v>
          </cell>
          <cell r="BU41">
            <v>11543</v>
          </cell>
          <cell r="BV41">
            <v>21354</v>
          </cell>
          <cell r="BW41">
            <v>11543</v>
          </cell>
          <cell r="BX41">
            <v>16391</v>
          </cell>
          <cell r="BY41">
            <v>18815</v>
          </cell>
          <cell r="BZ41">
            <v>21354</v>
          </cell>
          <cell r="CA41">
            <v>23778</v>
          </cell>
          <cell r="CB41">
            <v>11543</v>
          </cell>
          <cell r="CC41">
            <v>16391</v>
          </cell>
          <cell r="CD41">
            <v>18815</v>
          </cell>
          <cell r="CE41">
            <v>12431</v>
          </cell>
          <cell r="CF41">
            <v>22997</v>
          </cell>
          <cell r="CG41">
            <v>12431</v>
          </cell>
          <cell r="CH41">
            <v>17652</v>
          </cell>
          <cell r="CI41">
            <v>20263</v>
          </cell>
          <cell r="CJ41">
            <v>22997</v>
          </cell>
          <cell r="CK41">
            <v>25607</v>
          </cell>
          <cell r="CL41">
            <v>12431</v>
          </cell>
          <cell r="CM41">
            <v>17652</v>
          </cell>
          <cell r="CN41">
            <v>20263</v>
          </cell>
          <cell r="CO41">
            <v>13736</v>
          </cell>
          <cell r="CP41">
            <v>25412</v>
          </cell>
          <cell r="CQ41">
            <v>13736</v>
          </cell>
          <cell r="CR41">
            <v>19505</v>
          </cell>
          <cell r="CS41">
            <v>22390</v>
          </cell>
          <cell r="CT41">
            <v>25412</v>
          </cell>
          <cell r="CU41">
            <v>28296</v>
          </cell>
          <cell r="CV41">
            <v>13736</v>
          </cell>
          <cell r="CW41">
            <v>19505</v>
          </cell>
          <cell r="CX41">
            <v>22390</v>
          </cell>
          <cell r="CY41">
            <v>15110</v>
          </cell>
          <cell r="CZ41">
            <v>27953</v>
          </cell>
          <cell r="DA41">
            <v>15110</v>
          </cell>
          <cell r="DB41">
            <v>21456</v>
          </cell>
          <cell r="DC41">
            <v>24629</v>
          </cell>
          <cell r="DD41">
            <v>27953</v>
          </cell>
          <cell r="DE41">
            <v>31125</v>
          </cell>
          <cell r="DF41">
            <v>15110</v>
          </cell>
          <cell r="DG41">
            <v>21456</v>
          </cell>
          <cell r="DH41">
            <v>24629</v>
          </cell>
          <cell r="DI41">
            <v>16923</v>
          </cell>
          <cell r="DJ41">
            <v>31307</v>
          </cell>
          <cell r="DK41">
            <v>16923</v>
          </cell>
          <cell r="DL41">
            <v>24030</v>
          </cell>
          <cell r="DM41">
            <v>27585</v>
          </cell>
          <cell r="DN41">
            <v>31307</v>
          </cell>
          <cell r="DO41">
            <v>34861</v>
          </cell>
          <cell r="DP41">
            <v>16923</v>
          </cell>
          <cell r="DQ41">
            <v>24030</v>
          </cell>
          <cell r="DR41">
            <v>27585</v>
          </cell>
          <cell r="DS41">
            <v>18159</v>
          </cell>
          <cell r="DT41">
            <v>33594</v>
          </cell>
          <cell r="DU41">
            <v>18159</v>
          </cell>
          <cell r="DV41">
            <v>25785</v>
          </cell>
          <cell r="DW41">
            <v>29598</v>
          </cell>
          <cell r="DX41">
            <v>33594</v>
          </cell>
          <cell r="DY41">
            <v>37407</v>
          </cell>
          <cell r="DZ41">
            <v>18159</v>
          </cell>
          <cell r="EA41">
            <v>25785</v>
          </cell>
          <cell r="EB41">
            <v>29598</v>
          </cell>
          <cell r="EC41">
            <v>20385</v>
          </cell>
          <cell r="ED41">
            <v>37712</v>
          </cell>
          <cell r="EE41">
            <v>20385</v>
          </cell>
          <cell r="EF41">
            <v>28946</v>
          </cell>
          <cell r="EG41">
            <v>33227</v>
          </cell>
          <cell r="EH41">
            <v>37712</v>
          </cell>
          <cell r="EI41">
            <v>41993</v>
          </cell>
          <cell r="EJ41">
            <v>20385</v>
          </cell>
          <cell r="EK41">
            <v>28946</v>
          </cell>
          <cell r="EL41">
            <v>33227</v>
          </cell>
          <cell r="EM41">
            <v>22423</v>
          </cell>
          <cell r="EN41">
            <v>41482</v>
          </cell>
          <cell r="EO41">
            <v>22423</v>
          </cell>
          <cell r="EP41">
            <v>31840</v>
          </cell>
          <cell r="EQ41">
            <v>36549</v>
          </cell>
          <cell r="ER41">
            <v>41482</v>
          </cell>
          <cell r="ES41">
            <v>46191</v>
          </cell>
          <cell r="ET41">
            <v>22423</v>
          </cell>
          <cell r="EU41">
            <v>31840</v>
          </cell>
          <cell r="EV41">
            <v>36549</v>
          </cell>
          <cell r="EW41">
            <v>23442</v>
          </cell>
          <cell r="EX41">
            <v>43368</v>
          </cell>
          <cell r="EY41">
            <v>23442</v>
          </cell>
          <cell r="EZ41">
            <v>33288</v>
          </cell>
          <cell r="FA41">
            <v>38211</v>
          </cell>
          <cell r="FB41">
            <v>43368</v>
          </cell>
          <cell r="FC41">
            <v>48292</v>
          </cell>
          <cell r="FD41">
            <v>23442</v>
          </cell>
          <cell r="FE41">
            <v>33288</v>
          </cell>
          <cell r="FF41">
            <v>38211</v>
          </cell>
        </row>
        <row r="42">
          <cell r="A42" t="str">
            <v>H</v>
          </cell>
          <cell r="B42" t="str">
            <v>D</v>
          </cell>
          <cell r="C42">
            <v>7723</v>
          </cell>
          <cell r="D42">
            <v>14288</v>
          </cell>
          <cell r="E42">
            <v>7723</v>
          </cell>
          <cell r="F42">
            <v>10967</v>
          </cell>
          <cell r="G42">
            <v>12588</v>
          </cell>
          <cell r="H42">
            <v>14288</v>
          </cell>
          <cell r="I42">
            <v>15909</v>
          </cell>
          <cell r="J42">
            <v>7723</v>
          </cell>
          <cell r="K42">
            <v>10967</v>
          </cell>
          <cell r="L42">
            <v>12588</v>
          </cell>
          <cell r="M42">
            <v>8426</v>
          </cell>
          <cell r="N42">
            <v>15588</v>
          </cell>
          <cell r="O42">
            <v>8426</v>
          </cell>
          <cell r="P42">
            <v>11965</v>
          </cell>
          <cell r="Q42">
            <v>13734</v>
          </cell>
          <cell r="R42">
            <v>15588</v>
          </cell>
          <cell r="S42">
            <v>17358</v>
          </cell>
          <cell r="T42">
            <v>8426</v>
          </cell>
          <cell r="U42">
            <v>11965</v>
          </cell>
          <cell r="V42">
            <v>13734</v>
          </cell>
          <cell r="W42"/>
          <cell r="X42"/>
          <cell r="Y42"/>
          <cell r="Z42"/>
          <cell r="AA42"/>
          <cell r="AB42"/>
          <cell r="AC42"/>
          <cell r="AD42"/>
          <cell r="AE42"/>
          <cell r="AF42"/>
          <cell r="AG42"/>
          <cell r="AH42"/>
          <cell r="AI42"/>
          <cell r="AJ42"/>
          <cell r="AK42"/>
          <cell r="AL42"/>
          <cell r="AM42"/>
          <cell r="AN42"/>
          <cell r="AO42"/>
          <cell r="AP42"/>
          <cell r="AQ42">
            <v>9466</v>
          </cell>
          <cell r="AR42">
            <v>17512</v>
          </cell>
          <cell r="AS42">
            <v>9466</v>
          </cell>
          <cell r="AT42">
            <v>13442</v>
          </cell>
          <cell r="AU42">
            <v>15430</v>
          </cell>
          <cell r="AV42">
            <v>17512</v>
          </cell>
          <cell r="AW42">
            <v>19500</v>
          </cell>
          <cell r="AX42">
            <v>9466</v>
          </cell>
          <cell r="AY42">
            <v>13442</v>
          </cell>
          <cell r="AZ42">
            <v>15430</v>
          </cell>
          <cell r="BA42">
            <v>9906</v>
          </cell>
          <cell r="BB42">
            <v>18326</v>
          </cell>
          <cell r="BC42">
            <v>9906</v>
          </cell>
          <cell r="BD42">
            <v>14067</v>
          </cell>
          <cell r="BE42">
            <v>16147</v>
          </cell>
          <cell r="BF42">
            <v>18326</v>
          </cell>
          <cell r="BG42">
            <v>20406</v>
          </cell>
          <cell r="BH42">
            <v>9906</v>
          </cell>
          <cell r="BI42">
            <v>14067</v>
          </cell>
          <cell r="BJ42">
            <v>16147</v>
          </cell>
          <cell r="BK42">
            <v>10566</v>
          </cell>
          <cell r="BL42">
            <v>19547</v>
          </cell>
          <cell r="BM42">
            <v>10566</v>
          </cell>
          <cell r="BN42">
            <v>15004</v>
          </cell>
          <cell r="BO42">
            <v>17223</v>
          </cell>
          <cell r="BP42">
            <v>19547</v>
          </cell>
          <cell r="BQ42">
            <v>21766</v>
          </cell>
          <cell r="BR42">
            <v>10566</v>
          </cell>
          <cell r="BS42">
            <v>15004</v>
          </cell>
          <cell r="BT42">
            <v>17223</v>
          </cell>
          <cell r="BU42">
            <v>11447</v>
          </cell>
          <cell r="BV42">
            <v>21177</v>
          </cell>
          <cell r="BW42">
            <v>11447</v>
          </cell>
          <cell r="BX42">
            <v>16255</v>
          </cell>
          <cell r="BY42">
            <v>18659</v>
          </cell>
          <cell r="BZ42">
            <v>21177</v>
          </cell>
          <cell r="CA42">
            <v>23581</v>
          </cell>
          <cell r="CB42">
            <v>11447</v>
          </cell>
          <cell r="CC42">
            <v>16255</v>
          </cell>
          <cell r="CD42">
            <v>18659</v>
          </cell>
          <cell r="CE42">
            <v>12327</v>
          </cell>
          <cell r="CF42">
            <v>22805</v>
          </cell>
          <cell r="CG42">
            <v>12327</v>
          </cell>
          <cell r="CH42">
            <v>17504</v>
          </cell>
          <cell r="CI42">
            <v>20093</v>
          </cell>
          <cell r="CJ42">
            <v>22805</v>
          </cell>
          <cell r="CK42">
            <v>25394</v>
          </cell>
          <cell r="CL42">
            <v>12327</v>
          </cell>
          <cell r="CM42">
            <v>17504</v>
          </cell>
          <cell r="CN42">
            <v>20093</v>
          </cell>
          <cell r="CO42">
            <v>13622</v>
          </cell>
          <cell r="CP42">
            <v>25201</v>
          </cell>
          <cell r="CQ42">
            <v>13622</v>
          </cell>
          <cell r="CR42">
            <v>19343</v>
          </cell>
          <cell r="CS42">
            <v>22204</v>
          </cell>
          <cell r="CT42">
            <v>25201</v>
          </cell>
          <cell r="CU42">
            <v>28061</v>
          </cell>
          <cell r="CV42">
            <v>13622</v>
          </cell>
          <cell r="CW42">
            <v>19343</v>
          </cell>
          <cell r="CX42">
            <v>22204</v>
          </cell>
          <cell r="CY42">
            <v>14984</v>
          </cell>
          <cell r="CZ42">
            <v>27720</v>
          </cell>
          <cell r="DA42">
            <v>14984</v>
          </cell>
          <cell r="DB42">
            <v>21277</v>
          </cell>
          <cell r="DC42">
            <v>24424</v>
          </cell>
          <cell r="DD42">
            <v>27720</v>
          </cell>
          <cell r="DE42">
            <v>30867</v>
          </cell>
          <cell r="DF42">
            <v>14984</v>
          </cell>
          <cell r="DG42">
            <v>21277</v>
          </cell>
          <cell r="DH42">
            <v>24424</v>
          </cell>
          <cell r="DI42">
            <v>16782</v>
          </cell>
          <cell r="DJ42">
            <v>31047</v>
          </cell>
          <cell r="DK42">
            <v>16782</v>
          </cell>
          <cell r="DL42">
            <v>23830</v>
          </cell>
          <cell r="DM42">
            <v>27355</v>
          </cell>
          <cell r="DN42">
            <v>31047</v>
          </cell>
          <cell r="DO42">
            <v>34571</v>
          </cell>
          <cell r="DP42">
            <v>16782</v>
          </cell>
          <cell r="DQ42">
            <v>23830</v>
          </cell>
          <cell r="DR42">
            <v>27355</v>
          </cell>
          <cell r="DS42">
            <v>18008</v>
          </cell>
          <cell r="DT42">
            <v>33315</v>
          </cell>
          <cell r="DU42">
            <v>18008</v>
          </cell>
          <cell r="DV42">
            <v>25571</v>
          </cell>
          <cell r="DW42">
            <v>29353</v>
          </cell>
          <cell r="DX42">
            <v>33315</v>
          </cell>
          <cell r="DY42">
            <v>37096</v>
          </cell>
          <cell r="DZ42">
            <v>18008</v>
          </cell>
          <cell r="EA42">
            <v>25571</v>
          </cell>
          <cell r="EB42">
            <v>29353</v>
          </cell>
          <cell r="EC42">
            <v>20215</v>
          </cell>
          <cell r="ED42">
            <v>37398</v>
          </cell>
          <cell r="EE42">
            <v>20215</v>
          </cell>
          <cell r="EF42">
            <v>28705</v>
          </cell>
          <cell r="EG42">
            <v>32950</v>
          </cell>
          <cell r="EH42">
            <v>37398</v>
          </cell>
          <cell r="EI42">
            <v>41643</v>
          </cell>
          <cell r="EJ42">
            <v>20215</v>
          </cell>
          <cell r="EK42">
            <v>28705</v>
          </cell>
          <cell r="EL42">
            <v>32950</v>
          </cell>
          <cell r="EM42">
            <v>22237</v>
          </cell>
          <cell r="EN42">
            <v>41138</v>
          </cell>
          <cell r="EO42">
            <v>22237</v>
          </cell>
          <cell r="EP42">
            <v>31577</v>
          </cell>
          <cell r="EQ42">
            <v>36246</v>
          </cell>
          <cell r="ER42">
            <v>41138</v>
          </cell>
          <cell r="ES42">
            <v>45808</v>
          </cell>
          <cell r="ET42">
            <v>22237</v>
          </cell>
          <cell r="EU42">
            <v>31577</v>
          </cell>
          <cell r="EV42">
            <v>36246</v>
          </cell>
          <cell r="EW42">
            <v>23247</v>
          </cell>
          <cell r="EX42">
            <v>43007</v>
          </cell>
          <cell r="EY42">
            <v>23247</v>
          </cell>
          <cell r="EZ42">
            <v>33011</v>
          </cell>
          <cell r="FA42">
            <v>37893</v>
          </cell>
          <cell r="FB42">
            <v>43007</v>
          </cell>
          <cell r="FC42">
            <v>47889</v>
          </cell>
          <cell r="FD42">
            <v>23247</v>
          </cell>
          <cell r="FE42">
            <v>33011</v>
          </cell>
          <cell r="FF42">
            <v>37893</v>
          </cell>
        </row>
        <row r="43">
          <cell r="A43" t="str">
            <v>H</v>
          </cell>
          <cell r="B43" t="str">
            <v>A</v>
          </cell>
          <cell r="C43">
            <v>10272</v>
          </cell>
          <cell r="D43">
            <v>19003</v>
          </cell>
          <cell r="E43">
            <v>10272</v>
          </cell>
          <cell r="F43">
            <v>14586</v>
          </cell>
          <cell r="G43">
            <v>16742</v>
          </cell>
          <cell r="H43">
            <v>19003</v>
          </cell>
          <cell r="I43">
            <v>21159</v>
          </cell>
          <cell r="J43">
            <v>10272</v>
          </cell>
          <cell r="K43">
            <v>14586</v>
          </cell>
          <cell r="L43">
            <v>16742</v>
          </cell>
          <cell r="M43">
            <v>11207</v>
          </cell>
          <cell r="N43">
            <v>20732</v>
          </cell>
          <cell r="O43">
            <v>11207</v>
          </cell>
          <cell r="P43">
            <v>15913</v>
          </cell>
          <cell r="Q43">
            <v>18266</v>
          </cell>
          <cell r="R43">
            <v>20732</v>
          </cell>
          <cell r="S43">
            <v>23086</v>
          </cell>
          <cell r="T43">
            <v>11207</v>
          </cell>
          <cell r="U43">
            <v>15913</v>
          </cell>
          <cell r="V43">
            <v>18266</v>
          </cell>
          <cell r="W43"/>
          <cell r="X43"/>
          <cell r="Y43"/>
          <cell r="Z43"/>
          <cell r="AA43"/>
          <cell r="AB43"/>
          <cell r="AC43"/>
          <cell r="AD43"/>
          <cell r="AE43"/>
          <cell r="AF43"/>
          <cell r="AG43"/>
          <cell r="AH43"/>
          <cell r="AI43"/>
          <cell r="AJ43"/>
          <cell r="AK43"/>
          <cell r="AL43"/>
          <cell r="AM43"/>
          <cell r="AN43"/>
          <cell r="AO43"/>
          <cell r="AP43"/>
          <cell r="AQ43">
            <v>12590</v>
          </cell>
          <cell r="AR43">
            <v>23291</v>
          </cell>
          <cell r="AS43">
            <v>12590</v>
          </cell>
          <cell r="AT43">
            <v>17878</v>
          </cell>
          <cell r="AU43">
            <v>20522</v>
          </cell>
          <cell r="AV43">
            <v>23291</v>
          </cell>
          <cell r="AW43">
            <v>25935</v>
          </cell>
          <cell r="AX43">
            <v>12590</v>
          </cell>
          <cell r="AY43">
            <v>17878</v>
          </cell>
          <cell r="AZ43">
            <v>20522</v>
          </cell>
          <cell r="BA43">
            <v>13175</v>
          </cell>
          <cell r="BB43">
            <v>24374</v>
          </cell>
          <cell r="BC43">
            <v>13175</v>
          </cell>
          <cell r="BD43">
            <v>18709</v>
          </cell>
          <cell r="BE43">
            <v>21476</v>
          </cell>
          <cell r="BF43">
            <v>24374</v>
          </cell>
          <cell r="BG43">
            <v>27140</v>
          </cell>
          <cell r="BH43">
            <v>13175</v>
          </cell>
          <cell r="BI43">
            <v>18709</v>
          </cell>
          <cell r="BJ43">
            <v>21476</v>
          </cell>
          <cell r="BK43">
            <v>14053</v>
          </cell>
          <cell r="BL43">
            <v>25998</v>
          </cell>
          <cell r="BM43">
            <v>14053</v>
          </cell>
          <cell r="BN43">
            <v>19955</v>
          </cell>
          <cell r="BO43">
            <v>22907</v>
          </cell>
          <cell r="BP43">
            <v>25998</v>
          </cell>
          <cell r="BQ43">
            <v>28949</v>
          </cell>
          <cell r="BR43">
            <v>14053</v>
          </cell>
          <cell r="BS43">
            <v>19955</v>
          </cell>
          <cell r="BT43">
            <v>22907</v>
          </cell>
          <cell r="BU43">
            <v>15225</v>
          </cell>
          <cell r="BV43">
            <v>28165</v>
          </cell>
          <cell r="BW43">
            <v>15225</v>
          </cell>
          <cell r="BX43">
            <v>21619</v>
          </cell>
          <cell r="BY43">
            <v>24816</v>
          </cell>
          <cell r="BZ43">
            <v>28165</v>
          </cell>
          <cell r="CA43">
            <v>31363</v>
          </cell>
          <cell r="CB43">
            <v>15225</v>
          </cell>
          <cell r="CC43">
            <v>21619</v>
          </cell>
          <cell r="CD43">
            <v>24816</v>
          </cell>
          <cell r="CE43">
            <v>16395</v>
          </cell>
          <cell r="CF43">
            <v>30331</v>
          </cell>
          <cell r="CG43">
            <v>16395</v>
          </cell>
          <cell r="CH43">
            <v>23280</v>
          </cell>
          <cell r="CI43">
            <v>26724</v>
          </cell>
          <cell r="CJ43">
            <v>30331</v>
          </cell>
          <cell r="CK43">
            <v>33774</v>
          </cell>
          <cell r="CL43">
            <v>16395</v>
          </cell>
          <cell r="CM43">
            <v>23280</v>
          </cell>
          <cell r="CN43">
            <v>26724</v>
          </cell>
          <cell r="CO43">
            <v>18117</v>
          </cell>
          <cell r="CP43">
            <v>33517</v>
          </cell>
          <cell r="CQ43">
            <v>18117</v>
          </cell>
          <cell r="CR43">
            <v>25726</v>
          </cell>
          <cell r="CS43">
            <v>29531</v>
          </cell>
          <cell r="CT43">
            <v>33517</v>
          </cell>
          <cell r="CU43">
            <v>37321</v>
          </cell>
          <cell r="CV43">
            <v>18117</v>
          </cell>
          <cell r="CW43">
            <v>25726</v>
          </cell>
          <cell r="CX43">
            <v>29531</v>
          </cell>
          <cell r="CY43">
            <v>19929</v>
          </cell>
          <cell r="CZ43">
            <v>36868</v>
          </cell>
          <cell r="DA43">
            <v>19929</v>
          </cell>
          <cell r="DB43">
            <v>28298</v>
          </cell>
          <cell r="DC43">
            <v>32484</v>
          </cell>
          <cell r="DD43">
            <v>36868</v>
          </cell>
          <cell r="DE43">
            <v>41053</v>
          </cell>
          <cell r="DF43">
            <v>19929</v>
          </cell>
          <cell r="DG43">
            <v>28298</v>
          </cell>
          <cell r="DH43">
            <v>32484</v>
          </cell>
          <cell r="DI43">
            <v>22320</v>
          </cell>
          <cell r="DJ43">
            <v>41293</v>
          </cell>
          <cell r="DK43">
            <v>22320</v>
          </cell>
          <cell r="DL43">
            <v>31694</v>
          </cell>
          <cell r="DM43">
            <v>36382</v>
          </cell>
          <cell r="DN43">
            <v>41293</v>
          </cell>
          <cell r="DO43">
            <v>45979</v>
          </cell>
          <cell r="DP43">
            <v>22320</v>
          </cell>
          <cell r="DQ43">
            <v>31694</v>
          </cell>
          <cell r="DR43">
            <v>36382</v>
          </cell>
          <cell r="DS43">
            <v>23951</v>
          </cell>
          <cell r="DT43">
            <v>44309</v>
          </cell>
          <cell r="DU43">
            <v>23951</v>
          </cell>
          <cell r="DV43">
            <v>34009</v>
          </cell>
          <cell r="DW43">
            <v>39039</v>
          </cell>
          <cell r="DX43">
            <v>44309</v>
          </cell>
          <cell r="DY43">
            <v>49338</v>
          </cell>
          <cell r="DZ43">
            <v>23951</v>
          </cell>
          <cell r="EA43">
            <v>34009</v>
          </cell>
          <cell r="EB43">
            <v>39039</v>
          </cell>
          <cell r="EC43">
            <v>26886</v>
          </cell>
          <cell r="ED43">
            <v>49739</v>
          </cell>
          <cell r="EE43">
            <v>26886</v>
          </cell>
          <cell r="EF43">
            <v>38178</v>
          </cell>
          <cell r="EG43">
            <v>43824</v>
          </cell>
          <cell r="EH43">
            <v>49739</v>
          </cell>
          <cell r="EI43">
            <v>55385</v>
          </cell>
          <cell r="EJ43">
            <v>26886</v>
          </cell>
          <cell r="EK43">
            <v>38178</v>
          </cell>
          <cell r="EL43">
            <v>43824</v>
          </cell>
          <cell r="EM43">
            <v>29575</v>
          </cell>
          <cell r="EN43">
            <v>54714</v>
          </cell>
          <cell r="EO43">
            <v>29575</v>
          </cell>
          <cell r="EP43">
            <v>41997</v>
          </cell>
          <cell r="EQ43">
            <v>48207</v>
          </cell>
          <cell r="ER43">
            <v>54714</v>
          </cell>
          <cell r="ES43">
            <v>60925</v>
          </cell>
          <cell r="ET43">
            <v>29575</v>
          </cell>
          <cell r="EU43">
            <v>41997</v>
          </cell>
          <cell r="EV43">
            <v>48207</v>
          </cell>
          <cell r="EW43">
            <v>30919</v>
          </cell>
          <cell r="EX43">
            <v>57199</v>
          </cell>
          <cell r="EY43">
            <v>30919</v>
          </cell>
          <cell r="EZ43">
            <v>43905</v>
          </cell>
          <cell r="FA43">
            <v>50398</v>
          </cell>
          <cell r="FB43">
            <v>57199</v>
          </cell>
          <cell r="FC43">
            <v>63692</v>
          </cell>
          <cell r="FD43">
            <v>30919</v>
          </cell>
          <cell r="FE43">
            <v>43905</v>
          </cell>
          <cell r="FF43">
            <v>50398</v>
          </cell>
        </row>
        <row r="44">
          <cell r="A44" t="str">
            <v>H</v>
          </cell>
          <cell r="B44" t="str">
            <v>B</v>
          </cell>
          <cell r="C44">
            <v>9422</v>
          </cell>
          <cell r="D44">
            <v>17431</v>
          </cell>
          <cell r="E44">
            <v>9422</v>
          </cell>
          <cell r="F44">
            <v>13380</v>
          </cell>
          <cell r="G44">
            <v>15357</v>
          </cell>
          <cell r="H44">
            <v>17431</v>
          </cell>
          <cell r="I44">
            <v>19409</v>
          </cell>
          <cell r="J44">
            <v>9422</v>
          </cell>
          <cell r="K44">
            <v>13380</v>
          </cell>
          <cell r="L44">
            <v>15357</v>
          </cell>
          <cell r="M44">
            <v>10280</v>
          </cell>
          <cell r="N44">
            <v>19017</v>
          </cell>
          <cell r="O44">
            <v>10280</v>
          </cell>
          <cell r="P44">
            <v>14597</v>
          </cell>
          <cell r="Q44">
            <v>16755</v>
          </cell>
          <cell r="R44">
            <v>19017</v>
          </cell>
          <cell r="S44">
            <v>21177</v>
          </cell>
          <cell r="T44">
            <v>10280</v>
          </cell>
          <cell r="U44">
            <v>14597</v>
          </cell>
          <cell r="V44">
            <v>16755</v>
          </cell>
          <cell r="W44"/>
          <cell r="X44"/>
          <cell r="Y44"/>
          <cell r="Z44"/>
          <cell r="AA44"/>
          <cell r="AB44"/>
          <cell r="AC44"/>
          <cell r="AD44"/>
          <cell r="AE44"/>
          <cell r="AF44"/>
          <cell r="AG44"/>
          <cell r="AH44"/>
          <cell r="AI44"/>
          <cell r="AJ44"/>
          <cell r="AK44"/>
          <cell r="AL44"/>
          <cell r="AM44"/>
          <cell r="AN44"/>
          <cell r="AO44"/>
          <cell r="AP44"/>
          <cell r="AQ44">
            <v>11549</v>
          </cell>
          <cell r="AR44">
            <v>21365</v>
          </cell>
          <cell r="AS44">
            <v>11549</v>
          </cell>
          <cell r="AT44">
            <v>16399</v>
          </cell>
          <cell r="AU44">
            <v>18825</v>
          </cell>
          <cell r="AV44">
            <v>21365</v>
          </cell>
          <cell r="AW44">
            <v>23790</v>
          </cell>
          <cell r="AX44">
            <v>11549</v>
          </cell>
          <cell r="AY44">
            <v>16399</v>
          </cell>
          <cell r="AZ44">
            <v>18825</v>
          </cell>
          <cell r="BA44">
            <v>12085</v>
          </cell>
          <cell r="BB44">
            <v>22358</v>
          </cell>
          <cell r="BC44">
            <v>12085</v>
          </cell>
          <cell r="BD44">
            <v>17162</v>
          </cell>
          <cell r="BE44">
            <v>19699</v>
          </cell>
          <cell r="BF44">
            <v>22358</v>
          </cell>
          <cell r="BG44">
            <v>24895</v>
          </cell>
          <cell r="BH44">
            <v>12085</v>
          </cell>
          <cell r="BI44">
            <v>17162</v>
          </cell>
          <cell r="BJ44">
            <v>19699</v>
          </cell>
          <cell r="BK44">
            <v>12891</v>
          </cell>
          <cell r="BL44">
            <v>23847</v>
          </cell>
          <cell r="BM44">
            <v>12891</v>
          </cell>
          <cell r="BN44">
            <v>18305</v>
          </cell>
          <cell r="BO44">
            <v>21012</v>
          </cell>
          <cell r="BP44">
            <v>23847</v>
          </cell>
          <cell r="BQ44">
            <v>26555</v>
          </cell>
          <cell r="BR44">
            <v>12891</v>
          </cell>
          <cell r="BS44">
            <v>18305</v>
          </cell>
          <cell r="BT44">
            <v>21012</v>
          </cell>
          <cell r="BU44">
            <v>13965</v>
          </cell>
          <cell r="BV44">
            <v>25836</v>
          </cell>
          <cell r="BW44">
            <v>13965</v>
          </cell>
          <cell r="BX44">
            <v>19831</v>
          </cell>
          <cell r="BY44">
            <v>22764</v>
          </cell>
          <cell r="BZ44">
            <v>25836</v>
          </cell>
          <cell r="CA44">
            <v>28769</v>
          </cell>
          <cell r="CB44">
            <v>13965</v>
          </cell>
          <cell r="CC44">
            <v>19831</v>
          </cell>
          <cell r="CD44">
            <v>22764</v>
          </cell>
          <cell r="CE44">
            <v>15039</v>
          </cell>
          <cell r="CF44">
            <v>27822</v>
          </cell>
          <cell r="CG44">
            <v>15039</v>
          </cell>
          <cell r="CH44">
            <v>21355</v>
          </cell>
          <cell r="CI44">
            <v>24513</v>
          </cell>
          <cell r="CJ44">
            <v>27822</v>
          </cell>
          <cell r="CK44">
            <v>30981</v>
          </cell>
          <cell r="CL44">
            <v>15039</v>
          </cell>
          <cell r="CM44">
            <v>21355</v>
          </cell>
          <cell r="CN44">
            <v>24513</v>
          </cell>
          <cell r="CO44">
            <v>16619</v>
          </cell>
          <cell r="CP44">
            <v>30745</v>
          </cell>
          <cell r="CQ44">
            <v>16619</v>
          </cell>
          <cell r="CR44">
            <v>23598</v>
          </cell>
          <cell r="CS44">
            <v>27089</v>
          </cell>
          <cell r="CT44">
            <v>30745</v>
          </cell>
          <cell r="CU44">
            <v>34234</v>
          </cell>
          <cell r="CV44">
            <v>16619</v>
          </cell>
          <cell r="CW44">
            <v>23598</v>
          </cell>
          <cell r="CX44">
            <v>27089</v>
          </cell>
          <cell r="CY44">
            <v>18280</v>
          </cell>
          <cell r="CZ44">
            <v>33818</v>
          </cell>
          <cell r="DA44">
            <v>18280</v>
          </cell>
          <cell r="DB44">
            <v>25958</v>
          </cell>
          <cell r="DC44">
            <v>29797</v>
          </cell>
          <cell r="DD44">
            <v>33818</v>
          </cell>
          <cell r="DE44">
            <v>37658</v>
          </cell>
          <cell r="DF44">
            <v>18280</v>
          </cell>
          <cell r="DG44">
            <v>25958</v>
          </cell>
          <cell r="DH44">
            <v>29797</v>
          </cell>
          <cell r="DI44">
            <v>20474</v>
          </cell>
          <cell r="DJ44">
            <v>37877</v>
          </cell>
          <cell r="DK44">
            <v>20474</v>
          </cell>
          <cell r="DL44">
            <v>29073</v>
          </cell>
          <cell r="DM44">
            <v>33373</v>
          </cell>
          <cell r="DN44">
            <v>37877</v>
          </cell>
          <cell r="DO44">
            <v>42177</v>
          </cell>
          <cell r="DP44">
            <v>20474</v>
          </cell>
          <cell r="DQ44">
            <v>29073</v>
          </cell>
          <cell r="DR44">
            <v>33373</v>
          </cell>
          <cell r="DS44">
            <v>21970</v>
          </cell>
          <cell r="DT44">
            <v>40644</v>
          </cell>
          <cell r="DU44">
            <v>21970</v>
          </cell>
          <cell r="DV44">
            <v>31197</v>
          </cell>
          <cell r="DW44">
            <v>35811</v>
          </cell>
          <cell r="DX44">
            <v>40644</v>
          </cell>
          <cell r="DY44">
            <v>45257</v>
          </cell>
          <cell r="DZ44">
            <v>21970</v>
          </cell>
          <cell r="EA44">
            <v>31197</v>
          </cell>
          <cell r="EB44">
            <v>35811</v>
          </cell>
          <cell r="EC44">
            <v>24662</v>
          </cell>
          <cell r="ED44">
            <v>45626</v>
          </cell>
          <cell r="EE44">
            <v>24662</v>
          </cell>
          <cell r="EF44">
            <v>35020</v>
          </cell>
          <cell r="EG44">
            <v>40199</v>
          </cell>
          <cell r="EH44">
            <v>45626</v>
          </cell>
          <cell r="EI44">
            <v>50804</v>
          </cell>
          <cell r="EJ44">
            <v>24662</v>
          </cell>
          <cell r="EK44">
            <v>35020</v>
          </cell>
          <cell r="EL44">
            <v>40199</v>
          </cell>
          <cell r="EM44">
            <v>27129</v>
          </cell>
          <cell r="EN44">
            <v>50188</v>
          </cell>
          <cell r="EO44">
            <v>27129</v>
          </cell>
          <cell r="EP44">
            <v>38524</v>
          </cell>
          <cell r="EQ44">
            <v>44220</v>
          </cell>
          <cell r="ER44">
            <v>50188</v>
          </cell>
          <cell r="ES44">
            <v>55886</v>
          </cell>
          <cell r="ET44">
            <v>27129</v>
          </cell>
          <cell r="EU44">
            <v>38524</v>
          </cell>
          <cell r="EV44">
            <v>44220</v>
          </cell>
          <cell r="EW44">
            <v>28361</v>
          </cell>
          <cell r="EX44">
            <v>52469</v>
          </cell>
          <cell r="EY44">
            <v>28361</v>
          </cell>
          <cell r="EZ44">
            <v>40273</v>
          </cell>
          <cell r="FA44">
            <v>46229</v>
          </cell>
          <cell r="FB44">
            <v>52469</v>
          </cell>
          <cell r="FC44">
            <v>58425</v>
          </cell>
          <cell r="FD44">
            <v>28361</v>
          </cell>
          <cell r="FE44">
            <v>40273</v>
          </cell>
          <cell r="FF44">
            <v>46229</v>
          </cell>
        </row>
        <row r="45">
          <cell r="A45" t="str">
            <v>H</v>
          </cell>
          <cell r="B45" t="str">
            <v>Y</v>
          </cell>
          <cell r="C45">
            <v>8109</v>
          </cell>
          <cell r="D45">
            <v>15002</v>
          </cell>
          <cell r="E45">
            <v>8109</v>
          </cell>
          <cell r="F45">
            <v>11515</v>
          </cell>
          <cell r="G45">
            <v>13217</v>
          </cell>
          <cell r="H45">
            <v>15002</v>
          </cell>
          <cell r="I45">
            <v>16704</v>
          </cell>
          <cell r="J45">
            <v>8109</v>
          </cell>
          <cell r="K45">
            <v>11515</v>
          </cell>
          <cell r="L45">
            <v>13217</v>
          </cell>
          <cell r="M45">
            <v>8847</v>
          </cell>
          <cell r="N45">
            <v>16367</v>
          </cell>
          <cell r="O45">
            <v>8847</v>
          </cell>
          <cell r="P45">
            <v>12563</v>
          </cell>
          <cell r="Q45">
            <v>14421</v>
          </cell>
          <cell r="R45">
            <v>16367</v>
          </cell>
          <cell r="S45">
            <v>18226</v>
          </cell>
          <cell r="T45">
            <v>8847</v>
          </cell>
          <cell r="U45">
            <v>12563</v>
          </cell>
          <cell r="V45">
            <v>14421</v>
          </cell>
          <cell r="W45"/>
          <cell r="X45"/>
          <cell r="Y45"/>
          <cell r="Z45"/>
          <cell r="AA45"/>
          <cell r="AB45"/>
          <cell r="AC45"/>
          <cell r="AD45"/>
          <cell r="AE45"/>
          <cell r="AF45"/>
          <cell r="AG45"/>
          <cell r="AH45"/>
          <cell r="AI45"/>
          <cell r="AJ45"/>
          <cell r="AK45"/>
          <cell r="AL45"/>
          <cell r="AM45"/>
          <cell r="AN45"/>
          <cell r="AO45"/>
          <cell r="AP45"/>
          <cell r="AQ45">
            <v>9939</v>
          </cell>
          <cell r="AR45">
            <v>18388</v>
          </cell>
          <cell r="AS45">
            <v>9939</v>
          </cell>
          <cell r="AT45">
            <v>14114</v>
          </cell>
          <cell r="AU45">
            <v>16202</v>
          </cell>
          <cell r="AV45">
            <v>18388</v>
          </cell>
          <cell r="AW45">
            <v>20475</v>
          </cell>
          <cell r="AX45">
            <v>9939</v>
          </cell>
          <cell r="AY45">
            <v>14114</v>
          </cell>
          <cell r="AZ45">
            <v>16202</v>
          </cell>
          <cell r="BA45">
            <v>10401</v>
          </cell>
          <cell r="BB45">
            <v>19242</v>
          </cell>
          <cell r="BC45">
            <v>10401</v>
          </cell>
          <cell r="BD45">
            <v>14770</v>
          </cell>
          <cell r="BE45">
            <v>16954</v>
          </cell>
          <cell r="BF45">
            <v>19242</v>
          </cell>
          <cell r="BG45">
            <v>21426</v>
          </cell>
          <cell r="BH45">
            <v>10401</v>
          </cell>
          <cell r="BI45">
            <v>14770</v>
          </cell>
          <cell r="BJ45">
            <v>16954</v>
          </cell>
          <cell r="BK45">
            <v>11094</v>
          </cell>
          <cell r="BL45">
            <v>20524</v>
          </cell>
          <cell r="BM45">
            <v>11094</v>
          </cell>
          <cell r="BN45">
            <v>15754</v>
          </cell>
          <cell r="BO45">
            <v>18084</v>
          </cell>
          <cell r="BP45">
            <v>20524</v>
          </cell>
          <cell r="BQ45">
            <v>22854</v>
          </cell>
          <cell r="BR45">
            <v>11094</v>
          </cell>
          <cell r="BS45">
            <v>15754</v>
          </cell>
          <cell r="BT45">
            <v>18084</v>
          </cell>
          <cell r="BU45">
            <v>12019</v>
          </cell>
          <cell r="BV45">
            <v>22236</v>
          </cell>
          <cell r="BW45">
            <v>12019</v>
          </cell>
          <cell r="BX45">
            <v>17068</v>
          </cell>
          <cell r="BY45">
            <v>19592</v>
          </cell>
          <cell r="BZ45">
            <v>22236</v>
          </cell>
          <cell r="CA45">
            <v>24760</v>
          </cell>
          <cell r="CB45">
            <v>12019</v>
          </cell>
          <cell r="CC45">
            <v>17068</v>
          </cell>
          <cell r="CD45">
            <v>19592</v>
          </cell>
          <cell r="CE45">
            <v>12943</v>
          </cell>
          <cell r="CF45">
            <v>23945</v>
          </cell>
          <cell r="CG45">
            <v>12943</v>
          </cell>
          <cell r="CH45">
            <v>18379</v>
          </cell>
          <cell r="CI45">
            <v>21098</v>
          </cell>
          <cell r="CJ45">
            <v>23945</v>
          </cell>
          <cell r="CK45">
            <v>26664</v>
          </cell>
          <cell r="CL45">
            <v>12943</v>
          </cell>
          <cell r="CM45">
            <v>18379</v>
          </cell>
          <cell r="CN45">
            <v>21098</v>
          </cell>
          <cell r="CO45">
            <v>14303</v>
          </cell>
          <cell r="CP45">
            <v>26461</v>
          </cell>
          <cell r="CQ45">
            <v>14303</v>
          </cell>
          <cell r="CR45">
            <v>20310</v>
          </cell>
          <cell r="CS45">
            <v>23314</v>
          </cell>
          <cell r="CT45">
            <v>26461</v>
          </cell>
          <cell r="CU45">
            <v>29464</v>
          </cell>
          <cell r="CV45">
            <v>14303</v>
          </cell>
          <cell r="CW45">
            <v>20310</v>
          </cell>
          <cell r="CX45">
            <v>23314</v>
          </cell>
          <cell r="CY45">
            <v>15733</v>
          </cell>
          <cell r="CZ45">
            <v>29106</v>
          </cell>
          <cell r="DA45">
            <v>15733</v>
          </cell>
          <cell r="DB45">
            <v>22341</v>
          </cell>
          <cell r="DC45">
            <v>25645</v>
          </cell>
          <cell r="DD45">
            <v>29106</v>
          </cell>
          <cell r="DE45">
            <v>32410</v>
          </cell>
          <cell r="DF45">
            <v>15733</v>
          </cell>
          <cell r="DG45">
            <v>22341</v>
          </cell>
          <cell r="DH45">
            <v>25645</v>
          </cell>
          <cell r="DI45">
            <v>17621</v>
          </cell>
          <cell r="DJ45">
            <v>32599</v>
          </cell>
          <cell r="DK45">
            <v>17621</v>
          </cell>
          <cell r="DL45">
            <v>25022</v>
          </cell>
          <cell r="DM45">
            <v>28723</v>
          </cell>
          <cell r="DN45">
            <v>32599</v>
          </cell>
          <cell r="DO45">
            <v>36300</v>
          </cell>
          <cell r="DP45">
            <v>17621</v>
          </cell>
          <cell r="DQ45">
            <v>25022</v>
          </cell>
          <cell r="DR45">
            <v>28723</v>
          </cell>
          <cell r="DS45">
            <v>18908</v>
          </cell>
          <cell r="DT45">
            <v>34981</v>
          </cell>
          <cell r="DU45">
            <v>18908</v>
          </cell>
          <cell r="DV45">
            <v>26850</v>
          </cell>
          <cell r="DW45">
            <v>30821</v>
          </cell>
          <cell r="DX45">
            <v>34981</v>
          </cell>
          <cell r="DY45">
            <v>38951</v>
          </cell>
          <cell r="DZ45">
            <v>18908</v>
          </cell>
          <cell r="EA45">
            <v>26850</v>
          </cell>
          <cell r="EB45">
            <v>30821</v>
          </cell>
          <cell r="EC45">
            <v>21226</v>
          </cell>
          <cell r="ED45">
            <v>39268</v>
          </cell>
          <cell r="EE45">
            <v>21226</v>
          </cell>
          <cell r="EF45">
            <v>30140</v>
          </cell>
          <cell r="EG45">
            <v>34598</v>
          </cell>
          <cell r="EH45">
            <v>39268</v>
          </cell>
          <cell r="EI45">
            <v>43725</v>
          </cell>
          <cell r="EJ45">
            <v>21226</v>
          </cell>
          <cell r="EK45">
            <v>30140</v>
          </cell>
          <cell r="EL45">
            <v>34598</v>
          </cell>
          <cell r="EM45">
            <v>23349</v>
          </cell>
          <cell r="EN45">
            <v>43195</v>
          </cell>
          <cell r="EO45">
            <v>23349</v>
          </cell>
          <cell r="EP45">
            <v>33156</v>
          </cell>
          <cell r="EQ45">
            <v>38058</v>
          </cell>
          <cell r="ER45">
            <v>43195</v>
          </cell>
          <cell r="ES45">
            <v>48098</v>
          </cell>
          <cell r="ET45">
            <v>23349</v>
          </cell>
          <cell r="EU45">
            <v>33156</v>
          </cell>
          <cell r="EV45">
            <v>38058</v>
          </cell>
          <cell r="EW45">
            <v>24409</v>
          </cell>
          <cell r="EX45">
            <v>45157</v>
          </cell>
          <cell r="EY45">
            <v>24409</v>
          </cell>
          <cell r="EZ45">
            <v>34662</v>
          </cell>
          <cell r="FA45">
            <v>39788</v>
          </cell>
          <cell r="FB45">
            <v>45157</v>
          </cell>
          <cell r="FC45">
            <v>50283</v>
          </cell>
          <cell r="FD45">
            <v>24409</v>
          </cell>
          <cell r="FE45">
            <v>34662</v>
          </cell>
          <cell r="FF45">
            <v>39788</v>
          </cell>
        </row>
        <row r="46">
          <cell r="A46" t="str">
            <v>I</v>
          </cell>
          <cell r="B46" t="str">
            <v>D</v>
          </cell>
          <cell r="C46">
            <v>8154</v>
          </cell>
          <cell r="D46">
            <v>15085</v>
          </cell>
          <cell r="E46">
            <v>8154</v>
          </cell>
          <cell r="F46">
            <v>11579</v>
          </cell>
          <cell r="G46">
            <v>13291</v>
          </cell>
          <cell r="H46">
            <v>15085</v>
          </cell>
          <cell r="I46">
            <v>16797</v>
          </cell>
          <cell r="J46">
            <v>8154</v>
          </cell>
          <cell r="K46">
            <v>11579</v>
          </cell>
          <cell r="L46">
            <v>13291</v>
          </cell>
          <cell r="M46">
            <v>8897</v>
          </cell>
          <cell r="N46">
            <v>16459</v>
          </cell>
          <cell r="O46">
            <v>8897</v>
          </cell>
          <cell r="P46">
            <v>12634</v>
          </cell>
          <cell r="Q46">
            <v>14502</v>
          </cell>
          <cell r="R46">
            <v>16459</v>
          </cell>
          <cell r="S46">
            <v>18328</v>
          </cell>
          <cell r="T46">
            <v>8897</v>
          </cell>
          <cell r="U46">
            <v>12634</v>
          </cell>
          <cell r="V46">
            <v>14502</v>
          </cell>
          <cell r="W46"/>
          <cell r="X46"/>
          <cell r="Y46"/>
          <cell r="Z46"/>
          <cell r="AA46"/>
          <cell r="AB46"/>
          <cell r="AC46"/>
          <cell r="AD46"/>
          <cell r="AE46"/>
          <cell r="AF46"/>
          <cell r="AG46"/>
          <cell r="AH46"/>
          <cell r="AI46"/>
          <cell r="AJ46"/>
          <cell r="AK46"/>
          <cell r="AL46"/>
          <cell r="AM46"/>
          <cell r="AN46"/>
          <cell r="AO46"/>
          <cell r="AP46"/>
          <cell r="AQ46">
            <v>9995</v>
          </cell>
          <cell r="AR46">
            <v>18491</v>
          </cell>
          <cell r="AS46">
            <v>9995</v>
          </cell>
          <cell r="AT46">
            <v>14193</v>
          </cell>
          <cell r="AU46">
            <v>16292</v>
          </cell>
          <cell r="AV46">
            <v>18491</v>
          </cell>
          <cell r="AW46">
            <v>20590</v>
          </cell>
          <cell r="AX46">
            <v>9995</v>
          </cell>
          <cell r="AY46">
            <v>14193</v>
          </cell>
          <cell r="AZ46">
            <v>16292</v>
          </cell>
          <cell r="BA46">
            <v>10460</v>
          </cell>
          <cell r="BB46">
            <v>19351</v>
          </cell>
          <cell r="BC46">
            <v>10460</v>
          </cell>
          <cell r="BD46">
            <v>14853</v>
          </cell>
          <cell r="BE46">
            <v>17050</v>
          </cell>
          <cell r="BF46">
            <v>19351</v>
          </cell>
          <cell r="BG46">
            <v>21548</v>
          </cell>
          <cell r="BH46">
            <v>10460</v>
          </cell>
          <cell r="BI46">
            <v>14853</v>
          </cell>
          <cell r="BJ46">
            <v>17050</v>
          </cell>
          <cell r="BK46">
            <v>11157</v>
          </cell>
          <cell r="BL46">
            <v>20640</v>
          </cell>
          <cell r="BM46">
            <v>11157</v>
          </cell>
          <cell r="BN46">
            <v>15843</v>
          </cell>
          <cell r="BO46">
            <v>18186</v>
          </cell>
          <cell r="BP46">
            <v>20640</v>
          </cell>
          <cell r="BQ46">
            <v>22983</v>
          </cell>
          <cell r="BR46">
            <v>11157</v>
          </cell>
          <cell r="BS46">
            <v>15843</v>
          </cell>
          <cell r="BT46">
            <v>18186</v>
          </cell>
          <cell r="BU46">
            <v>12087</v>
          </cell>
          <cell r="BV46">
            <v>22361</v>
          </cell>
          <cell r="BW46">
            <v>12087</v>
          </cell>
          <cell r="BX46">
            <v>17164</v>
          </cell>
          <cell r="BY46">
            <v>19702</v>
          </cell>
          <cell r="BZ46">
            <v>22361</v>
          </cell>
          <cell r="CA46">
            <v>24899</v>
          </cell>
          <cell r="CB46">
            <v>12087</v>
          </cell>
          <cell r="CC46">
            <v>17164</v>
          </cell>
          <cell r="CD46">
            <v>19702</v>
          </cell>
          <cell r="CE46">
            <v>13016</v>
          </cell>
          <cell r="CF46">
            <v>24080</v>
          </cell>
          <cell r="CG46">
            <v>13016</v>
          </cell>
          <cell r="CH46">
            <v>18483</v>
          </cell>
          <cell r="CI46">
            <v>21216</v>
          </cell>
          <cell r="CJ46">
            <v>24080</v>
          </cell>
          <cell r="CK46">
            <v>26813</v>
          </cell>
          <cell r="CL46">
            <v>13016</v>
          </cell>
          <cell r="CM46">
            <v>18483</v>
          </cell>
          <cell r="CN46">
            <v>21216</v>
          </cell>
          <cell r="CO46">
            <v>14383</v>
          </cell>
          <cell r="CP46">
            <v>26609</v>
          </cell>
          <cell r="CQ46">
            <v>14383</v>
          </cell>
          <cell r="CR46">
            <v>20424</v>
          </cell>
          <cell r="CS46">
            <v>23444</v>
          </cell>
          <cell r="CT46">
            <v>26609</v>
          </cell>
          <cell r="CU46">
            <v>29629</v>
          </cell>
          <cell r="CV46">
            <v>14383</v>
          </cell>
          <cell r="CW46">
            <v>20424</v>
          </cell>
          <cell r="CX46">
            <v>23444</v>
          </cell>
          <cell r="CY46">
            <v>15821</v>
          </cell>
          <cell r="CZ46">
            <v>29269</v>
          </cell>
          <cell r="DA46">
            <v>15821</v>
          </cell>
          <cell r="DB46">
            <v>22466</v>
          </cell>
          <cell r="DC46">
            <v>25788</v>
          </cell>
          <cell r="DD46">
            <v>29269</v>
          </cell>
          <cell r="DE46">
            <v>32591</v>
          </cell>
          <cell r="DF46">
            <v>15821</v>
          </cell>
          <cell r="DG46">
            <v>22466</v>
          </cell>
          <cell r="DH46">
            <v>25788</v>
          </cell>
          <cell r="DI46">
            <v>17720</v>
          </cell>
          <cell r="DJ46">
            <v>32782</v>
          </cell>
          <cell r="DK46">
            <v>17720</v>
          </cell>
          <cell r="DL46">
            <v>25162</v>
          </cell>
          <cell r="DM46">
            <v>28884</v>
          </cell>
          <cell r="DN46">
            <v>32782</v>
          </cell>
          <cell r="DO46">
            <v>36503</v>
          </cell>
          <cell r="DP46">
            <v>17720</v>
          </cell>
          <cell r="DQ46">
            <v>25162</v>
          </cell>
          <cell r="DR46">
            <v>28884</v>
          </cell>
          <cell r="DS46">
            <v>19014</v>
          </cell>
          <cell r="DT46">
            <v>35176</v>
          </cell>
          <cell r="DU46">
            <v>19014</v>
          </cell>
          <cell r="DV46">
            <v>27000</v>
          </cell>
          <cell r="DW46">
            <v>30993</v>
          </cell>
          <cell r="DX46">
            <v>35176</v>
          </cell>
          <cell r="DY46">
            <v>39169</v>
          </cell>
          <cell r="DZ46">
            <v>19014</v>
          </cell>
          <cell r="EA46">
            <v>27000</v>
          </cell>
          <cell r="EB46">
            <v>30993</v>
          </cell>
          <cell r="EC46">
            <v>21344</v>
          </cell>
          <cell r="ED46">
            <v>39486</v>
          </cell>
          <cell r="EE46">
            <v>21344</v>
          </cell>
          <cell r="EF46">
            <v>30308</v>
          </cell>
          <cell r="EG46">
            <v>34791</v>
          </cell>
          <cell r="EH46">
            <v>39486</v>
          </cell>
          <cell r="EI46">
            <v>43969</v>
          </cell>
          <cell r="EJ46">
            <v>21344</v>
          </cell>
          <cell r="EK46">
            <v>30308</v>
          </cell>
          <cell r="EL46">
            <v>34791</v>
          </cell>
          <cell r="EM46">
            <v>23478</v>
          </cell>
          <cell r="EN46">
            <v>43434</v>
          </cell>
          <cell r="EO46">
            <v>23478</v>
          </cell>
          <cell r="EP46">
            <v>33339</v>
          </cell>
          <cell r="EQ46">
            <v>38269</v>
          </cell>
          <cell r="ER46">
            <v>43434</v>
          </cell>
          <cell r="ES46">
            <v>48365</v>
          </cell>
          <cell r="ET46">
            <v>23478</v>
          </cell>
          <cell r="EU46">
            <v>33339</v>
          </cell>
          <cell r="EV46">
            <v>38269</v>
          </cell>
          <cell r="EW46">
            <v>24546</v>
          </cell>
          <cell r="EX46">
            <v>45410</v>
          </cell>
          <cell r="EY46">
            <v>24546</v>
          </cell>
          <cell r="EZ46">
            <v>34855</v>
          </cell>
          <cell r="FA46">
            <v>40010</v>
          </cell>
          <cell r="FB46">
            <v>45410</v>
          </cell>
          <cell r="FC46">
            <v>50565</v>
          </cell>
          <cell r="FD46">
            <v>24546</v>
          </cell>
          <cell r="FE46">
            <v>34855</v>
          </cell>
          <cell r="FF46">
            <v>40010</v>
          </cell>
        </row>
        <row r="47">
          <cell r="A47" t="str">
            <v>I</v>
          </cell>
          <cell r="B47" t="str">
            <v>A</v>
          </cell>
          <cell r="C47">
            <v>10845</v>
          </cell>
          <cell r="D47">
            <v>20063</v>
          </cell>
          <cell r="E47">
            <v>10845</v>
          </cell>
          <cell r="F47">
            <v>15400</v>
          </cell>
          <cell r="G47">
            <v>17677</v>
          </cell>
          <cell r="H47">
            <v>20063</v>
          </cell>
          <cell r="I47">
            <v>22340</v>
          </cell>
          <cell r="J47">
            <v>10845</v>
          </cell>
          <cell r="K47">
            <v>15400</v>
          </cell>
          <cell r="L47">
            <v>17677</v>
          </cell>
          <cell r="M47">
            <v>11833</v>
          </cell>
          <cell r="N47">
            <v>21890</v>
          </cell>
          <cell r="O47">
            <v>11833</v>
          </cell>
          <cell r="P47">
            <v>16803</v>
          </cell>
          <cell r="Q47">
            <v>19288</v>
          </cell>
          <cell r="R47">
            <v>21890</v>
          </cell>
          <cell r="S47">
            <v>24376</v>
          </cell>
          <cell r="T47">
            <v>11833</v>
          </cell>
          <cell r="U47">
            <v>16803</v>
          </cell>
          <cell r="V47">
            <v>19288</v>
          </cell>
          <cell r="W47"/>
          <cell r="X47"/>
          <cell r="Y47"/>
          <cell r="Z47"/>
          <cell r="AA47"/>
          <cell r="AB47"/>
          <cell r="AC47"/>
          <cell r="AD47"/>
          <cell r="AE47"/>
          <cell r="AF47"/>
          <cell r="AG47"/>
          <cell r="AH47"/>
          <cell r="AI47"/>
          <cell r="AJ47"/>
          <cell r="AK47"/>
          <cell r="AL47"/>
          <cell r="AM47"/>
          <cell r="AN47"/>
          <cell r="AO47"/>
          <cell r="AP47"/>
          <cell r="AQ47">
            <v>13293</v>
          </cell>
          <cell r="AR47">
            <v>24593</v>
          </cell>
          <cell r="AS47">
            <v>13293</v>
          </cell>
          <cell r="AT47">
            <v>18877</v>
          </cell>
          <cell r="AU47">
            <v>21668</v>
          </cell>
          <cell r="AV47">
            <v>24593</v>
          </cell>
          <cell r="AW47">
            <v>27385</v>
          </cell>
          <cell r="AX47">
            <v>13293</v>
          </cell>
          <cell r="AY47">
            <v>18877</v>
          </cell>
          <cell r="AZ47">
            <v>21668</v>
          </cell>
          <cell r="BA47">
            <v>13912</v>
          </cell>
          <cell r="BB47">
            <v>25737</v>
          </cell>
          <cell r="BC47">
            <v>13912</v>
          </cell>
          <cell r="BD47">
            <v>19754</v>
          </cell>
          <cell r="BE47">
            <v>22677</v>
          </cell>
          <cell r="BF47">
            <v>25737</v>
          </cell>
          <cell r="BG47">
            <v>28659</v>
          </cell>
          <cell r="BH47">
            <v>13912</v>
          </cell>
          <cell r="BI47">
            <v>19754</v>
          </cell>
          <cell r="BJ47">
            <v>22677</v>
          </cell>
          <cell r="BK47">
            <v>14839</v>
          </cell>
          <cell r="BL47">
            <v>27451</v>
          </cell>
          <cell r="BM47">
            <v>14839</v>
          </cell>
          <cell r="BN47">
            <v>21071</v>
          </cell>
          <cell r="BO47">
            <v>24187</v>
          </cell>
          <cell r="BP47">
            <v>27451</v>
          </cell>
          <cell r="BQ47">
            <v>30567</v>
          </cell>
          <cell r="BR47">
            <v>14839</v>
          </cell>
          <cell r="BS47">
            <v>21071</v>
          </cell>
          <cell r="BT47">
            <v>24187</v>
          </cell>
          <cell r="BU47">
            <v>16076</v>
          </cell>
          <cell r="BV47">
            <v>29740</v>
          </cell>
          <cell r="BW47">
            <v>16076</v>
          </cell>
          <cell r="BX47">
            <v>22828</v>
          </cell>
          <cell r="BY47">
            <v>26204</v>
          </cell>
          <cell r="BZ47">
            <v>29740</v>
          </cell>
          <cell r="CA47">
            <v>33116</v>
          </cell>
          <cell r="CB47">
            <v>16076</v>
          </cell>
          <cell r="CC47">
            <v>22828</v>
          </cell>
          <cell r="CD47">
            <v>26204</v>
          </cell>
          <cell r="CE47">
            <v>17311</v>
          </cell>
          <cell r="CF47">
            <v>32026</v>
          </cell>
          <cell r="CG47">
            <v>17311</v>
          </cell>
          <cell r="CH47">
            <v>24582</v>
          </cell>
          <cell r="CI47">
            <v>28217</v>
          </cell>
          <cell r="CJ47">
            <v>32026</v>
          </cell>
          <cell r="CK47">
            <v>35661</v>
          </cell>
          <cell r="CL47">
            <v>17311</v>
          </cell>
          <cell r="CM47">
            <v>24582</v>
          </cell>
          <cell r="CN47">
            <v>28217</v>
          </cell>
          <cell r="CO47">
            <v>19129</v>
          </cell>
          <cell r="CP47">
            <v>35390</v>
          </cell>
          <cell r="CQ47">
            <v>19129</v>
          </cell>
          <cell r="CR47">
            <v>27164</v>
          </cell>
          <cell r="CS47">
            <v>31181</v>
          </cell>
          <cell r="CT47">
            <v>35390</v>
          </cell>
          <cell r="CU47">
            <v>39407</v>
          </cell>
          <cell r="CV47">
            <v>19129</v>
          </cell>
          <cell r="CW47">
            <v>27164</v>
          </cell>
          <cell r="CX47">
            <v>31181</v>
          </cell>
          <cell r="CY47">
            <v>21042</v>
          </cell>
          <cell r="CZ47">
            <v>38928</v>
          </cell>
          <cell r="DA47">
            <v>21042</v>
          </cell>
          <cell r="DB47">
            <v>29880</v>
          </cell>
          <cell r="DC47">
            <v>34298</v>
          </cell>
          <cell r="DD47">
            <v>38928</v>
          </cell>
          <cell r="DE47">
            <v>43346</v>
          </cell>
          <cell r="DF47">
            <v>21042</v>
          </cell>
          <cell r="DG47">
            <v>29880</v>
          </cell>
          <cell r="DH47">
            <v>34298</v>
          </cell>
          <cell r="DI47">
            <v>23568</v>
          </cell>
          <cell r="DJ47">
            <v>43600</v>
          </cell>
          <cell r="DK47">
            <v>23568</v>
          </cell>
          <cell r="DL47">
            <v>33465</v>
          </cell>
          <cell r="DM47">
            <v>38416</v>
          </cell>
          <cell r="DN47">
            <v>43600</v>
          </cell>
          <cell r="DO47">
            <v>48549</v>
          </cell>
          <cell r="DP47">
            <v>23568</v>
          </cell>
          <cell r="DQ47">
            <v>33465</v>
          </cell>
          <cell r="DR47">
            <v>38416</v>
          </cell>
          <cell r="DS47">
            <v>25289</v>
          </cell>
          <cell r="DT47">
            <v>46784</v>
          </cell>
          <cell r="DU47">
            <v>25289</v>
          </cell>
          <cell r="DV47">
            <v>35910</v>
          </cell>
          <cell r="DW47">
            <v>41221</v>
          </cell>
          <cell r="DX47">
            <v>46784</v>
          </cell>
          <cell r="DY47">
            <v>52095</v>
          </cell>
          <cell r="DZ47">
            <v>25289</v>
          </cell>
          <cell r="EA47">
            <v>35910</v>
          </cell>
          <cell r="EB47">
            <v>41221</v>
          </cell>
          <cell r="EC47">
            <v>28388</v>
          </cell>
          <cell r="ED47">
            <v>52516</v>
          </cell>
          <cell r="EE47">
            <v>28388</v>
          </cell>
          <cell r="EF47">
            <v>40310</v>
          </cell>
          <cell r="EG47">
            <v>46272</v>
          </cell>
          <cell r="EH47">
            <v>52516</v>
          </cell>
          <cell r="EI47">
            <v>58479</v>
          </cell>
          <cell r="EJ47">
            <v>28388</v>
          </cell>
          <cell r="EK47">
            <v>40310</v>
          </cell>
          <cell r="EL47">
            <v>46272</v>
          </cell>
          <cell r="EM47">
            <v>31226</v>
          </cell>
          <cell r="EN47">
            <v>57767</v>
          </cell>
          <cell r="EO47">
            <v>31226</v>
          </cell>
          <cell r="EP47">
            <v>44341</v>
          </cell>
          <cell r="EQ47">
            <v>50898</v>
          </cell>
          <cell r="ER47">
            <v>57767</v>
          </cell>
          <cell r="ES47">
            <v>64325</v>
          </cell>
          <cell r="ET47">
            <v>31226</v>
          </cell>
          <cell r="EU47">
            <v>44341</v>
          </cell>
          <cell r="EV47">
            <v>50898</v>
          </cell>
          <cell r="EW47">
            <v>32646</v>
          </cell>
          <cell r="EX47">
            <v>60395</v>
          </cell>
          <cell r="EY47">
            <v>32646</v>
          </cell>
          <cell r="EZ47">
            <v>46357</v>
          </cell>
          <cell r="FA47">
            <v>53213</v>
          </cell>
          <cell r="FB47">
            <v>60395</v>
          </cell>
          <cell r="FC47">
            <v>67251</v>
          </cell>
          <cell r="FD47">
            <v>32646</v>
          </cell>
          <cell r="FE47">
            <v>46357</v>
          </cell>
          <cell r="FF47">
            <v>53213</v>
          </cell>
        </row>
        <row r="48">
          <cell r="A48" t="str">
            <v>I</v>
          </cell>
          <cell r="B48" t="str">
            <v>B</v>
          </cell>
          <cell r="C48">
            <v>9948</v>
          </cell>
          <cell r="D48">
            <v>18404</v>
          </cell>
          <cell r="E48">
            <v>9948</v>
          </cell>
          <cell r="F48">
            <v>14126</v>
          </cell>
          <cell r="G48">
            <v>16215</v>
          </cell>
          <cell r="H48">
            <v>18404</v>
          </cell>
          <cell r="I48">
            <v>20492</v>
          </cell>
          <cell r="J48">
            <v>9948</v>
          </cell>
          <cell r="K48">
            <v>14126</v>
          </cell>
          <cell r="L48">
            <v>16215</v>
          </cell>
          <cell r="M48">
            <v>10854</v>
          </cell>
          <cell r="N48">
            <v>20080</v>
          </cell>
          <cell r="O48">
            <v>10854</v>
          </cell>
          <cell r="P48">
            <v>15413</v>
          </cell>
          <cell r="Q48">
            <v>17692</v>
          </cell>
          <cell r="R48">
            <v>20080</v>
          </cell>
          <cell r="S48">
            <v>22360</v>
          </cell>
          <cell r="T48">
            <v>10854</v>
          </cell>
          <cell r="U48">
            <v>15413</v>
          </cell>
          <cell r="V48">
            <v>17692</v>
          </cell>
          <cell r="W48"/>
          <cell r="X48"/>
          <cell r="Y48"/>
          <cell r="Z48"/>
          <cell r="AA48"/>
          <cell r="AB48"/>
          <cell r="AC48"/>
          <cell r="AD48"/>
          <cell r="AE48"/>
          <cell r="AF48"/>
          <cell r="AG48"/>
          <cell r="AH48"/>
          <cell r="AI48"/>
          <cell r="AJ48"/>
          <cell r="AK48"/>
          <cell r="AL48"/>
          <cell r="AM48"/>
          <cell r="AN48"/>
          <cell r="AO48"/>
          <cell r="AP48"/>
          <cell r="AQ48">
            <v>12194</v>
          </cell>
          <cell r="AR48">
            <v>22559</v>
          </cell>
          <cell r="AS48">
            <v>12194</v>
          </cell>
          <cell r="AT48">
            <v>17315</v>
          </cell>
          <cell r="AU48">
            <v>19876</v>
          </cell>
          <cell r="AV48">
            <v>22559</v>
          </cell>
          <cell r="AW48">
            <v>25120</v>
          </cell>
          <cell r="AX48">
            <v>12194</v>
          </cell>
          <cell r="AY48">
            <v>17315</v>
          </cell>
          <cell r="AZ48">
            <v>19876</v>
          </cell>
          <cell r="BA48">
            <v>12761</v>
          </cell>
          <cell r="BB48">
            <v>23608</v>
          </cell>
          <cell r="BC48">
            <v>12761</v>
          </cell>
          <cell r="BD48">
            <v>18121</v>
          </cell>
          <cell r="BE48">
            <v>20801</v>
          </cell>
          <cell r="BF48">
            <v>23608</v>
          </cell>
          <cell r="BG48">
            <v>26289</v>
          </cell>
          <cell r="BH48">
            <v>12761</v>
          </cell>
          <cell r="BI48">
            <v>18121</v>
          </cell>
          <cell r="BJ48">
            <v>20801</v>
          </cell>
          <cell r="BK48">
            <v>13612</v>
          </cell>
          <cell r="BL48">
            <v>25181</v>
          </cell>
          <cell r="BM48">
            <v>13612</v>
          </cell>
          <cell r="BN48">
            <v>19328</v>
          </cell>
          <cell r="BO48">
            <v>22187</v>
          </cell>
          <cell r="BP48">
            <v>25181</v>
          </cell>
          <cell r="BQ48">
            <v>28039</v>
          </cell>
          <cell r="BR48">
            <v>13612</v>
          </cell>
          <cell r="BS48">
            <v>19328</v>
          </cell>
          <cell r="BT48">
            <v>22187</v>
          </cell>
          <cell r="BU48">
            <v>14746</v>
          </cell>
          <cell r="BV48">
            <v>27280</v>
          </cell>
          <cell r="BW48">
            <v>14746</v>
          </cell>
          <cell r="BX48">
            <v>20940</v>
          </cell>
          <cell r="BY48">
            <v>24036</v>
          </cell>
          <cell r="BZ48">
            <v>27280</v>
          </cell>
          <cell r="CA48">
            <v>30377</v>
          </cell>
          <cell r="CB48">
            <v>14746</v>
          </cell>
          <cell r="CC48">
            <v>20940</v>
          </cell>
          <cell r="CD48">
            <v>24036</v>
          </cell>
          <cell r="CE48">
            <v>15880</v>
          </cell>
          <cell r="CF48">
            <v>29378</v>
          </cell>
          <cell r="CG48">
            <v>15880</v>
          </cell>
          <cell r="CH48">
            <v>22549</v>
          </cell>
          <cell r="CI48">
            <v>25884</v>
          </cell>
          <cell r="CJ48">
            <v>29378</v>
          </cell>
          <cell r="CK48">
            <v>32712</v>
          </cell>
          <cell r="CL48">
            <v>15880</v>
          </cell>
          <cell r="CM48">
            <v>22549</v>
          </cell>
          <cell r="CN48">
            <v>25884</v>
          </cell>
          <cell r="CO48">
            <v>17547</v>
          </cell>
          <cell r="CP48">
            <v>32463</v>
          </cell>
          <cell r="CQ48">
            <v>17547</v>
          </cell>
          <cell r="CR48">
            <v>24917</v>
          </cell>
          <cell r="CS48">
            <v>28602</v>
          </cell>
          <cell r="CT48">
            <v>32463</v>
          </cell>
          <cell r="CU48">
            <v>36147</v>
          </cell>
          <cell r="CV48">
            <v>17547</v>
          </cell>
          <cell r="CW48">
            <v>24917</v>
          </cell>
          <cell r="CX48">
            <v>28602</v>
          </cell>
          <cell r="CY48">
            <v>19302</v>
          </cell>
          <cell r="CZ48">
            <v>35708</v>
          </cell>
          <cell r="DA48">
            <v>19302</v>
          </cell>
          <cell r="DB48">
            <v>27409</v>
          </cell>
          <cell r="DC48">
            <v>31461</v>
          </cell>
          <cell r="DD48">
            <v>35708</v>
          </cell>
          <cell r="DE48">
            <v>39761</v>
          </cell>
          <cell r="DF48">
            <v>19302</v>
          </cell>
          <cell r="DG48">
            <v>27409</v>
          </cell>
          <cell r="DH48">
            <v>31461</v>
          </cell>
          <cell r="DI48">
            <v>21618</v>
          </cell>
          <cell r="DJ48">
            <v>39994</v>
          </cell>
          <cell r="DK48">
            <v>21618</v>
          </cell>
          <cell r="DL48">
            <v>30698</v>
          </cell>
          <cell r="DM48">
            <v>35238</v>
          </cell>
          <cell r="DN48">
            <v>39994</v>
          </cell>
          <cell r="DO48">
            <v>44534</v>
          </cell>
          <cell r="DP48">
            <v>21618</v>
          </cell>
          <cell r="DQ48">
            <v>30698</v>
          </cell>
          <cell r="DR48">
            <v>35238</v>
          </cell>
          <cell r="DS48">
            <v>23197</v>
          </cell>
          <cell r="DT48">
            <v>42915</v>
          </cell>
          <cell r="DU48">
            <v>23197</v>
          </cell>
          <cell r="DV48">
            <v>32940</v>
          </cell>
          <cell r="DW48">
            <v>37811</v>
          </cell>
          <cell r="DX48">
            <v>42915</v>
          </cell>
          <cell r="DY48">
            <v>47786</v>
          </cell>
          <cell r="DZ48">
            <v>23197</v>
          </cell>
          <cell r="EA48">
            <v>32940</v>
          </cell>
          <cell r="EB48">
            <v>37811</v>
          </cell>
          <cell r="EC48">
            <v>26040</v>
          </cell>
          <cell r="ED48">
            <v>48173</v>
          </cell>
          <cell r="EE48">
            <v>26040</v>
          </cell>
          <cell r="EF48">
            <v>36976</v>
          </cell>
          <cell r="EG48">
            <v>42445</v>
          </cell>
          <cell r="EH48">
            <v>48173</v>
          </cell>
          <cell r="EI48">
            <v>53642</v>
          </cell>
          <cell r="EJ48">
            <v>26040</v>
          </cell>
          <cell r="EK48">
            <v>36976</v>
          </cell>
          <cell r="EL48">
            <v>42445</v>
          </cell>
          <cell r="EM48">
            <v>28643</v>
          </cell>
          <cell r="EN48">
            <v>52989</v>
          </cell>
          <cell r="EO48">
            <v>28643</v>
          </cell>
          <cell r="EP48">
            <v>40674</v>
          </cell>
          <cell r="EQ48">
            <v>46688</v>
          </cell>
          <cell r="ER48">
            <v>52989</v>
          </cell>
          <cell r="ES48">
            <v>59005</v>
          </cell>
          <cell r="ET48">
            <v>28643</v>
          </cell>
          <cell r="EU48">
            <v>40674</v>
          </cell>
          <cell r="EV48">
            <v>46688</v>
          </cell>
          <cell r="EW48">
            <v>29946</v>
          </cell>
          <cell r="EX48">
            <v>55400</v>
          </cell>
          <cell r="EY48">
            <v>29946</v>
          </cell>
          <cell r="EZ48">
            <v>42523</v>
          </cell>
          <cell r="FA48">
            <v>48812</v>
          </cell>
          <cell r="FB48">
            <v>55400</v>
          </cell>
          <cell r="FC48">
            <v>61689</v>
          </cell>
          <cell r="FD48">
            <v>29946</v>
          </cell>
          <cell r="FE48">
            <v>42523</v>
          </cell>
          <cell r="FF48">
            <v>48812</v>
          </cell>
        </row>
        <row r="49">
          <cell r="A49" t="str">
            <v>I</v>
          </cell>
          <cell r="B49" t="str">
            <v>Y</v>
          </cell>
          <cell r="C49">
            <v>8562</v>
          </cell>
          <cell r="D49">
            <v>15839</v>
          </cell>
          <cell r="E49">
            <v>8562</v>
          </cell>
          <cell r="F49">
            <v>12158</v>
          </cell>
          <cell r="G49">
            <v>13956</v>
          </cell>
          <cell r="H49">
            <v>15839</v>
          </cell>
          <cell r="I49">
            <v>17637</v>
          </cell>
          <cell r="J49">
            <v>8562</v>
          </cell>
          <cell r="K49">
            <v>12158</v>
          </cell>
          <cell r="L49">
            <v>13956</v>
          </cell>
          <cell r="M49">
            <v>9342</v>
          </cell>
          <cell r="N49">
            <v>17282</v>
          </cell>
          <cell r="O49">
            <v>9342</v>
          </cell>
          <cell r="P49">
            <v>13266</v>
          </cell>
          <cell r="Q49">
            <v>15227</v>
          </cell>
          <cell r="R49">
            <v>17282</v>
          </cell>
          <cell r="S49">
            <v>19244</v>
          </cell>
          <cell r="T49">
            <v>9342</v>
          </cell>
          <cell r="U49">
            <v>13266</v>
          </cell>
          <cell r="V49">
            <v>15227</v>
          </cell>
          <cell r="W49"/>
          <cell r="X49"/>
          <cell r="Y49"/>
          <cell r="Z49"/>
          <cell r="AA49"/>
          <cell r="AB49"/>
          <cell r="AC49"/>
          <cell r="AD49"/>
          <cell r="AE49"/>
          <cell r="AF49"/>
          <cell r="AG49"/>
          <cell r="AH49"/>
          <cell r="AI49"/>
          <cell r="AJ49"/>
          <cell r="AK49"/>
          <cell r="AL49"/>
          <cell r="AM49"/>
          <cell r="AN49"/>
          <cell r="AO49"/>
          <cell r="AP49"/>
          <cell r="AQ49">
            <v>10495</v>
          </cell>
          <cell r="AR49">
            <v>19416</v>
          </cell>
          <cell r="AS49">
            <v>10495</v>
          </cell>
          <cell r="AT49">
            <v>14903</v>
          </cell>
          <cell r="AU49">
            <v>17107</v>
          </cell>
          <cell r="AV49">
            <v>19416</v>
          </cell>
          <cell r="AW49">
            <v>21620</v>
          </cell>
          <cell r="AX49">
            <v>10495</v>
          </cell>
          <cell r="AY49">
            <v>14903</v>
          </cell>
          <cell r="AZ49">
            <v>17107</v>
          </cell>
          <cell r="BA49">
            <v>10983</v>
          </cell>
          <cell r="BB49">
            <v>20319</v>
          </cell>
          <cell r="BC49">
            <v>10983</v>
          </cell>
          <cell r="BD49">
            <v>15596</v>
          </cell>
          <cell r="BE49">
            <v>17903</v>
          </cell>
          <cell r="BF49">
            <v>20319</v>
          </cell>
          <cell r="BG49">
            <v>22625</v>
          </cell>
          <cell r="BH49">
            <v>10983</v>
          </cell>
          <cell r="BI49">
            <v>15596</v>
          </cell>
          <cell r="BJ49">
            <v>17903</v>
          </cell>
          <cell r="BK49">
            <v>11715</v>
          </cell>
          <cell r="BL49">
            <v>21672</v>
          </cell>
          <cell r="BM49">
            <v>11715</v>
          </cell>
          <cell r="BN49">
            <v>16635</v>
          </cell>
          <cell r="BO49">
            <v>19095</v>
          </cell>
          <cell r="BP49">
            <v>21672</v>
          </cell>
          <cell r="BQ49">
            <v>24132</v>
          </cell>
          <cell r="BR49">
            <v>11715</v>
          </cell>
          <cell r="BS49">
            <v>16635</v>
          </cell>
          <cell r="BT49">
            <v>19095</v>
          </cell>
          <cell r="BU49">
            <v>12691</v>
          </cell>
          <cell r="BV49">
            <v>23479</v>
          </cell>
          <cell r="BW49">
            <v>12691</v>
          </cell>
          <cell r="BX49">
            <v>18022</v>
          </cell>
          <cell r="BY49">
            <v>20687</v>
          </cell>
          <cell r="BZ49">
            <v>23479</v>
          </cell>
          <cell r="CA49">
            <v>26144</v>
          </cell>
          <cell r="CB49">
            <v>12691</v>
          </cell>
          <cell r="CC49">
            <v>18022</v>
          </cell>
          <cell r="CD49">
            <v>20687</v>
          </cell>
          <cell r="CE49">
            <v>13667</v>
          </cell>
          <cell r="CF49">
            <v>25284</v>
          </cell>
          <cell r="CG49">
            <v>13667</v>
          </cell>
          <cell r="CH49">
            <v>19407</v>
          </cell>
          <cell r="CI49">
            <v>22277</v>
          </cell>
          <cell r="CJ49">
            <v>25284</v>
          </cell>
          <cell r="CK49">
            <v>28154</v>
          </cell>
          <cell r="CL49">
            <v>13667</v>
          </cell>
          <cell r="CM49">
            <v>19407</v>
          </cell>
          <cell r="CN49">
            <v>22277</v>
          </cell>
          <cell r="CO49">
            <v>15102</v>
          </cell>
          <cell r="CP49">
            <v>27939</v>
          </cell>
          <cell r="CQ49">
            <v>15102</v>
          </cell>
          <cell r="CR49">
            <v>21445</v>
          </cell>
          <cell r="CS49">
            <v>24616</v>
          </cell>
          <cell r="CT49">
            <v>27939</v>
          </cell>
          <cell r="CU49">
            <v>31110</v>
          </cell>
          <cell r="CV49">
            <v>15102</v>
          </cell>
          <cell r="CW49">
            <v>21445</v>
          </cell>
          <cell r="CX49">
            <v>24616</v>
          </cell>
          <cell r="CY49">
            <v>16612</v>
          </cell>
          <cell r="CZ49">
            <v>30732</v>
          </cell>
          <cell r="DA49">
            <v>16612</v>
          </cell>
          <cell r="DB49">
            <v>23589</v>
          </cell>
          <cell r="DC49">
            <v>27077</v>
          </cell>
          <cell r="DD49">
            <v>30732</v>
          </cell>
          <cell r="DE49">
            <v>34221</v>
          </cell>
          <cell r="DF49">
            <v>16612</v>
          </cell>
          <cell r="DG49">
            <v>23589</v>
          </cell>
          <cell r="DH49">
            <v>27077</v>
          </cell>
          <cell r="DI49">
            <v>18606</v>
          </cell>
          <cell r="DJ49">
            <v>34421</v>
          </cell>
          <cell r="DK49">
            <v>18606</v>
          </cell>
          <cell r="DL49">
            <v>26420</v>
          </cell>
          <cell r="DM49">
            <v>30328</v>
          </cell>
          <cell r="DN49">
            <v>34421</v>
          </cell>
          <cell r="DO49">
            <v>38328</v>
          </cell>
          <cell r="DP49">
            <v>18606</v>
          </cell>
          <cell r="DQ49">
            <v>26420</v>
          </cell>
          <cell r="DR49">
            <v>30328</v>
          </cell>
          <cell r="DS49">
            <v>19965</v>
          </cell>
          <cell r="DT49">
            <v>36935</v>
          </cell>
          <cell r="DU49">
            <v>19965</v>
          </cell>
          <cell r="DV49">
            <v>28350</v>
          </cell>
          <cell r="DW49">
            <v>32543</v>
          </cell>
          <cell r="DX49">
            <v>36935</v>
          </cell>
          <cell r="DY49">
            <v>41127</v>
          </cell>
          <cell r="DZ49">
            <v>19965</v>
          </cell>
          <cell r="EA49">
            <v>28350</v>
          </cell>
          <cell r="EB49">
            <v>32543</v>
          </cell>
          <cell r="EC49">
            <v>22411</v>
          </cell>
          <cell r="ED49">
            <v>41460</v>
          </cell>
          <cell r="EE49">
            <v>22411</v>
          </cell>
          <cell r="EF49">
            <v>31823</v>
          </cell>
          <cell r="EG49">
            <v>36531</v>
          </cell>
          <cell r="EH49">
            <v>41460</v>
          </cell>
          <cell r="EI49">
            <v>46167</v>
          </cell>
          <cell r="EJ49">
            <v>22411</v>
          </cell>
          <cell r="EK49">
            <v>31823</v>
          </cell>
          <cell r="EL49">
            <v>36531</v>
          </cell>
          <cell r="EM49">
            <v>24652</v>
          </cell>
          <cell r="EN49">
            <v>45606</v>
          </cell>
          <cell r="EO49">
            <v>24652</v>
          </cell>
          <cell r="EP49">
            <v>35006</v>
          </cell>
          <cell r="EQ49">
            <v>40182</v>
          </cell>
          <cell r="ER49">
            <v>45606</v>
          </cell>
          <cell r="ES49">
            <v>50783</v>
          </cell>
          <cell r="ET49">
            <v>24652</v>
          </cell>
          <cell r="EU49">
            <v>35006</v>
          </cell>
          <cell r="EV49">
            <v>40182</v>
          </cell>
          <cell r="EW49">
            <v>25773</v>
          </cell>
          <cell r="EX49">
            <v>47681</v>
          </cell>
          <cell r="EY49">
            <v>25773</v>
          </cell>
          <cell r="EZ49">
            <v>36598</v>
          </cell>
          <cell r="FA49">
            <v>42011</v>
          </cell>
          <cell r="FB49">
            <v>47681</v>
          </cell>
          <cell r="FC49">
            <v>53093</v>
          </cell>
          <cell r="FD49">
            <v>25773</v>
          </cell>
          <cell r="FE49">
            <v>36598</v>
          </cell>
          <cell r="FF49">
            <v>42011</v>
          </cell>
        </row>
        <row r="50">
          <cell r="A50" t="str">
            <v>J</v>
          </cell>
          <cell r="B50" t="str">
            <v>D</v>
          </cell>
          <cell r="C50">
            <v>8769</v>
          </cell>
          <cell r="D50">
            <v>16223</v>
          </cell>
          <cell r="E50">
            <v>8769</v>
          </cell>
          <cell r="F50">
            <v>12452</v>
          </cell>
          <cell r="G50">
            <v>14293</v>
          </cell>
          <cell r="H50">
            <v>16223</v>
          </cell>
          <cell r="I50">
            <v>18064</v>
          </cell>
          <cell r="J50">
            <v>8769</v>
          </cell>
          <cell r="K50">
            <v>12452</v>
          </cell>
          <cell r="L50">
            <v>14293</v>
          </cell>
          <cell r="M50">
            <v>9565</v>
          </cell>
          <cell r="N50">
            <v>17695</v>
          </cell>
          <cell r="O50">
            <v>9565</v>
          </cell>
          <cell r="P50">
            <v>13582</v>
          </cell>
          <cell r="Q50">
            <v>15591</v>
          </cell>
          <cell r="R50">
            <v>17695</v>
          </cell>
          <cell r="S50">
            <v>19704</v>
          </cell>
          <cell r="T50">
            <v>9565</v>
          </cell>
          <cell r="U50">
            <v>13582</v>
          </cell>
          <cell r="V50">
            <v>15591</v>
          </cell>
          <cell r="W50"/>
          <cell r="X50"/>
          <cell r="Y50"/>
          <cell r="Z50"/>
          <cell r="AA50"/>
          <cell r="AB50"/>
          <cell r="AC50"/>
          <cell r="AD50"/>
          <cell r="AE50"/>
          <cell r="AF50"/>
          <cell r="AG50"/>
          <cell r="AH50"/>
          <cell r="AI50"/>
          <cell r="AJ50"/>
          <cell r="AK50"/>
          <cell r="AL50"/>
          <cell r="AM50"/>
          <cell r="AN50"/>
          <cell r="AO50"/>
          <cell r="AP50"/>
          <cell r="AQ50">
            <v>10745</v>
          </cell>
          <cell r="AR50">
            <v>19878</v>
          </cell>
          <cell r="AS50">
            <v>10745</v>
          </cell>
          <cell r="AT50">
            <v>15258</v>
          </cell>
          <cell r="AU50">
            <v>17514</v>
          </cell>
          <cell r="AV50">
            <v>19878</v>
          </cell>
          <cell r="AW50">
            <v>22135</v>
          </cell>
          <cell r="AX50">
            <v>10745</v>
          </cell>
          <cell r="AY50">
            <v>15258</v>
          </cell>
          <cell r="AZ50">
            <v>17514</v>
          </cell>
          <cell r="BA50">
            <v>11245</v>
          </cell>
          <cell r="BB50">
            <v>20803</v>
          </cell>
          <cell r="BC50">
            <v>11245</v>
          </cell>
          <cell r="BD50">
            <v>15968</v>
          </cell>
          <cell r="BE50">
            <v>18329</v>
          </cell>
          <cell r="BF50">
            <v>20803</v>
          </cell>
          <cell r="BG50">
            <v>23165</v>
          </cell>
          <cell r="BH50">
            <v>11245</v>
          </cell>
          <cell r="BI50">
            <v>15968</v>
          </cell>
          <cell r="BJ50">
            <v>18329</v>
          </cell>
          <cell r="BK50">
            <v>11995</v>
          </cell>
          <cell r="BL50">
            <v>22191</v>
          </cell>
          <cell r="BM50">
            <v>11995</v>
          </cell>
          <cell r="BN50">
            <v>17033</v>
          </cell>
          <cell r="BO50">
            <v>19552</v>
          </cell>
          <cell r="BP50">
            <v>22191</v>
          </cell>
          <cell r="BQ50">
            <v>24710</v>
          </cell>
          <cell r="BR50">
            <v>11995</v>
          </cell>
          <cell r="BS50">
            <v>17033</v>
          </cell>
          <cell r="BT50">
            <v>19552</v>
          </cell>
          <cell r="BU50">
            <v>12994</v>
          </cell>
          <cell r="BV50">
            <v>24039</v>
          </cell>
          <cell r="BW50">
            <v>12994</v>
          </cell>
          <cell r="BX50">
            <v>18451</v>
          </cell>
          <cell r="BY50">
            <v>21180</v>
          </cell>
          <cell r="BZ50">
            <v>24039</v>
          </cell>
          <cell r="CA50">
            <v>26768</v>
          </cell>
          <cell r="CB50">
            <v>12994</v>
          </cell>
          <cell r="CC50">
            <v>18451</v>
          </cell>
          <cell r="CD50">
            <v>21180</v>
          </cell>
          <cell r="CE50">
            <v>13994</v>
          </cell>
          <cell r="CF50">
            <v>25889</v>
          </cell>
          <cell r="CG50">
            <v>13994</v>
          </cell>
          <cell r="CH50">
            <v>19871</v>
          </cell>
          <cell r="CI50">
            <v>22810</v>
          </cell>
          <cell r="CJ50">
            <v>25889</v>
          </cell>
          <cell r="CK50">
            <v>28828</v>
          </cell>
          <cell r="CL50">
            <v>13994</v>
          </cell>
          <cell r="CM50">
            <v>19871</v>
          </cell>
          <cell r="CN50">
            <v>22810</v>
          </cell>
          <cell r="CO50">
            <v>15463</v>
          </cell>
          <cell r="CP50">
            <v>28607</v>
          </cell>
          <cell r="CQ50">
            <v>15463</v>
          </cell>
          <cell r="CR50">
            <v>21957</v>
          </cell>
          <cell r="CS50">
            <v>25205</v>
          </cell>
          <cell r="CT50">
            <v>28607</v>
          </cell>
          <cell r="CU50">
            <v>31854</v>
          </cell>
          <cell r="CV50">
            <v>15463</v>
          </cell>
          <cell r="CW50">
            <v>21957</v>
          </cell>
          <cell r="CX50">
            <v>25205</v>
          </cell>
          <cell r="CY50">
            <v>17009</v>
          </cell>
          <cell r="CZ50">
            <v>31467</v>
          </cell>
          <cell r="DA50">
            <v>17009</v>
          </cell>
          <cell r="DB50">
            <v>24153</v>
          </cell>
          <cell r="DC50">
            <v>27725</v>
          </cell>
          <cell r="DD50">
            <v>31467</v>
          </cell>
          <cell r="DE50">
            <v>35039</v>
          </cell>
          <cell r="DF50">
            <v>17009</v>
          </cell>
          <cell r="DG50">
            <v>24153</v>
          </cell>
          <cell r="DH50">
            <v>27725</v>
          </cell>
          <cell r="DI50">
            <v>19050</v>
          </cell>
          <cell r="DJ50">
            <v>35243</v>
          </cell>
          <cell r="DK50">
            <v>19050</v>
          </cell>
          <cell r="DL50">
            <v>27051</v>
          </cell>
          <cell r="DM50">
            <v>31052</v>
          </cell>
          <cell r="DN50">
            <v>35243</v>
          </cell>
          <cell r="DO50">
            <v>39243</v>
          </cell>
          <cell r="DP50">
            <v>19050</v>
          </cell>
          <cell r="DQ50">
            <v>27051</v>
          </cell>
          <cell r="DR50">
            <v>31052</v>
          </cell>
          <cell r="DS50">
            <v>20442</v>
          </cell>
          <cell r="DT50">
            <v>37818</v>
          </cell>
          <cell r="DU50">
            <v>20442</v>
          </cell>
          <cell r="DV50">
            <v>29028</v>
          </cell>
          <cell r="DW50">
            <v>33320</v>
          </cell>
          <cell r="DX50">
            <v>37818</v>
          </cell>
          <cell r="DY50">
            <v>42111</v>
          </cell>
          <cell r="DZ50">
            <v>20442</v>
          </cell>
          <cell r="EA50">
            <v>29028</v>
          </cell>
          <cell r="EB50">
            <v>33320</v>
          </cell>
          <cell r="EC50">
            <v>22947</v>
          </cell>
          <cell r="ED50">
            <v>42452</v>
          </cell>
          <cell r="EE50">
            <v>22947</v>
          </cell>
          <cell r="EF50">
            <v>32585</v>
          </cell>
          <cell r="EG50">
            <v>37404</v>
          </cell>
          <cell r="EH50">
            <v>42452</v>
          </cell>
          <cell r="EI50">
            <v>47271</v>
          </cell>
          <cell r="EJ50">
            <v>22947</v>
          </cell>
          <cell r="EK50">
            <v>32585</v>
          </cell>
          <cell r="EL50">
            <v>37404</v>
          </cell>
          <cell r="EM50">
            <v>25242</v>
          </cell>
          <cell r="EN50">
            <v>46698</v>
          </cell>
          <cell r="EO50">
            <v>25242</v>
          </cell>
          <cell r="EP50">
            <v>35844</v>
          </cell>
          <cell r="EQ50">
            <v>41144</v>
          </cell>
          <cell r="ER50">
            <v>46698</v>
          </cell>
          <cell r="ES50">
            <v>51999</v>
          </cell>
          <cell r="ET50">
            <v>25242</v>
          </cell>
          <cell r="EU50">
            <v>35844</v>
          </cell>
          <cell r="EV50">
            <v>41144</v>
          </cell>
          <cell r="EW50">
            <v>26389</v>
          </cell>
          <cell r="EX50">
            <v>48820</v>
          </cell>
          <cell r="EY50">
            <v>26389</v>
          </cell>
          <cell r="EZ50">
            <v>37472</v>
          </cell>
          <cell r="FA50">
            <v>43014</v>
          </cell>
          <cell r="FB50">
            <v>48820</v>
          </cell>
          <cell r="FC50">
            <v>54361</v>
          </cell>
          <cell r="FD50">
            <v>26389</v>
          </cell>
          <cell r="FE50">
            <v>37472</v>
          </cell>
          <cell r="FF50">
            <v>43014</v>
          </cell>
        </row>
        <row r="51">
          <cell r="A51" t="str">
            <v>J</v>
          </cell>
          <cell r="B51" t="str">
            <v>A</v>
          </cell>
          <cell r="C51">
            <v>11663</v>
          </cell>
          <cell r="D51">
            <v>21577</v>
          </cell>
          <cell r="E51">
            <v>11663</v>
          </cell>
          <cell r="F51">
            <v>16561</v>
          </cell>
          <cell r="G51">
            <v>19010</v>
          </cell>
          <cell r="H51">
            <v>21577</v>
          </cell>
          <cell r="I51">
            <v>24025</v>
          </cell>
          <cell r="J51">
            <v>11663</v>
          </cell>
          <cell r="K51">
            <v>16561</v>
          </cell>
          <cell r="L51">
            <v>19010</v>
          </cell>
          <cell r="M51">
            <v>12721</v>
          </cell>
          <cell r="N51">
            <v>23534</v>
          </cell>
          <cell r="O51">
            <v>12721</v>
          </cell>
          <cell r="P51">
            <v>18064</v>
          </cell>
          <cell r="Q51">
            <v>20736</v>
          </cell>
          <cell r="R51">
            <v>23534</v>
          </cell>
          <cell r="S51">
            <v>26206</v>
          </cell>
          <cell r="T51">
            <v>12721</v>
          </cell>
          <cell r="U51">
            <v>18064</v>
          </cell>
          <cell r="V51">
            <v>20736</v>
          </cell>
          <cell r="W51"/>
          <cell r="X51"/>
          <cell r="Y51"/>
          <cell r="Z51"/>
          <cell r="AA51"/>
          <cell r="AB51"/>
          <cell r="AC51"/>
          <cell r="AD51"/>
          <cell r="AE51"/>
          <cell r="AF51"/>
          <cell r="AG51"/>
          <cell r="AH51"/>
          <cell r="AI51"/>
          <cell r="AJ51"/>
          <cell r="AK51"/>
          <cell r="AL51"/>
          <cell r="AM51"/>
          <cell r="AN51"/>
          <cell r="AO51"/>
          <cell r="AP51"/>
          <cell r="AQ51">
            <v>14291</v>
          </cell>
          <cell r="AR51">
            <v>26438</v>
          </cell>
          <cell r="AS51">
            <v>14291</v>
          </cell>
          <cell r="AT51">
            <v>20293</v>
          </cell>
          <cell r="AU51">
            <v>23294</v>
          </cell>
          <cell r="AV51">
            <v>26438</v>
          </cell>
          <cell r="AW51">
            <v>29440</v>
          </cell>
          <cell r="AX51">
            <v>14291</v>
          </cell>
          <cell r="AY51">
            <v>20293</v>
          </cell>
          <cell r="AZ51">
            <v>23294</v>
          </cell>
          <cell r="BA51">
            <v>14956</v>
          </cell>
          <cell r="BB51">
            <v>27668</v>
          </cell>
          <cell r="BC51">
            <v>14956</v>
          </cell>
          <cell r="BD51">
            <v>21237</v>
          </cell>
          <cell r="BE51">
            <v>24378</v>
          </cell>
          <cell r="BF51">
            <v>27668</v>
          </cell>
          <cell r="BG51">
            <v>30809</v>
          </cell>
          <cell r="BH51">
            <v>14956</v>
          </cell>
          <cell r="BI51">
            <v>21237</v>
          </cell>
          <cell r="BJ51">
            <v>24378</v>
          </cell>
          <cell r="BK51">
            <v>15953</v>
          </cell>
          <cell r="BL51">
            <v>29514</v>
          </cell>
          <cell r="BM51">
            <v>15953</v>
          </cell>
          <cell r="BN51">
            <v>22654</v>
          </cell>
          <cell r="BO51">
            <v>26004</v>
          </cell>
          <cell r="BP51">
            <v>29514</v>
          </cell>
          <cell r="BQ51">
            <v>32864</v>
          </cell>
          <cell r="BR51">
            <v>15953</v>
          </cell>
          <cell r="BS51">
            <v>22654</v>
          </cell>
          <cell r="BT51">
            <v>26004</v>
          </cell>
          <cell r="BU51">
            <v>17282</v>
          </cell>
          <cell r="BV51">
            <v>31972</v>
          </cell>
          <cell r="BW51">
            <v>17282</v>
          </cell>
          <cell r="BX51">
            <v>24540</v>
          </cell>
          <cell r="BY51">
            <v>28169</v>
          </cell>
          <cell r="BZ51">
            <v>31972</v>
          </cell>
          <cell r="CA51">
            <v>35601</v>
          </cell>
          <cell r="CB51">
            <v>17282</v>
          </cell>
          <cell r="CC51">
            <v>24540</v>
          </cell>
          <cell r="CD51">
            <v>28169</v>
          </cell>
          <cell r="CE51">
            <v>18612</v>
          </cell>
          <cell r="CF51">
            <v>34432</v>
          </cell>
          <cell r="CG51">
            <v>18612</v>
          </cell>
          <cell r="CH51">
            <v>26428</v>
          </cell>
          <cell r="CI51">
            <v>30337</v>
          </cell>
          <cell r="CJ51">
            <v>34432</v>
          </cell>
          <cell r="CK51">
            <v>38341</v>
          </cell>
          <cell r="CL51">
            <v>18612</v>
          </cell>
          <cell r="CM51">
            <v>26428</v>
          </cell>
          <cell r="CN51">
            <v>30337</v>
          </cell>
          <cell r="CO51">
            <v>20566</v>
          </cell>
          <cell r="CP51">
            <v>38047</v>
          </cell>
          <cell r="CQ51">
            <v>20566</v>
          </cell>
          <cell r="CR51">
            <v>29203</v>
          </cell>
          <cell r="CS51">
            <v>33523</v>
          </cell>
          <cell r="CT51">
            <v>38047</v>
          </cell>
          <cell r="CU51">
            <v>42366</v>
          </cell>
          <cell r="CV51">
            <v>20566</v>
          </cell>
          <cell r="CW51">
            <v>29203</v>
          </cell>
          <cell r="CX51">
            <v>33523</v>
          </cell>
          <cell r="CY51">
            <v>22622</v>
          </cell>
          <cell r="CZ51">
            <v>41851</v>
          </cell>
          <cell r="DA51">
            <v>22622</v>
          </cell>
          <cell r="DB51">
            <v>32123</v>
          </cell>
          <cell r="DC51">
            <v>36874</v>
          </cell>
          <cell r="DD51">
            <v>41851</v>
          </cell>
          <cell r="DE51">
            <v>46602</v>
          </cell>
          <cell r="DF51">
            <v>22622</v>
          </cell>
          <cell r="DG51">
            <v>32123</v>
          </cell>
          <cell r="DH51">
            <v>36874</v>
          </cell>
          <cell r="DI51">
            <v>25337</v>
          </cell>
          <cell r="DJ51">
            <v>46873</v>
          </cell>
          <cell r="DK51">
            <v>25337</v>
          </cell>
          <cell r="DL51">
            <v>35978</v>
          </cell>
          <cell r="DM51">
            <v>41299</v>
          </cell>
          <cell r="DN51">
            <v>46873</v>
          </cell>
          <cell r="DO51">
            <v>52193</v>
          </cell>
          <cell r="DP51">
            <v>25337</v>
          </cell>
          <cell r="DQ51">
            <v>35978</v>
          </cell>
          <cell r="DR51">
            <v>41299</v>
          </cell>
          <cell r="DS51">
            <v>27188</v>
          </cell>
          <cell r="DT51">
            <v>50298</v>
          </cell>
          <cell r="DU51">
            <v>27188</v>
          </cell>
          <cell r="DV51">
            <v>38607</v>
          </cell>
          <cell r="DW51">
            <v>44316</v>
          </cell>
          <cell r="DX51">
            <v>50298</v>
          </cell>
          <cell r="DY51">
            <v>56008</v>
          </cell>
          <cell r="DZ51">
            <v>27188</v>
          </cell>
          <cell r="EA51">
            <v>38607</v>
          </cell>
          <cell r="EB51">
            <v>44316</v>
          </cell>
          <cell r="EC51">
            <v>30520</v>
          </cell>
          <cell r="ED51">
            <v>56461</v>
          </cell>
          <cell r="EE51">
            <v>30520</v>
          </cell>
          <cell r="EF51">
            <v>43338</v>
          </cell>
          <cell r="EG51">
            <v>49747</v>
          </cell>
          <cell r="EH51">
            <v>56461</v>
          </cell>
          <cell r="EI51">
            <v>62870</v>
          </cell>
          <cell r="EJ51">
            <v>30520</v>
          </cell>
          <cell r="EK51">
            <v>43338</v>
          </cell>
          <cell r="EL51">
            <v>49747</v>
          </cell>
          <cell r="EM51">
            <v>33572</v>
          </cell>
          <cell r="EN51">
            <v>62108</v>
          </cell>
          <cell r="EO51">
            <v>33572</v>
          </cell>
          <cell r="EP51">
            <v>47673</v>
          </cell>
          <cell r="EQ51">
            <v>54722</v>
          </cell>
          <cell r="ER51">
            <v>62108</v>
          </cell>
          <cell r="ES51">
            <v>69159</v>
          </cell>
          <cell r="ET51">
            <v>33572</v>
          </cell>
          <cell r="EU51">
            <v>47673</v>
          </cell>
          <cell r="EV51">
            <v>54722</v>
          </cell>
          <cell r="EW51">
            <v>35097</v>
          </cell>
          <cell r="EX51">
            <v>64931</v>
          </cell>
          <cell r="EY51">
            <v>35097</v>
          </cell>
          <cell r="EZ51">
            <v>49838</v>
          </cell>
          <cell r="FA51">
            <v>57209</v>
          </cell>
          <cell r="FB51">
            <v>64931</v>
          </cell>
          <cell r="FC51">
            <v>72300</v>
          </cell>
          <cell r="FD51">
            <v>35097</v>
          </cell>
          <cell r="FE51">
            <v>49838</v>
          </cell>
          <cell r="FF51">
            <v>57209</v>
          </cell>
        </row>
        <row r="52">
          <cell r="A52" t="str">
            <v>J</v>
          </cell>
          <cell r="B52" t="str">
            <v>B</v>
          </cell>
          <cell r="C52">
            <v>10698</v>
          </cell>
          <cell r="D52">
            <v>19792</v>
          </cell>
          <cell r="E52">
            <v>10698</v>
          </cell>
          <cell r="F52">
            <v>15191</v>
          </cell>
          <cell r="G52">
            <v>17437</v>
          </cell>
          <cell r="H52">
            <v>19792</v>
          </cell>
          <cell r="I52">
            <v>22038</v>
          </cell>
          <cell r="J52">
            <v>10698</v>
          </cell>
          <cell r="K52">
            <v>15191</v>
          </cell>
          <cell r="L52">
            <v>17437</v>
          </cell>
          <cell r="M52">
            <v>11669</v>
          </cell>
          <cell r="N52">
            <v>21588</v>
          </cell>
          <cell r="O52">
            <v>11669</v>
          </cell>
          <cell r="P52">
            <v>16570</v>
          </cell>
          <cell r="Q52">
            <v>19021</v>
          </cell>
          <cell r="R52">
            <v>21588</v>
          </cell>
          <cell r="S52">
            <v>24039</v>
          </cell>
          <cell r="T52">
            <v>11669</v>
          </cell>
          <cell r="U52">
            <v>16570</v>
          </cell>
          <cell r="V52">
            <v>19021</v>
          </cell>
          <cell r="W52"/>
          <cell r="X52"/>
          <cell r="Y52"/>
          <cell r="Z52"/>
          <cell r="AA52"/>
          <cell r="AB52"/>
          <cell r="AC52"/>
          <cell r="AD52"/>
          <cell r="AE52"/>
          <cell r="AF52"/>
          <cell r="AG52"/>
          <cell r="AH52"/>
          <cell r="AI52"/>
          <cell r="AJ52"/>
          <cell r="AK52"/>
          <cell r="AL52"/>
          <cell r="AM52"/>
          <cell r="AN52"/>
          <cell r="AO52"/>
          <cell r="AP52"/>
          <cell r="AQ52">
            <v>13109</v>
          </cell>
          <cell r="AR52">
            <v>24251</v>
          </cell>
          <cell r="AS52">
            <v>13109</v>
          </cell>
          <cell r="AT52">
            <v>18615</v>
          </cell>
          <cell r="AU52">
            <v>21367</v>
          </cell>
          <cell r="AV52">
            <v>24251</v>
          </cell>
          <cell r="AW52">
            <v>27005</v>
          </cell>
          <cell r="AX52">
            <v>13109</v>
          </cell>
          <cell r="AY52">
            <v>18615</v>
          </cell>
          <cell r="AZ52">
            <v>21367</v>
          </cell>
          <cell r="BA52">
            <v>13719</v>
          </cell>
          <cell r="BB52">
            <v>25380</v>
          </cell>
          <cell r="BC52">
            <v>13719</v>
          </cell>
          <cell r="BD52">
            <v>19481</v>
          </cell>
          <cell r="BE52">
            <v>22361</v>
          </cell>
          <cell r="BF52">
            <v>25380</v>
          </cell>
          <cell r="BG52">
            <v>28261</v>
          </cell>
          <cell r="BH52">
            <v>13719</v>
          </cell>
          <cell r="BI52">
            <v>19481</v>
          </cell>
          <cell r="BJ52">
            <v>22361</v>
          </cell>
          <cell r="BK52">
            <v>14634</v>
          </cell>
          <cell r="BL52">
            <v>27073</v>
          </cell>
          <cell r="BM52">
            <v>14634</v>
          </cell>
          <cell r="BN52">
            <v>20780</v>
          </cell>
          <cell r="BO52">
            <v>23853</v>
          </cell>
          <cell r="BP52">
            <v>27073</v>
          </cell>
          <cell r="BQ52">
            <v>30146</v>
          </cell>
          <cell r="BR52">
            <v>14634</v>
          </cell>
          <cell r="BS52">
            <v>20780</v>
          </cell>
          <cell r="BT52">
            <v>23853</v>
          </cell>
          <cell r="BU52">
            <v>15853</v>
          </cell>
          <cell r="BV52">
            <v>29328</v>
          </cell>
          <cell r="BW52">
            <v>15853</v>
          </cell>
          <cell r="BX52">
            <v>22510</v>
          </cell>
          <cell r="BY52">
            <v>25840</v>
          </cell>
          <cell r="BZ52">
            <v>29328</v>
          </cell>
          <cell r="CA52">
            <v>32657</v>
          </cell>
          <cell r="CB52">
            <v>15853</v>
          </cell>
          <cell r="CC52">
            <v>22510</v>
          </cell>
          <cell r="CD52">
            <v>25840</v>
          </cell>
          <cell r="CE52">
            <v>17073</v>
          </cell>
          <cell r="CF52">
            <v>31585</v>
          </cell>
          <cell r="CG52">
            <v>17073</v>
          </cell>
          <cell r="CH52">
            <v>24243</v>
          </cell>
          <cell r="CI52">
            <v>27828</v>
          </cell>
          <cell r="CJ52">
            <v>31585</v>
          </cell>
          <cell r="CK52">
            <v>35170</v>
          </cell>
          <cell r="CL52">
            <v>17073</v>
          </cell>
          <cell r="CM52">
            <v>24243</v>
          </cell>
          <cell r="CN52">
            <v>27828</v>
          </cell>
          <cell r="CO52">
            <v>18865</v>
          </cell>
          <cell r="CP52">
            <v>34901</v>
          </cell>
          <cell r="CQ52">
            <v>18865</v>
          </cell>
          <cell r="CR52">
            <v>26788</v>
          </cell>
          <cell r="CS52">
            <v>30750</v>
          </cell>
          <cell r="CT52">
            <v>34901</v>
          </cell>
          <cell r="CU52">
            <v>38862</v>
          </cell>
          <cell r="CV52">
            <v>18865</v>
          </cell>
          <cell r="CW52">
            <v>26788</v>
          </cell>
          <cell r="CX52">
            <v>30750</v>
          </cell>
          <cell r="CY52">
            <v>20751</v>
          </cell>
          <cell r="CZ52">
            <v>38390</v>
          </cell>
          <cell r="DA52">
            <v>20751</v>
          </cell>
          <cell r="DB52">
            <v>29467</v>
          </cell>
          <cell r="DC52">
            <v>33825</v>
          </cell>
          <cell r="DD52">
            <v>38390</v>
          </cell>
          <cell r="DE52">
            <v>42748</v>
          </cell>
          <cell r="DF52">
            <v>20751</v>
          </cell>
          <cell r="DG52">
            <v>29467</v>
          </cell>
          <cell r="DH52">
            <v>33825</v>
          </cell>
          <cell r="DI52">
            <v>23241</v>
          </cell>
          <cell r="DJ52">
            <v>42996</v>
          </cell>
          <cell r="DK52">
            <v>23241</v>
          </cell>
          <cell r="DL52">
            <v>33002</v>
          </cell>
          <cell r="DM52">
            <v>37883</v>
          </cell>
          <cell r="DN52">
            <v>42996</v>
          </cell>
          <cell r="DO52">
            <v>47876</v>
          </cell>
          <cell r="DP52">
            <v>23241</v>
          </cell>
          <cell r="DQ52">
            <v>33002</v>
          </cell>
          <cell r="DR52">
            <v>37883</v>
          </cell>
          <cell r="DS52">
            <v>24939</v>
          </cell>
          <cell r="DT52">
            <v>46138</v>
          </cell>
          <cell r="DU52">
            <v>24939</v>
          </cell>
          <cell r="DV52">
            <v>35414</v>
          </cell>
          <cell r="DW52">
            <v>40650</v>
          </cell>
          <cell r="DX52">
            <v>46138</v>
          </cell>
          <cell r="DY52">
            <v>51375</v>
          </cell>
          <cell r="DZ52">
            <v>24939</v>
          </cell>
          <cell r="EA52">
            <v>35414</v>
          </cell>
          <cell r="EB52">
            <v>40650</v>
          </cell>
          <cell r="EC52">
            <v>27995</v>
          </cell>
          <cell r="ED52">
            <v>51791</v>
          </cell>
          <cell r="EE52">
            <v>27995</v>
          </cell>
          <cell r="EF52">
            <v>39754</v>
          </cell>
          <cell r="EG52">
            <v>45633</v>
          </cell>
          <cell r="EH52">
            <v>51791</v>
          </cell>
          <cell r="EI52">
            <v>57671</v>
          </cell>
          <cell r="EJ52">
            <v>27995</v>
          </cell>
          <cell r="EK52">
            <v>39754</v>
          </cell>
          <cell r="EL52">
            <v>45633</v>
          </cell>
          <cell r="EM52">
            <v>30795</v>
          </cell>
          <cell r="EN52">
            <v>56972</v>
          </cell>
          <cell r="EO52">
            <v>30795</v>
          </cell>
          <cell r="EP52">
            <v>43730</v>
          </cell>
          <cell r="EQ52">
            <v>50196</v>
          </cell>
          <cell r="ER52">
            <v>56972</v>
          </cell>
          <cell r="ES52">
            <v>63439</v>
          </cell>
          <cell r="ET52">
            <v>30795</v>
          </cell>
          <cell r="EU52">
            <v>43730</v>
          </cell>
          <cell r="EV52">
            <v>50196</v>
          </cell>
          <cell r="EW52">
            <v>32195</v>
          </cell>
          <cell r="EX52">
            <v>59560</v>
          </cell>
          <cell r="EY52">
            <v>32195</v>
          </cell>
          <cell r="EZ52">
            <v>45716</v>
          </cell>
          <cell r="FA52">
            <v>52477</v>
          </cell>
          <cell r="FB52">
            <v>59560</v>
          </cell>
          <cell r="FC52">
            <v>66320</v>
          </cell>
          <cell r="FD52">
            <v>32195</v>
          </cell>
          <cell r="FE52">
            <v>45716</v>
          </cell>
          <cell r="FF52">
            <v>52477</v>
          </cell>
        </row>
        <row r="53">
          <cell r="A53" t="str">
            <v>J</v>
          </cell>
          <cell r="B53" t="str">
            <v>Y</v>
          </cell>
          <cell r="C53">
            <v>9207</v>
          </cell>
          <cell r="D53">
            <v>17034</v>
          </cell>
          <cell r="E53">
            <v>9207</v>
          </cell>
          <cell r="F53">
            <v>13075</v>
          </cell>
          <cell r="G53">
            <v>15008</v>
          </cell>
          <cell r="H53">
            <v>17034</v>
          </cell>
          <cell r="I53">
            <v>18967</v>
          </cell>
          <cell r="J53">
            <v>9207</v>
          </cell>
          <cell r="K53">
            <v>13075</v>
          </cell>
          <cell r="L53">
            <v>15008</v>
          </cell>
          <cell r="M53">
            <v>10043</v>
          </cell>
          <cell r="N53">
            <v>18580</v>
          </cell>
          <cell r="O53">
            <v>10043</v>
          </cell>
          <cell r="P53">
            <v>14261</v>
          </cell>
          <cell r="Q53">
            <v>16371</v>
          </cell>
          <cell r="R53">
            <v>18580</v>
          </cell>
          <cell r="S53">
            <v>20689</v>
          </cell>
          <cell r="T53">
            <v>10043</v>
          </cell>
          <cell r="U53">
            <v>14261</v>
          </cell>
          <cell r="V53">
            <v>16371</v>
          </cell>
          <cell r="W53"/>
          <cell r="X53"/>
          <cell r="Y53"/>
          <cell r="Z53"/>
          <cell r="AA53"/>
          <cell r="AB53"/>
          <cell r="AC53"/>
          <cell r="AD53"/>
          <cell r="AE53"/>
          <cell r="AF53"/>
          <cell r="AG53"/>
          <cell r="AH53"/>
          <cell r="AI53"/>
          <cell r="AJ53"/>
          <cell r="AK53"/>
          <cell r="AL53"/>
          <cell r="AM53"/>
          <cell r="AN53"/>
          <cell r="AO53"/>
          <cell r="AP53"/>
          <cell r="AQ53">
            <v>11282</v>
          </cell>
          <cell r="AR53">
            <v>20872</v>
          </cell>
          <cell r="AS53">
            <v>11282</v>
          </cell>
          <cell r="AT53">
            <v>16021</v>
          </cell>
          <cell r="AU53">
            <v>18390</v>
          </cell>
          <cell r="AV53">
            <v>20872</v>
          </cell>
          <cell r="AW53">
            <v>23242</v>
          </cell>
          <cell r="AX53">
            <v>11282</v>
          </cell>
          <cell r="AY53">
            <v>16021</v>
          </cell>
          <cell r="AZ53">
            <v>18390</v>
          </cell>
          <cell r="BA53">
            <v>11807</v>
          </cell>
          <cell r="BB53">
            <v>21843</v>
          </cell>
          <cell r="BC53">
            <v>11807</v>
          </cell>
          <cell r="BD53">
            <v>16766</v>
          </cell>
          <cell r="BE53">
            <v>19245</v>
          </cell>
          <cell r="BF53">
            <v>21843</v>
          </cell>
          <cell r="BG53">
            <v>24323</v>
          </cell>
          <cell r="BH53">
            <v>11807</v>
          </cell>
          <cell r="BI53">
            <v>16766</v>
          </cell>
          <cell r="BJ53">
            <v>19245</v>
          </cell>
          <cell r="BK53">
            <v>12595</v>
          </cell>
          <cell r="BL53">
            <v>23301</v>
          </cell>
          <cell r="BM53">
            <v>12595</v>
          </cell>
          <cell r="BN53">
            <v>17885</v>
          </cell>
          <cell r="BO53">
            <v>20530</v>
          </cell>
          <cell r="BP53">
            <v>23301</v>
          </cell>
          <cell r="BQ53">
            <v>25946</v>
          </cell>
          <cell r="BR53">
            <v>12595</v>
          </cell>
          <cell r="BS53">
            <v>17885</v>
          </cell>
          <cell r="BT53">
            <v>20530</v>
          </cell>
          <cell r="BU53">
            <v>13644</v>
          </cell>
          <cell r="BV53">
            <v>25241</v>
          </cell>
          <cell r="BW53">
            <v>13644</v>
          </cell>
          <cell r="BX53">
            <v>19374</v>
          </cell>
          <cell r="BY53">
            <v>22239</v>
          </cell>
          <cell r="BZ53">
            <v>25241</v>
          </cell>
          <cell r="CA53">
            <v>28106</v>
          </cell>
          <cell r="CB53">
            <v>13644</v>
          </cell>
          <cell r="CC53">
            <v>19374</v>
          </cell>
          <cell r="CD53">
            <v>22239</v>
          </cell>
          <cell r="CE53">
            <v>14694</v>
          </cell>
          <cell r="CF53">
            <v>27183</v>
          </cell>
          <cell r="CG53">
            <v>14694</v>
          </cell>
          <cell r="CH53">
            <v>20865</v>
          </cell>
          <cell r="CI53">
            <v>23951</v>
          </cell>
          <cell r="CJ53">
            <v>27183</v>
          </cell>
          <cell r="CK53">
            <v>30269</v>
          </cell>
          <cell r="CL53">
            <v>14694</v>
          </cell>
          <cell r="CM53">
            <v>20865</v>
          </cell>
          <cell r="CN53">
            <v>23951</v>
          </cell>
          <cell r="CO53">
            <v>16236</v>
          </cell>
          <cell r="CP53">
            <v>30037</v>
          </cell>
          <cell r="CQ53">
            <v>16236</v>
          </cell>
          <cell r="CR53">
            <v>23055</v>
          </cell>
          <cell r="CS53">
            <v>26465</v>
          </cell>
          <cell r="CT53">
            <v>30037</v>
          </cell>
          <cell r="CU53">
            <v>33447</v>
          </cell>
          <cell r="CV53">
            <v>16236</v>
          </cell>
          <cell r="CW53">
            <v>23055</v>
          </cell>
          <cell r="CX53">
            <v>26465</v>
          </cell>
          <cell r="CY53">
            <v>17859</v>
          </cell>
          <cell r="CZ53">
            <v>33040</v>
          </cell>
          <cell r="DA53">
            <v>17859</v>
          </cell>
          <cell r="DB53">
            <v>25361</v>
          </cell>
          <cell r="DC53">
            <v>29111</v>
          </cell>
          <cell r="DD53">
            <v>33040</v>
          </cell>
          <cell r="DE53">
            <v>36791</v>
          </cell>
          <cell r="DF53">
            <v>17859</v>
          </cell>
          <cell r="DG53">
            <v>25361</v>
          </cell>
          <cell r="DH53">
            <v>29111</v>
          </cell>
          <cell r="DI53">
            <v>20003</v>
          </cell>
          <cell r="DJ53">
            <v>37005</v>
          </cell>
          <cell r="DK53">
            <v>20003</v>
          </cell>
          <cell r="DL53">
            <v>28404</v>
          </cell>
          <cell r="DM53">
            <v>32605</v>
          </cell>
          <cell r="DN53">
            <v>37005</v>
          </cell>
          <cell r="DO53">
            <v>41205</v>
          </cell>
          <cell r="DP53">
            <v>20003</v>
          </cell>
          <cell r="DQ53">
            <v>28404</v>
          </cell>
          <cell r="DR53">
            <v>32605</v>
          </cell>
          <cell r="DS53">
            <v>21464</v>
          </cell>
          <cell r="DT53">
            <v>39709</v>
          </cell>
          <cell r="DU53">
            <v>21464</v>
          </cell>
          <cell r="DV53">
            <v>30479</v>
          </cell>
          <cell r="DW53">
            <v>34986</v>
          </cell>
          <cell r="DX53">
            <v>39709</v>
          </cell>
          <cell r="DY53">
            <v>44217</v>
          </cell>
          <cell r="DZ53">
            <v>21464</v>
          </cell>
          <cell r="EA53">
            <v>30479</v>
          </cell>
          <cell r="EB53">
            <v>34986</v>
          </cell>
          <cell r="EC53">
            <v>24094</v>
          </cell>
          <cell r="ED53">
            <v>44575</v>
          </cell>
          <cell r="EE53">
            <v>24094</v>
          </cell>
          <cell r="EF53">
            <v>34214</v>
          </cell>
          <cell r="EG53">
            <v>39274</v>
          </cell>
          <cell r="EH53">
            <v>44575</v>
          </cell>
          <cell r="EI53">
            <v>49635</v>
          </cell>
          <cell r="EJ53">
            <v>24094</v>
          </cell>
          <cell r="EK53">
            <v>34214</v>
          </cell>
          <cell r="EL53">
            <v>39274</v>
          </cell>
          <cell r="EM53">
            <v>26504</v>
          </cell>
          <cell r="EN53">
            <v>49033</v>
          </cell>
          <cell r="EO53">
            <v>26504</v>
          </cell>
          <cell r="EP53">
            <v>37636</v>
          </cell>
          <cell r="EQ53">
            <v>43201</v>
          </cell>
          <cell r="ER53">
            <v>49033</v>
          </cell>
          <cell r="ES53">
            <v>54599</v>
          </cell>
          <cell r="ET53">
            <v>26504</v>
          </cell>
          <cell r="EU53">
            <v>37636</v>
          </cell>
          <cell r="EV53">
            <v>43201</v>
          </cell>
          <cell r="EW53">
            <v>27708</v>
          </cell>
          <cell r="EX53">
            <v>51261</v>
          </cell>
          <cell r="EY53">
            <v>27708</v>
          </cell>
          <cell r="EZ53">
            <v>39346</v>
          </cell>
          <cell r="FA53">
            <v>45165</v>
          </cell>
          <cell r="FB53">
            <v>51261</v>
          </cell>
          <cell r="FC53">
            <v>57079</v>
          </cell>
          <cell r="FD53">
            <v>27708</v>
          </cell>
          <cell r="FE53">
            <v>39346</v>
          </cell>
          <cell r="FF53">
            <v>45165</v>
          </cell>
        </row>
        <row r="54">
          <cell r="A54" t="str">
            <v>K</v>
          </cell>
          <cell r="B54" t="str">
            <v>D</v>
          </cell>
          <cell r="C54">
            <v>9296</v>
          </cell>
          <cell r="D54">
            <v>17198</v>
          </cell>
          <cell r="E54">
            <v>9296</v>
          </cell>
          <cell r="F54">
            <v>13200</v>
          </cell>
          <cell r="G54">
            <v>15152</v>
          </cell>
          <cell r="H54">
            <v>17198</v>
          </cell>
          <cell r="I54">
            <v>19150</v>
          </cell>
          <cell r="J54">
            <v>9296</v>
          </cell>
          <cell r="K54">
            <v>13200</v>
          </cell>
          <cell r="L54">
            <v>15152</v>
          </cell>
          <cell r="M54">
            <v>10147</v>
          </cell>
          <cell r="N54">
            <v>18772</v>
          </cell>
          <cell r="O54">
            <v>10147</v>
          </cell>
          <cell r="P54">
            <v>14409</v>
          </cell>
          <cell r="Q54">
            <v>16540</v>
          </cell>
          <cell r="R54">
            <v>18772</v>
          </cell>
          <cell r="S54">
            <v>20903</v>
          </cell>
          <cell r="T54">
            <v>10147</v>
          </cell>
          <cell r="U54">
            <v>14409</v>
          </cell>
          <cell r="V54">
            <v>16540</v>
          </cell>
          <cell r="W54"/>
          <cell r="X54"/>
          <cell r="Y54"/>
          <cell r="Z54"/>
          <cell r="AA54"/>
          <cell r="AB54"/>
          <cell r="AC54"/>
          <cell r="AD54"/>
          <cell r="AE54"/>
          <cell r="AF54"/>
          <cell r="AG54"/>
          <cell r="AH54"/>
          <cell r="AI54"/>
          <cell r="AJ54"/>
          <cell r="AK54"/>
          <cell r="AL54"/>
          <cell r="AM54"/>
          <cell r="AN54"/>
          <cell r="AO54"/>
          <cell r="AP54"/>
          <cell r="AQ54">
            <v>11399</v>
          </cell>
          <cell r="AR54">
            <v>21088</v>
          </cell>
          <cell r="AS54">
            <v>11399</v>
          </cell>
          <cell r="AT54">
            <v>16187</v>
          </cell>
          <cell r="AU54">
            <v>18580</v>
          </cell>
          <cell r="AV54">
            <v>21088</v>
          </cell>
          <cell r="AW54">
            <v>23482</v>
          </cell>
          <cell r="AX54">
            <v>11399</v>
          </cell>
          <cell r="AY54">
            <v>16187</v>
          </cell>
          <cell r="AZ54">
            <v>18580</v>
          </cell>
          <cell r="BA54">
            <v>11929</v>
          </cell>
          <cell r="BB54">
            <v>22069</v>
          </cell>
          <cell r="BC54">
            <v>11929</v>
          </cell>
          <cell r="BD54">
            <v>16939</v>
          </cell>
          <cell r="BE54">
            <v>19444</v>
          </cell>
          <cell r="BF54">
            <v>22069</v>
          </cell>
          <cell r="BG54">
            <v>24574</v>
          </cell>
          <cell r="BH54">
            <v>11929</v>
          </cell>
          <cell r="BI54">
            <v>16939</v>
          </cell>
          <cell r="BJ54">
            <v>19444</v>
          </cell>
          <cell r="BK54">
            <v>12724</v>
          </cell>
          <cell r="BL54">
            <v>23539</v>
          </cell>
          <cell r="BM54">
            <v>12724</v>
          </cell>
          <cell r="BN54">
            <v>18068</v>
          </cell>
          <cell r="BO54">
            <v>20740</v>
          </cell>
          <cell r="BP54">
            <v>23539</v>
          </cell>
          <cell r="BQ54">
            <v>26211</v>
          </cell>
          <cell r="BR54">
            <v>12724</v>
          </cell>
          <cell r="BS54">
            <v>18068</v>
          </cell>
          <cell r="BT54">
            <v>20740</v>
          </cell>
          <cell r="BU54">
            <v>13785</v>
          </cell>
          <cell r="BV54">
            <v>25502</v>
          </cell>
          <cell r="BW54">
            <v>13785</v>
          </cell>
          <cell r="BX54">
            <v>19575</v>
          </cell>
          <cell r="BY54">
            <v>22470</v>
          </cell>
          <cell r="BZ54">
            <v>25502</v>
          </cell>
          <cell r="CA54">
            <v>28397</v>
          </cell>
          <cell r="CB54">
            <v>13785</v>
          </cell>
          <cell r="CC54">
            <v>19575</v>
          </cell>
          <cell r="CD54">
            <v>22470</v>
          </cell>
          <cell r="CE54">
            <v>14845</v>
          </cell>
          <cell r="CF54">
            <v>27463</v>
          </cell>
          <cell r="CG54">
            <v>14845</v>
          </cell>
          <cell r="CH54">
            <v>21080</v>
          </cell>
          <cell r="CI54">
            <v>24197</v>
          </cell>
          <cell r="CJ54">
            <v>27463</v>
          </cell>
          <cell r="CK54">
            <v>30581</v>
          </cell>
          <cell r="CL54">
            <v>14845</v>
          </cell>
          <cell r="CM54">
            <v>21080</v>
          </cell>
          <cell r="CN54">
            <v>24197</v>
          </cell>
          <cell r="CO54">
            <v>16404</v>
          </cell>
          <cell r="CP54">
            <v>30347</v>
          </cell>
          <cell r="CQ54">
            <v>16404</v>
          </cell>
          <cell r="CR54">
            <v>23294</v>
          </cell>
          <cell r="CS54">
            <v>26739</v>
          </cell>
          <cell r="CT54">
            <v>30347</v>
          </cell>
          <cell r="CU54">
            <v>33792</v>
          </cell>
          <cell r="CV54">
            <v>16404</v>
          </cell>
          <cell r="CW54">
            <v>23294</v>
          </cell>
          <cell r="CX54">
            <v>26739</v>
          </cell>
          <cell r="CY54">
            <v>18044</v>
          </cell>
          <cell r="CZ54">
            <v>33381</v>
          </cell>
          <cell r="DA54">
            <v>18044</v>
          </cell>
          <cell r="DB54">
            <v>25622</v>
          </cell>
          <cell r="DC54">
            <v>29412</v>
          </cell>
          <cell r="DD54">
            <v>33381</v>
          </cell>
          <cell r="DE54">
            <v>37171</v>
          </cell>
          <cell r="DF54">
            <v>18044</v>
          </cell>
          <cell r="DG54">
            <v>25622</v>
          </cell>
          <cell r="DH54">
            <v>29412</v>
          </cell>
          <cell r="DI54">
            <v>20210</v>
          </cell>
          <cell r="DJ54">
            <v>37389</v>
          </cell>
          <cell r="DK54">
            <v>20210</v>
          </cell>
          <cell r="DL54">
            <v>28698</v>
          </cell>
          <cell r="DM54">
            <v>32942</v>
          </cell>
          <cell r="DN54">
            <v>37389</v>
          </cell>
          <cell r="DO54">
            <v>41633</v>
          </cell>
          <cell r="DP54">
            <v>20210</v>
          </cell>
          <cell r="DQ54">
            <v>28698</v>
          </cell>
          <cell r="DR54">
            <v>32942</v>
          </cell>
          <cell r="DS54">
            <v>21686</v>
          </cell>
          <cell r="DT54">
            <v>40119</v>
          </cell>
          <cell r="DU54">
            <v>21686</v>
          </cell>
          <cell r="DV54">
            <v>30794</v>
          </cell>
          <cell r="DW54">
            <v>35348</v>
          </cell>
          <cell r="DX54">
            <v>40119</v>
          </cell>
          <cell r="DY54">
            <v>44673</v>
          </cell>
          <cell r="DZ54">
            <v>21686</v>
          </cell>
          <cell r="EA54">
            <v>30794</v>
          </cell>
          <cell r="EB54">
            <v>35348</v>
          </cell>
          <cell r="EC54">
            <v>24344</v>
          </cell>
          <cell r="ED54">
            <v>45036</v>
          </cell>
          <cell r="EE54">
            <v>24344</v>
          </cell>
          <cell r="EF54">
            <v>34568</v>
          </cell>
          <cell r="EG54">
            <v>39681</v>
          </cell>
          <cell r="EH54">
            <v>45036</v>
          </cell>
          <cell r="EI54">
            <v>50149</v>
          </cell>
          <cell r="EJ54">
            <v>24344</v>
          </cell>
          <cell r="EK54">
            <v>34568</v>
          </cell>
          <cell r="EL54">
            <v>39681</v>
          </cell>
          <cell r="EM54">
            <v>26778</v>
          </cell>
          <cell r="EN54">
            <v>49539</v>
          </cell>
          <cell r="EO54">
            <v>26778</v>
          </cell>
          <cell r="EP54">
            <v>38025</v>
          </cell>
          <cell r="EQ54">
            <v>43648</v>
          </cell>
          <cell r="ER54">
            <v>49539</v>
          </cell>
          <cell r="ES54">
            <v>55163</v>
          </cell>
          <cell r="ET54">
            <v>26778</v>
          </cell>
          <cell r="EU54">
            <v>38025</v>
          </cell>
          <cell r="EV54">
            <v>43648</v>
          </cell>
          <cell r="EW54">
            <v>27996</v>
          </cell>
          <cell r="EX54">
            <v>51793</v>
          </cell>
          <cell r="EY54">
            <v>27996</v>
          </cell>
          <cell r="EZ54">
            <v>39754</v>
          </cell>
          <cell r="FA54">
            <v>45633</v>
          </cell>
          <cell r="FB54">
            <v>51793</v>
          </cell>
          <cell r="FC54">
            <v>57672</v>
          </cell>
          <cell r="FD54">
            <v>27996</v>
          </cell>
          <cell r="FE54">
            <v>39754</v>
          </cell>
          <cell r="FF54">
            <v>45633</v>
          </cell>
        </row>
        <row r="55">
          <cell r="A55" t="str">
            <v>K</v>
          </cell>
          <cell r="B55" t="str">
            <v>A</v>
          </cell>
          <cell r="C55">
            <v>12364</v>
          </cell>
          <cell r="D55">
            <v>22873</v>
          </cell>
          <cell r="E55">
            <v>12364</v>
          </cell>
          <cell r="F55">
            <v>17556</v>
          </cell>
          <cell r="G55">
            <v>20152</v>
          </cell>
          <cell r="H55">
            <v>22873</v>
          </cell>
          <cell r="I55">
            <v>25470</v>
          </cell>
          <cell r="J55">
            <v>12364</v>
          </cell>
          <cell r="K55">
            <v>17556</v>
          </cell>
          <cell r="L55">
            <v>20152</v>
          </cell>
          <cell r="M55">
            <v>13496</v>
          </cell>
          <cell r="N55">
            <v>24967</v>
          </cell>
          <cell r="O55">
            <v>13496</v>
          </cell>
          <cell r="P55">
            <v>19164</v>
          </cell>
          <cell r="Q55">
            <v>21998</v>
          </cell>
          <cell r="R55">
            <v>24967</v>
          </cell>
          <cell r="S55">
            <v>27801</v>
          </cell>
          <cell r="T55">
            <v>13496</v>
          </cell>
          <cell r="U55">
            <v>19164</v>
          </cell>
          <cell r="V55">
            <v>21998</v>
          </cell>
          <cell r="W55"/>
          <cell r="X55"/>
          <cell r="Y55"/>
          <cell r="Z55"/>
          <cell r="AA55"/>
          <cell r="AB55"/>
          <cell r="AC55"/>
          <cell r="AD55"/>
          <cell r="AE55"/>
          <cell r="AF55"/>
          <cell r="AG55"/>
          <cell r="AH55"/>
          <cell r="AI55"/>
          <cell r="AJ55"/>
          <cell r="AK55"/>
          <cell r="AL55"/>
          <cell r="AM55"/>
          <cell r="AN55"/>
          <cell r="AO55"/>
          <cell r="AP55"/>
          <cell r="AQ55">
            <v>15161</v>
          </cell>
          <cell r="AR55">
            <v>28047</v>
          </cell>
          <cell r="AS55">
            <v>15161</v>
          </cell>
          <cell r="AT55">
            <v>21529</v>
          </cell>
          <cell r="AU55">
            <v>24711</v>
          </cell>
          <cell r="AV55">
            <v>28047</v>
          </cell>
          <cell r="AW55">
            <v>31231</v>
          </cell>
          <cell r="AX55">
            <v>15161</v>
          </cell>
          <cell r="AY55">
            <v>21529</v>
          </cell>
          <cell r="AZ55">
            <v>24711</v>
          </cell>
          <cell r="BA55">
            <v>15866</v>
          </cell>
          <cell r="BB55">
            <v>29352</v>
          </cell>
          <cell r="BC55">
            <v>15866</v>
          </cell>
          <cell r="BD55">
            <v>22529</v>
          </cell>
          <cell r="BE55">
            <v>25861</v>
          </cell>
          <cell r="BF55">
            <v>29352</v>
          </cell>
          <cell r="BG55">
            <v>32683</v>
          </cell>
          <cell r="BH55">
            <v>15866</v>
          </cell>
          <cell r="BI55">
            <v>22529</v>
          </cell>
          <cell r="BJ55">
            <v>25861</v>
          </cell>
          <cell r="BK55">
            <v>16923</v>
          </cell>
          <cell r="BL55">
            <v>31307</v>
          </cell>
          <cell r="BM55">
            <v>16923</v>
          </cell>
          <cell r="BN55">
            <v>24030</v>
          </cell>
          <cell r="BO55">
            <v>27584</v>
          </cell>
          <cell r="BP55">
            <v>31307</v>
          </cell>
          <cell r="BQ55">
            <v>34861</v>
          </cell>
          <cell r="BR55">
            <v>16923</v>
          </cell>
          <cell r="BS55">
            <v>24030</v>
          </cell>
          <cell r="BT55">
            <v>27584</v>
          </cell>
          <cell r="BU55">
            <v>18334</v>
          </cell>
          <cell r="BV55">
            <v>33918</v>
          </cell>
          <cell r="BW55">
            <v>18334</v>
          </cell>
          <cell r="BX55">
            <v>26035</v>
          </cell>
          <cell r="BY55">
            <v>29885</v>
          </cell>
          <cell r="BZ55">
            <v>33918</v>
          </cell>
          <cell r="CA55">
            <v>37768</v>
          </cell>
          <cell r="CB55">
            <v>18334</v>
          </cell>
          <cell r="CC55">
            <v>26035</v>
          </cell>
          <cell r="CD55">
            <v>29885</v>
          </cell>
          <cell r="CE55">
            <v>19744</v>
          </cell>
          <cell r="CF55">
            <v>36526</v>
          </cell>
          <cell r="CG55">
            <v>19744</v>
          </cell>
          <cell r="CH55">
            <v>28036</v>
          </cell>
          <cell r="CI55">
            <v>32182</v>
          </cell>
          <cell r="CJ55">
            <v>36526</v>
          </cell>
          <cell r="CK55">
            <v>40673</v>
          </cell>
          <cell r="CL55">
            <v>19744</v>
          </cell>
          <cell r="CM55">
            <v>28036</v>
          </cell>
          <cell r="CN55">
            <v>32182</v>
          </cell>
          <cell r="CO55">
            <v>21817</v>
          </cell>
          <cell r="CP55">
            <v>40362</v>
          </cell>
          <cell r="CQ55">
            <v>21817</v>
          </cell>
          <cell r="CR55">
            <v>30981</v>
          </cell>
          <cell r="CS55">
            <v>35563</v>
          </cell>
          <cell r="CT55">
            <v>40362</v>
          </cell>
          <cell r="CU55">
            <v>44943</v>
          </cell>
          <cell r="CV55">
            <v>21817</v>
          </cell>
          <cell r="CW55">
            <v>30981</v>
          </cell>
          <cell r="CX55">
            <v>35563</v>
          </cell>
          <cell r="CY55">
            <v>23999</v>
          </cell>
          <cell r="CZ55">
            <v>44397</v>
          </cell>
          <cell r="DA55">
            <v>23999</v>
          </cell>
          <cell r="DB55">
            <v>34077</v>
          </cell>
          <cell r="DC55">
            <v>39118</v>
          </cell>
          <cell r="DD55">
            <v>44397</v>
          </cell>
          <cell r="DE55">
            <v>49437</v>
          </cell>
          <cell r="DF55">
            <v>23999</v>
          </cell>
          <cell r="DG55">
            <v>34077</v>
          </cell>
          <cell r="DH55">
            <v>39118</v>
          </cell>
          <cell r="DI55">
            <v>26879</v>
          </cell>
          <cell r="DJ55">
            <v>49727</v>
          </cell>
          <cell r="DK55">
            <v>26879</v>
          </cell>
          <cell r="DL55">
            <v>38168</v>
          </cell>
          <cell r="DM55">
            <v>43813</v>
          </cell>
          <cell r="DN55">
            <v>49727</v>
          </cell>
          <cell r="DO55">
            <v>55372</v>
          </cell>
          <cell r="DP55">
            <v>26879</v>
          </cell>
          <cell r="DQ55">
            <v>38168</v>
          </cell>
          <cell r="DR55">
            <v>43813</v>
          </cell>
          <cell r="DS55">
            <v>28842</v>
          </cell>
          <cell r="DT55">
            <v>53358</v>
          </cell>
          <cell r="DU55">
            <v>28842</v>
          </cell>
          <cell r="DV55">
            <v>40956</v>
          </cell>
          <cell r="DW55">
            <v>47013</v>
          </cell>
          <cell r="DX55">
            <v>53358</v>
          </cell>
          <cell r="DY55">
            <v>59415</v>
          </cell>
          <cell r="DZ55">
            <v>28842</v>
          </cell>
          <cell r="EA55">
            <v>40956</v>
          </cell>
          <cell r="EB55">
            <v>47013</v>
          </cell>
          <cell r="EC55">
            <v>32378</v>
          </cell>
          <cell r="ED55">
            <v>59898</v>
          </cell>
          <cell r="EE55">
            <v>32378</v>
          </cell>
          <cell r="EF55">
            <v>45975</v>
          </cell>
          <cell r="EG55">
            <v>52776</v>
          </cell>
          <cell r="EH55">
            <v>59898</v>
          </cell>
          <cell r="EI55">
            <v>66698</v>
          </cell>
          <cell r="EJ55">
            <v>32378</v>
          </cell>
          <cell r="EK55">
            <v>45975</v>
          </cell>
          <cell r="EL55">
            <v>52776</v>
          </cell>
          <cell r="EM55">
            <v>35615</v>
          </cell>
          <cell r="EN55">
            <v>65887</v>
          </cell>
          <cell r="EO55">
            <v>35615</v>
          </cell>
          <cell r="EP55">
            <v>50573</v>
          </cell>
          <cell r="EQ55">
            <v>58052</v>
          </cell>
          <cell r="ER55">
            <v>65887</v>
          </cell>
          <cell r="ES55">
            <v>73367</v>
          </cell>
          <cell r="ET55">
            <v>35615</v>
          </cell>
          <cell r="EU55">
            <v>50573</v>
          </cell>
          <cell r="EV55">
            <v>58052</v>
          </cell>
          <cell r="EW55">
            <v>37235</v>
          </cell>
          <cell r="EX55">
            <v>68885</v>
          </cell>
          <cell r="EY55">
            <v>37235</v>
          </cell>
          <cell r="EZ55">
            <v>52873</v>
          </cell>
          <cell r="FA55">
            <v>60692</v>
          </cell>
          <cell r="FB55">
            <v>68885</v>
          </cell>
          <cell r="FC55">
            <v>76704</v>
          </cell>
          <cell r="FD55">
            <v>37235</v>
          </cell>
          <cell r="FE55">
            <v>52873</v>
          </cell>
          <cell r="FF55">
            <v>60692</v>
          </cell>
        </row>
        <row r="56">
          <cell r="A56" t="str">
            <v>K</v>
          </cell>
          <cell r="B56" t="str">
            <v>B</v>
          </cell>
          <cell r="C56">
            <v>11341</v>
          </cell>
          <cell r="D56">
            <v>20982</v>
          </cell>
          <cell r="E56">
            <v>11341</v>
          </cell>
          <cell r="F56">
            <v>16104</v>
          </cell>
          <cell r="G56">
            <v>18485</v>
          </cell>
          <cell r="H56">
            <v>20982</v>
          </cell>
          <cell r="I56">
            <v>23363</v>
          </cell>
          <cell r="J56">
            <v>11341</v>
          </cell>
          <cell r="K56">
            <v>16104</v>
          </cell>
          <cell r="L56">
            <v>18485</v>
          </cell>
          <cell r="M56">
            <v>12379</v>
          </cell>
          <cell r="N56">
            <v>22902</v>
          </cell>
          <cell r="O56">
            <v>12379</v>
          </cell>
          <cell r="P56">
            <v>17579</v>
          </cell>
          <cell r="Q56">
            <v>20179</v>
          </cell>
          <cell r="R56">
            <v>22902</v>
          </cell>
          <cell r="S56">
            <v>25502</v>
          </cell>
          <cell r="T56">
            <v>12379</v>
          </cell>
          <cell r="U56">
            <v>17579</v>
          </cell>
          <cell r="V56">
            <v>20179</v>
          </cell>
          <cell r="W56"/>
          <cell r="X56"/>
          <cell r="Y56"/>
          <cell r="Z56"/>
          <cell r="AA56"/>
          <cell r="AB56"/>
          <cell r="AC56"/>
          <cell r="AD56"/>
          <cell r="AE56"/>
          <cell r="AF56"/>
          <cell r="AG56"/>
          <cell r="AH56"/>
          <cell r="AI56"/>
          <cell r="AJ56"/>
          <cell r="AK56"/>
          <cell r="AL56"/>
          <cell r="AM56"/>
          <cell r="AN56"/>
          <cell r="AO56"/>
          <cell r="AP56"/>
          <cell r="AQ56">
            <v>13907</v>
          </cell>
          <cell r="AR56">
            <v>25727</v>
          </cell>
          <cell r="AS56">
            <v>13907</v>
          </cell>
          <cell r="AT56">
            <v>19748</v>
          </cell>
          <cell r="AU56">
            <v>22668</v>
          </cell>
          <cell r="AV56">
            <v>25727</v>
          </cell>
          <cell r="AW56">
            <v>28648</v>
          </cell>
          <cell r="AX56">
            <v>13907</v>
          </cell>
          <cell r="AY56">
            <v>19748</v>
          </cell>
          <cell r="AZ56">
            <v>22668</v>
          </cell>
          <cell r="BA56">
            <v>14553</v>
          </cell>
          <cell r="BB56">
            <v>26924</v>
          </cell>
          <cell r="BC56">
            <v>14553</v>
          </cell>
          <cell r="BD56">
            <v>20666</v>
          </cell>
          <cell r="BE56">
            <v>23722</v>
          </cell>
          <cell r="BF56">
            <v>26924</v>
          </cell>
          <cell r="BG56">
            <v>29980</v>
          </cell>
          <cell r="BH56">
            <v>14553</v>
          </cell>
          <cell r="BI56">
            <v>20666</v>
          </cell>
          <cell r="BJ56">
            <v>23722</v>
          </cell>
          <cell r="BK56">
            <v>15523</v>
          </cell>
          <cell r="BL56">
            <v>28718</v>
          </cell>
          <cell r="BM56">
            <v>15523</v>
          </cell>
          <cell r="BN56">
            <v>22043</v>
          </cell>
          <cell r="BO56">
            <v>25303</v>
          </cell>
          <cell r="BP56">
            <v>28718</v>
          </cell>
          <cell r="BQ56">
            <v>31977</v>
          </cell>
          <cell r="BR56">
            <v>15523</v>
          </cell>
          <cell r="BS56">
            <v>22043</v>
          </cell>
          <cell r="BT56">
            <v>25303</v>
          </cell>
          <cell r="BU56">
            <v>16818</v>
          </cell>
          <cell r="BV56">
            <v>31112</v>
          </cell>
          <cell r="BW56">
            <v>16818</v>
          </cell>
          <cell r="BX56">
            <v>23882</v>
          </cell>
          <cell r="BY56">
            <v>27413</v>
          </cell>
          <cell r="BZ56">
            <v>31112</v>
          </cell>
          <cell r="CA56">
            <v>34644</v>
          </cell>
          <cell r="CB56">
            <v>16818</v>
          </cell>
          <cell r="CC56">
            <v>23882</v>
          </cell>
          <cell r="CD56">
            <v>27413</v>
          </cell>
          <cell r="CE56">
            <v>18111</v>
          </cell>
          <cell r="CF56">
            <v>33505</v>
          </cell>
          <cell r="CG56">
            <v>18111</v>
          </cell>
          <cell r="CH56">
            <v>25718</v>
          </cell>
          <cell r="CI56">
            <v>29520</v>
          </cell>
          <cell r="CJ56">
            <v>33505</v>
          </cell>
          <cell r="CK56">
            <v>37309</v>
          </cell>
          <cell r="CL56">
            <v>18111</v>
          </cell>
          <cell r="CM56">
            <v>25718</v>
          </cell>
          <cell r="CN56">
            <v>29520</v>
          </cell>
          <cell r="CO56">
            <v>20013</v>
          </cell>
          <cell r="CP56">
            <v>37023</v>
          </cell>
          <cell r="CQ56">
            <v>20013</v>
          </cell>
          <cell r="CR56">
            <v>28419</v>
          </cell>
          <cell r="CS56">
            <v>32622</v>
          </cell>
          <cell r="CT56">
            <v>37023</v>
          </cell>
          <cell r="CU56">
            <v>41226</v>
          </cell>
          <cell r="CV56">
            <v>20013</v>
          </cell>
          <cell r="CW56">
            <v>28419</v>
          </cell>
          <cell r="CX56">
            <v>32622</v>
          </cell>
          <cell r="CY56">
            <v>22014</v>
          </cell>
          <cell r="CZ56">
            <v>40725</v>
          </cell>
          <cell r="DA56">
            <v>22014</v>
          </cell>
          <cell r="DB56">
            <v>31259</v>
          </cell>
          <cell r="DC56">
            <v>35883</v>
          </cell>
          <cell r="DD56">
            <v>40725</v>
          </cell>
          <cell r="DE56">
            <v>45349</v>
          </cell>
          <cell r="DF56">
            <v>22014</v>
          </cell>
          <cell r="DG56">
            <v>31259</v>
          </cell>
          <cell r="DH56">
            <v>35883</v>
          </cell>
          <cell r="DI56">
            <v>24656</v>
          </cell>
          <cell r="DJ56">
            <v>45615</v>
          </cell>
          <cell r="DK56">
            <v>24656</v>
          </cell>
          <cell r="DL56">
            <v>35012</v>
          </cell>
          <cell r="DM56">
            <v>40189</v>
          </cell>
          <cell r="DN56">
            <v>45615</v>
          </cell>
          <cell r="DO56">
            <v>50792</v>
          </cell>
          <cell r="DP56">
            <v>24656</v>
          </cell>
          <cell r="DQ56">
            <v>35012</v>
          </cell>
          <cell r="DR56">
            <v>40189</v>
          </cell>
          <cell r="DS56">
            <v>26457</v>
          </cell>
          <cell r="DT56">
            <v>48945</v>
          </cell>
          <cell r="DU56">
            <v>26457</v>
          </cell>
          <cell r="DV56">
            <v>37569</v>
          </cell>
          <cell r="DW56">
            <v>43125</v>
          </cell>
          <cell r="DX56">
            <v>48945</v>
          </cell>
          <cell r="DY56">
            <v>54501</v>
          </cell>
          <cell r="DZ56">
            <v>26457</v>
          </cell>
          <cell r="EA56">
            <v>37569</v>
          </cell>
          <cell r="EB56">
            <v>43125</v>
          </cell>
          <cell r="EC56">
            <v>29700</v>
          </cell>
          <cell r="ED56">
            <v>54944</v>
          </cell>
          <cell r="EE56">
            <v>29700</v>
          </cell>
          <cell r="EF56">
            <v>42173</v>
          </cell>
          <cell r="EG56">
            <v>48411</v>
          </cell>
          <cell r="EH56">
            <v>54944</v>
          </cell>
          <cell r="EI56">
            <v>61182</v>
          </cell>
          <cell r="EJ56">
            <v>29700</v>
          </cell>
          <cell r="EK56">
            <v>42173</v>
          </cell>
          <cell r="EL56">
            <v>48411</v>
          </cell>
          <cell r="EM56">
            <v>32669</v>
          </cell>
          <cell r="EN56">
            <v>60438</v>
          </cell>
          <cell r="EO56">
            <v>32669</v>
          </cell>
          <cell r="EP56">
            <v>46391</v>
          </cell>
          <cell r="EQ56">
            <v>53251</v>
          </cell>
          <cell r="ER56">
            <v>60438</v>
          </cell>
          <cell r="ES56">
            <v>67299</v>
          </cell>
          <cell r="ET56">
            <v>32669</v>
          </cell>
          <cell r="EU56">
            <v>46391</v>
          </cell>
          <cell r="EV56">
            <v>53251</v>
          </cell>
          <cell r="EW56">
            <v>34155</v>
          </cell>
          <cell r="EX56">
            <v>63187</v>
          </cell>
          <cell r="EY56">
            <v>34155</v>
          </cell>
          <cell r="EZ56">
            <v>48500</v>
          </cell>
          <cell r="FA56">
            <v>55672</v>
          </cell>
          <cell r="FB56">
            <v>63187</v>
          </cell>
          <cell r="FC56">
            <v>70360</v>
          </cell>
          <cell r="FD56">
            <v>34155</v>
          </cell>
          <cell r="FE56">
            <v>48500</v>
          </cell>
          <cell r="FF56">
            <v>55672</v>
          </cell>
        </row>
        <row r="57">
          <cell r="A57" t="str">
            <v>K</v>
          </cell>
          <cell r="B57" t="str">
            <v>Y</v>
          </cell>
          <cell r="C57">
            <v>9761</v>
          </cell>
          <cell r="D57">
            <v>18058</v>
          </cell>
          <cell r="E57">
            <v>9761</v>
          </cell>
          <cell r="F57">
            <v>13860</v>
          </cell>
          <cell r="G57">
            <v>15910</v>
          </cell>
          <cell r="H57">
            <v>18058</v>
          </cell>
          <cell r="I57">
            <v>20108</v>
          </cell>
          <cell r="J57">
            <v>9761</v>
          </cell>
          <cell r="K57">
            <v>13860</v>
          </cell>
          <cell r="L57">
            <v>15910</v>
          </cell>
          <cell r="M57">
            <v>10654</v>
          </cell>
          <cell r="N57">
            <v>19711</v>
          </cell>
          <cell r="O57">
            <v>10654</v>
          </cell>
          <cell r="P57">
            <v>15129</v>
          </cell>
          <cell r="Q57">
            <v>17367</v>
          </cell>
          <cell r="R57">
            <v>19711</v>
          </cell>
          <cell r="S57">
            <v>21948</v>
          </cell>
          <cell r="T57">
            <v>10654</v>
          </cell>
          <cell r="U57">
            <v>15129</v>
          </cell>
          <cell r="V57">
            <v>17367</v>
          </cell>
          <cell r="W57"/>
          <cell r="X57"/>
          <cell r="Y57"/>
          <cell r="Z57"/>
          <cell r="AA57"/>
          <cell r="AB57"/>
          <cell r="AC57"/>
          <cell r="AD57"/>
          <cell r="AE57"/>
          <cell r="AF57"/>
          <cell r="AG57"/>
          <cell r="AH57"/>
          <cell r="AI57"/>
          <cell r="AJ57"/>
          <cell r="AK57"/>
          <cell r="AL57"/>
          <cell r="AM57"/>
          <cell r="AN57"/>
          <cell r="AO57"/>
          <cell r="AP57"/>
          <cell r="AQ57">
            <v>11969</v>
          </cell>
          <cell r="AR57">
            <v>22142</v>
          </cell>
          <cell r="AS57">
            <v>11969</v>
          </cell>
          <cell r="AT57">
            <v>16996</v>
          </cell>
          <cell r="AU57">
            <v>19509</v>
          </cell>
          <cell r="AV57">
            <v>22142</v>
          </cell>
          <cell r="AW57">
            <v>24656</v>
          </cell>
          <cell r="AX57">
            <v>11969</v>
          </cell>
          <cell r="AY57">
            <v>16996</v>
          </cell>
          <cell r="AZ57">
            <v>19509</v>
          </cell>
          <cell r="BA57">
            <v>12525</v>
          </cell>
          <cell r="BB57">
            <v>23172</v>
          </cell>
          <cell r="BC57">
            <v>12525</v>
          </cell>
          <cell r="BD57">
            <v>17786</v>
          </cell>
          <cell r="BE57">
            <v>20416</v>
          </cell>
          <cell r="BF57">
            <v>23172</v>
          </cell>
          <cell r="BG57">
            <v>25803</v>
          </cell>
          <cell r="BH57">
            <v>12525</v>
          </cell>
          <cell r="BI57">
            <v>17786</v>
          </cell>
          <cell r="BJ57">
            <v>20416</v>
          </cell>
          <cell r="BK57">
            <v>13360</v>
          </cell>
          <cell r="BL57">
            <v>24716</v>
          </cell>
          <cell r="BM57">
            <v>13360</v>
          </cell>
          <cell r="BN57">
            <v>18971</v>
          </cell>
          <cell r="BO57">
            <v>21777</v>
          </cell>
          <cell r="BP57">
            <v>24716</v>
          </cell>
          <cell r="BQ57">
            <v>27522</v>
          </cell>
          <cell r="BR57">
            <v>13360</v>
          </cell>
          <cell r="BS57">
            <v>18971</v>
          </cell>
          <cell r="BT57">
            <v>21777</v>
          </cell>
          <cell r="BU57">
            <v>14474</v>
          </cell>
          <cell r="BV57">
            <v>26777</v>
          </cell>
          <cell r="BW57">
            <v>14474</v>
          </cell>
          <cell r="BX57">
            <v>20554</v>
          </cell>
          <cell r="BY57">
            <v>23594</v>
          </cell>
          <cell r="BZ57">
            <v>26777</v>
          </cell>
          <cell r="CA57">
            <v>29817</v>
          </cell>
          <cell r="CB57">
            <v>14474</v>
          </cell>
          <cell r="CC57">
            <v>20554</v>
          </cell>
          <cell r="CD57">
            <v>23594</v>
          </cell>
          <cell r="CE57">
            <v>15587</v>
          </cell>
          <cell r="CF57">
            <v>28836</v>
          </cell>
          <cell r="CG57">
            <v>15587</v>
          </cell>
          <cell r="CH57">
            <v>22134</v>
          </cell>
          <cell r="CI57">
            <v>25407</v>
          </cell>
          <cell r="CJ57">
            <v>28836</v>
          </cell>
          <cell r="CK57">
            <v>32110</v>
          </cell>
          <cell r="CL57">
            <v>15587</v>
          </cell>
          <cell r="CM57">
            <v>22134</v>
          </cell>
          <cell r="CN57">
            <v>25407</v>
          </cell>
          <cell r="CO57">
            <v>17224</v>
          </cell>
          <cell r="CP57">
            <v>31864</v>
          </cell>
          <cell r="CQ57">
            <v>17224</v>
          </cell>
          <cell r="CR57">
            <v>24459</v>
          </cell>
          <cell r="CS57">
            <v>28076</v>
          </cell>
          <cell r="CT57">
            <v>31864</v>
          </cell>
          <cell r="CU57">
            <v>35482</v>
          </cell>
          <cell r="CV57">
            <v>17224</v>
          </cell>
          <cell r="CW57">
            <v>24459</v>
          </cell>
          <cell r="CX57">
            <v>28076</v>
          </cell>
          <cell r="CY57">
            <v>18946</v>
          </cell>
          <cell r="CZ57">
            <v>35050</v>
          </cell>
          <cell r="DA57">
            <v>18946</v>
          </cell>
          <cell r="DB57">
            <v>26903</v>
          </cell>
          <cell r="DC57">
            <v>30883</v>
          </cell>
          <cell r="DD57">
            <v>35050</v>
          </cell>
          <cell r="DE57">
            <v>39030</v>
          </cell>
          <cell r="DF57">
            <v>18946</v>
          </cell>
          <cell r="DG57">
            <v>26903</v>
          </cell>
          <cell r="DH57">
            <v>30883</v>
          </cell>
          <cell r="DI57">
            <v>21221</v>
          </cell>
          <cell r="DJ57">
            <v>39258</v>
          </cell>
          <cell r="DK57">
            <v>21221</v>
          </cell>
          <cell r="DL57">
            <v>30133</v>
          </cell>
          <cell r="DM57">
            <v>34589</v>
          </cell>
          <cell r="DN57">
            <v>39258</v>
          </cell>
          <cell r="DO57">
            <v>43715</v>
          </cell>
          <cell r="DP57">
            <v>21221</v>
          </cell>
          <cell r="DQ57">
            <v>30133</v>
          </cell>
          <cell r="DR57">
            <v>34589</v>
          </cell>
          <cell r="DS57">
            <v>22770</v>
          </cell>
          <cell r="DT57">
            <v>42125</v>
          </cell>
          <cell r="DU57">
            <v>22770</v>
          </cell>
          <cell r="DV57">
            <v>32334</v>
          </cell>
          <cell r="DW57">
            <v>37115</v>
          </cell>
          <cell r="DX57">
            <v>42125</v>
          </cell>
          <cell r="DY57">
            <v>46907</v>
          </cell>
          <cell r="DZ57">
            <v>22770</v>
          </cell>
          <cell r="EA57">
            <v>32334</v>
          </cell>
          <cell r="EB57">
            <v>37115</v>
          </cell>
          <cell r="EC57">
            <v>25561</v>
          </cell>
          <cell r="ED57">
            <v>47288</v>
          </cell>
          <cell r="EE57">
            <v>25561</v>
          </cell>
          <cell r="EF57">
            <v>36296</v>
          </cell>
          <cell r="EG57">
            <v>41665</v>
          </cell>
          <cell r="EH57">
            <v>47288</v>
          </cell>
          <cell r="EI57">
            <v>52656</v>
          </cell>
          <cell r="EJ57">
            <v>25561</v>
          </cell>
          <cell r="EK57">
            <v>36296</v>
          </cell>
          <cell r="EL57">
            <v>41665</v>
          </cell>
          <cell r="EM57">
            <v>28117</v>
          </cell>
          <cell r="EN57">
            <v>52016</v>
          </cell>
          <cell r="EO57">
            <v>28117</v>
          </cell>
          <cell r="EP57">
            <v>39926</v>
          </cell>
          <cell r="EQ57">
            <v>45830</v>
          </cell>
          <cell r="ER57">
            <v>52016</v>
          </cell>
          <cell r="ES57">
            <v>57921</v>
          </cell>
          <cell r="ET57">
            <v>28117</v>
          </cell>
          <cell r="EU57">
            <v>39926</v>
          </cell>
          <cell r="EV57">
            <v>45830</v>
          </cell>
          <cell r="EW57">
            <v>29396</v>
          </cell>
          <cell r="EX57">
            <v>54383</v>
          </cell>
          <cell r="EY57">
            <v>29396</v>
          </cell>
          <cell r="EZ57">
            <v>41742</v>
          </cell>
          <cell r="FA57">
            <v>47915</v>
          </cell>
          <cell r="FB57">
            <v>54383</v>
          </cell>
          <cell r="FC57">
            <v>60556</v>
          </cell>
          <cell r="FD57">
            <v>29396</v>
          </cell>
          <cell r="FE57">
            <v>41742</v>
          </cell>
          <cell r="FF57">
            <v>47915</v>
          </cell>
        </row>
        <row r="58">
          <cell r="A58" t="str">
            <v>L</v>
          </cell>
          <cell r="B58" t="str">
            <v>D</v>
          </cell>
          <cell r="C58">
            <v>9815</v>
          </cell>
          <cell r="D58">
            <v>18158</v>
          </cell>
          <cell r="E58">
            <v>9815</v>
          </cell>
          <cell r="F58">
            <v>13937</v>
          </cell>
          <cell r="G58">
            <v>15998</v>
          </cell>
          <cell r="H58">
            <v>18158</v>
          </cell>
          <cell r="I58">
            <v>20219</v>
          </cell>
          <cell r="J58">
            <v>9815</v>
          </cell>
          <cell r="K58">
            <v>13937</v>
          </cell>
          <cell r="L58">
            <v>15998</v>
          </cell>
          <cell r="M58">
            <v>10714</v>
          </cell>
          <cell r="N58">
            <v>19821</v>
          </cell>
          <cell r="O58">
            <v>10714</v>
          </cell>
          <cell r="P58">
            <v>15214</v>
          </cell>
          <cell r="Q58">
            <v>17464</v>
          </cell>
          <cell r="R58">
            <v>19821</v>
          </cell>
          <cell r="S58">
            <v>22071</v>
          </cell>
          <cell r="T58">
            <v>10714</v>
          </cell>
          <cell r="U58">
            <v>15214</v>
          </cell>
          <cell r="V58">
            <v>17464</v>
          </cell>
          <cell r="W58"/>
          <cell r="X58"/>
          <cell r="Y58"/>
          <cell r="Z58"/>
          <cell r="AA58"/>
          <cell r="AB58"/>
          <cell r="AC58"/>
          <cell r="AD58"/>
          <cell r="AE58"/>
          <cell r="AF58"/>
          <cell r="AG58"/>
          <cell r="AH58"/>
          <cell r="AI58"/>
          <cell r="AJ58"/>
          <cell r="AK58"/>
          <cell r="AL58"/>
          <cell r="AM58"/>
          <cell r="AN58"/>
          <cell r="AO58"/>
          <cell r="AP58"/>
          <cell r="AQ58">
            <v>12036</v>
          </cell>
          <cell r="AR58">
            <v>22267</v>
          </cell>
          <cell r="AS58">
            <v>12036</v>
          </cell>
          <cell r="AT58">
            <v>17091</v>
          </cell>
          <cell r="AU58">
            <v>19619</v>
          </cell>
          <cell r="AV58">
            <v>22267</v>
          </cell>
          <cell r="AW58">
            <v>24794</v>
          </cell>
          <cell r="AX58">
            <v>12036</v>
          </cell>
          <cell r="AY58">
            <v>17091</v>
          </cell>
          <cell r="AZ58">
            <v>19619</v>
          </cell>
          <cell r="BA58">
            <v>12596</v>
          </cell>
          <cell r="BB58">
            <v>23303</v>
          </cell>
          <cell r="BC58">
            <v>12596</v>
          </cell>
          <cell r="BD58">
            <v>17886</v>
          </cell>
          <cell r="BE58">
            <v>20531</v>
          </cell>
          <cell r="BF58">
            <v>23303</v>
          </cell>
          <cell r="BG58">
            <v>25948</v>
          </cell>
          <cell r="BH58">
            <v>12596</v>
          </cell>
          <cell r="BI58">
            <v>17886</v>
          </cell>
          <cell r="BJ58">
            <v>20531</v>
          </cell>
          <cell r="BK58">
            <v>13435</v>
          </cell>
          <cell r="BL58">
            <v>24855</v>
          </cell>
          <cell r="BM58">
            <v>13435</v>
          </cell>
          <cell r="BN58">
            <v>19078</v>
          </cell>
          <cell r="BO58">
            <v>21899</v>
          </cell>
          <cell r="BP58">
            <v>24855</v>
          </cell>
          <cell r="BQ58">
            <v>27676</v>
          </cell>
          <cell r="BR58">
            <v>13435</v>
          </cell>
          <cell r="BS58">
            <v>19078</v>
          </cell>
          <cell r="BT58">
            <v>21899</v>
          </cell>
          <cell r="BU58">
            <v>14555</v>
          </cell>
          <cell r="BV58">
            <v>26927</v>
          </cell>
          <cell r="BW58">
            <v>14555</v>
          </cell>
          <cell r="BX58">
            <v>20668</v>
          </cell>
          <cell r="BY58">
            <v>23725</v>
          </cell>
          <cell r="BZ58">
            <v>26927</v>
          </cell>
          <cell r="CA58">
            <v>29983</v>
          </cell>
          <cell r="CB58">
            <v>14555</v>
          </cell>
          <cell r="CC58">
            <v>20668</v>
          </cell>
          <cell r="CD58">
            <v>23725</v>
          </cell>
          <cell r="CE58">
            <v>15675</v>
          </cell>
          <cell r="CF58">
            <v>28999</v>
          </cell>
          <cell r="CG58">
            <v>15675</v>
          </cell>
          <cell r="CH58">
            <v>22259</v>
          </cell>
          <cell r="CI58">
            <v>25550</v>
          </cell>
          <cell r="CJ58">
            <v>28999</v>
          </cell>
          <cell r="CK58">
            <v>32291</v>
          </cell>
          <cell r="CL58">
            <v>15675</v>
          </cell>
          <cell r="CM58">
            <v>22259</v>
          </cell>
          <cell r="CN58">
            <v>25550</v>
          </cell>
          <cell r="CO58">
            <v>17320</v>
          </cell>
          <cell r="CP58">
            <v>32042</v>
          </cell>
          <cell r="CQ58">
            <v>17320</v>
          </cell>
          <cell r="CR58">
            <v>24594</v>
          </cell>
          <cell r="CS58">
            <v>28232</v>
          </cell>
          <cell r="CT58">
            <v>32042</v>
          </cell>
          <cell r="CU58">
            <v>35679</v>
          </cell>
          <cell r="CV58">
            <v>17320</v>
          </cell>
          <cell r="CW58">
            <v>24594</v>
          </cell>
          <cell r="CX58">
            <v>28232</v>
          </cell>
          <cell r="CY58">
            <v>19052</v>
          </cell>
          <cell r="CZ58">
            <v>35246</v>
          </cell>
          <cell r="DA58">
            <v>19052</v>
          </cell>
          <cell r="DB58">
            <v>27054</v>
          </cell>
          <cell r="DC58">
            <v>31055</v>
          </cell>
          <cell r="DD58">
            <v>35246</v>
          </cell>
          <cell r="DE58">
            <v>39247</v>
          </cell>
          <cell r="DF58">
            <v>19052</v>
          </cell>
          <cell r="DG58">
            <v>27054</v>
          </cell>
          <cell r="DH58">
            <v>31055</v>
          </cell>
          <cell r="DI58">
            <v>21338</v>
          </cell>
          <cell r="DJ58">
            <v>39475</v>
          </cell>
          <cell r="DK58">
            <v>21338</v>
          </cell>
          <cell r="DL58">
            <v>30300</v>
          </cell>
          <cell r="DM58">
            <v>34781</v>
          </cell>
          <cell r="DN58">
            <v>39475</v>
          </cell>
          <cell r="DO58">
            <v>43956</v>
          </cell>
          <cell r="DP58">
            <v>21338</v>
          </cell>
          <cell r="DQ58">
            <v>30300</v>
          </cell>
          <cell r="DR58">
            <v>34781</v>
          </cell>
          <cell r="DS58">
            <v>22897</v>
          </cell>
          <cell r="DT58">
            <v>42359</v>
          </cell>
          <cell r="DU58">
            <v>22897</v>
          </cell>
          <cell r="DV58">
            <v>32514</v>
          </cell>
          <cell r="DW58">
            <v>37322</v>
          </cell>
          <cell r="DX58">
            <v>42359</v>
          </cell>
          <cell r="DY58">
            <v>47168</v>
          </cell>
          <cell r="DZ58">
            <v>22897</v>
          </cell>
          <cell r="EA58">
            <v>32514</v>
          </cell>
          <cell r="EB58">
            <v>37322</v>
          </cell>
          <cell r="EC58">
            <v>25703</v>
          </cell>
          <cell r="ED58">
            <v>47551</v>
          </cell>
          <cell r="EE58">
            <v>25703</v>
          </cell>
          <cell r="EF58">
            <v>36498</v>
          </cell>
          <cell r="EG58">
            <v>41896</v>
          </cell>
          <cell r="EH58">
            <v>47551</v>
          </cell>
          <cell r="EI58">
            <v>52948</v>
          </cell>
          <cell r="EJ58">
            <v>25703</v>
          </cell>
          <cell r="EK58">
            <v>36498</v>
          </cell>
          <cell r="EL58">
            <v>41896</v>
          </cell>
          <cell r="EM58">
            <v>28273</v>
          </cell>
          <cell r="EN58">
            <v>52305</v>
          </cell>
          <cell r="EO58">
            <v>28273</v>
          </cell>
          <cell r="EP58">
            <v>40148</v>
          </cell>
          <cell r="EQ58">
            <v>46085</v>
          </cell>
          <cell r="ER58">
            <v>52305</v>
          </cell>
          <cell r="ES58">
            <v>58242</v>
          </cell>
          <cell r="ET58">
            <v>28273</v>
          </cell>
          <cell r="EU58">
            <v>40148</v>
          </cell>
          <cell r="EV58">
            <v>46085</v>
          </cell>
          <cell r="EW58">
            <v>29558</v>
          </cell>
          <cell r="EX58">
            <v>54682</v>
          </cell>
          <cell r="EY58">
            <v>29558</v>
          </cell>
          <cell r="EZ58">
            <v>41972</v>
          </cell>
          <cell r="FA58">
            <v>48180</v>
          </cell>
          <cell r="FB58">
            <v>54682</v>
          </cell>
          <cell r="FC58">
            <v>60889</v>
          </cell>
          <cell r="FD58">
            <v>29558</v>
          </cell>
          <cell r="FE58">
            <v>41972</v>
          </cell>
          <cell r="FF58">
            <v>48180</v>
          </cell>
        </row>
        <row r="59">
          <cell r="A59" t="str">
            <v>L</v>
          </cell>
          <cell r="B59" t="str">
            <v>A</v>
          </cell>
          <cell r="C59">
            <v>13054</v>
          </cell>
          <cell r="D59">
            <v>24150</v>
          </cell>
          <cell r="E59">
            <v>13054</v>
          </cell>
          <cell r="F59">
            <v>18536</v>
          </cell>
          <cell r="G59">
            <v>21277</v>
          </cell>
          <cell r="H59">
            <v>24150</v>
          </cell>
          <cell r="I59">
            <v>26891</v>
          </cell>
          <cell r="J59">
            <v>13054</v>
          </cell>
          <cell r="K59">
            <v>18536</v>
          </cell>
          <cell r="L59">
            <v>21277</v>
          </cell>
          <cell r="M59">
            <v>14250</v>
          </cell>
          <cell r="N59">
            <v>26362</v>
          </cell>
          <cell r="O59">
            <v>14250</v>
          </cell>
          <cell r="P59">
            <v>20235</v>
          </cell>
          <cell r="Q59">
            <v>23227</v>
          </cell>
          <cell r="R59">
            <v>26362</v>
          </cell>
          <cell r="S59">
            <v>29354</v>
          </cell>
          <cell r="T59">
            <v>14250</v>
          </cell>
          <cell r="U59">
            <v>20235</v>
          </cell>
          <cell r="V59">
            <v>23227</v>
          </cell>
          <cell r="W59"/>
          <cell r="X59"/>
          <cell r="Y59"/>
          <cell r="Z59"/>
          <cell r="AA59"/>
          <cell r="AB59"/>
          <cell r="AC59"/>
          <cell r="AD59"/>
          <cell r="AE59"/>
          <cell r="AF59"/>
          <cell r="AG59"/>
          <cell r="AH59"/>
          <cell r="AI59"/>
          <cell r="AJ59"/>
          <cell r="AK59"/>
          <cell r="AL59"/>
          <cell r="AM59"/>
          <cell r="AN59"/>
          <cell r="AO59"/>
          <cell r="AP59"/>
          <cell r="AQ59">
            <v>16008</v>
          </cell>
          <cell r="AR59">
            <v>29615</v>
          </cell>
          <cell r="AS59">
            <v>16008</v>
          </cell>
          <cell r="AT59">
            <v>22731</v>
          </cell>
          <cell r="AU59">
            <v>26093</v>
          </cell>
          <cell r="AV59">
            <v>29615</v>
          </cell>
          <cell r="AW59">
            <v>32976</v>
          </cell>
          <cell r="AX59">
            <v>16008</v>
          </cell>
          <cell r="AY59">
            <v>22731</v>
          </cell>
          <cell r="AZ59">
            <v>26093</v>
          </cell>
          <cell r="BA59">
            <v>16753</v>
          </cell>
          <cell r="BB59">
            <v>30993</v>
          </cell>
          <cell r="BC59">
            <v>16753</v>
          </cell>
          <cell r="BD59">
            <v>23788</v>
          </cell>
          <cell r="BE59">
            <v>27306</v>
          </cell>
          <cell r="BF59">
            <v>30993</v>
          </cell>
          <cell r="BG59">
            <v>34511</v>
          </cell>
          <cell r="BH59">
            <v>16753</v>
          </cell>
          <cell r="BI59">
            <v>23788</v>
          </cell>
          <cell r="BJ59">
            <v>27306</v>
          </cell>
          <cell r="BK59">
            <v>17869</v>
          </cell>
          <cell r="BL59">
            <v>33057</v>
          </cell>
          <cell r="BM59">
            <v>17869</v>
          </cell>
          <cell r="BN59">
            <v>25374</v>
          </cell>
          <cell r="BO59">
            <v>29126</v>
          </cell>
          <cell r="BP59">
            <v>33057</v>
          </cell>
          <cell r="BQ59">
            <v>36809</v>
          </cell>
          <cell r="BR59">
            <v>17869</v>
          </cell>
          <cell r="BS59">
            <v>25374</v>
          </cell>
          <cell r="BT59">
            <v>29126</v>
          </cell>
          <cell r="BU59">
            <v>19358</v>
          </cell>
          <cell r="BV59">
            <v>35813</v>
          </cell>
          <cell r="BW59">
            <v>19358</v>
          </cell>
          <cell r="BX59">
            <v>27488</v>
          </cell>
          <cell r="BY59">
            <v>31554</v>
          </cell>
          <cell r="BZ59">
            <v>35813</v>
          </cell>
          <cell r="CA59">
            <v>39877</v>
          </cell>
          <cell r="CB59">
            <v>19358</v>
          </cell>
          <cell r="CC59">
            <v>27488</v>
          </cell>
          <cell r="CD59">
            <v>31554</v>
          </cell>
          <cell r="CE59">
            <v>20848</v>
          </cell>
          <cell r="CF59">
            <v>38569</v>
          </cell>
          <cell r="CG59">
            <v>20848</v>
          </cell>
          <cell r="CH59">
            <v>29604</v>
          </cell>
          <cell r="CI59">
            <v>33982</v>
          </cell>
          <cell r="CJ59">
            <v>38569</v>
          </cell>
          <cell r="CK59">
            <v>42947</v>
          </cell>
          <cell r="CL59">
            <v>20848</v>
          </cell>
          <cell r="CM59">
            <v>29604</v>
          </cell>
          <cell r="CN59">
            <v>33982</v>
          </cell>
          <cell r="CO59">
            <v>23036</v>
          </cell>
          <cell r="CP59">
            <v>42616</v>
          </cell>
          <cell r="CQ59">
            <v>23036</v>
          </cell>
          <cell r="CR59">
            <v>32710</v>
          </cell>
          <cell r="CS59">
            <v>37549</v>
          </cell>
          <cell r="CT59">
            <v>42616</v>
          </cell>
          <cell r="CU59">
            <v>47453</v>
          </cell>
          <cell r="CV59">
            <v>23036</v>
          </cell>
          <cell r="CW59">
            <v>32710</v>
          </cell>
          <cell r="CX59">
            <v>37549</v>
          </cell>
          <cell r="CY59">
            <v>25339</v>
          </cell>
          <cell r="CZ59">
            <v>46877</v>
          </cell>
          <cell r="DA59">
            <v>25339</v>
          </cell>
          <cell r="DB59">
            <v>35982</v>
          </cell>
          <cell r="DC59">
            <v>41303</v>
          </cell>
          <cell r="DD59">
            <v>46877</v>
          </cell>
          <cell r="DE59">
            <v>52199</v>
          </cell>
          <cell r="DF59">
            <v>25339</v>
          </cell>
          <cell r="DG59">
            <v>35982</v>
          </cell>
          <cell r="DH59">
            <v>41303</v>
          </cell>
          <cell r="DI59">
            <v>28380</v>
          </cell>
          <cell r="DJ59">
            <v>52502</v>
          </cell>
          <cell r="DK59">
            <v>28380</v>
          </cell>
          <cell r="DL59">
            <v>40299</v>
          </cell>
          <cell r="DM59">
            <v>46259</v>
          </cell>
          <cell r="DN59">
            <v>52502</v>
          </cell>
          <cell r="DO59">
            <v>58461</v>
          </cell>
          <cell r="DP59">
            <v>28380</v>
          </cell>
          <cell r="DQ59">
            <v>40299</v>
          </cell>
          <cell r="DR59">
            <v>46259</v>
          </cell>
          <cell r="DS59">
            <v>30453</v>
          </cell>
          <cell r="DT59">
            <v>56337</v>
          </cell>
          <cell r="DU59">
            <v>30453</v>
          </cell>
          <cell r="DV59">
            <v>43244</v>
          </cell>
          <cell r="DW59">
            <v>49638</v>
          </cell>
          <cell r="DX59">
            <v>56337</v>
          </cell>
          <cell r="DY59">
            <v>62733</v>
          </cell>
          <cell r="DZ59">
            <v>30453</v>
          </cell>
          <cell r="EA59">
            <v>43244</v>
          </cell>
          <cell r="EB59">
            <v>49638</v>
          </cell>
          <cell r="EC59">
            <v>34185</v>
          </cell>
          <cell r="ED59">
            <v>63243</v>
          </cell>
          <cell r="EE59">
            <v>34185</v>
          </cell>
          <cell r="EF59">
            <v>48542</v>
          </cell>
          <cell r="EG59">
            <v>55722</v>
          </cell>
          <cell r="EH59">
            <v>63243</v>
          </cell>
          <cell r="EI59">
            <v>70421</v>
          </cell>
          <cell r="EJ59">
            <v>34185</v>
          </cell>
          <cell r="EK59">
            <v>48542</v>
          </cell>
          <cell r="EL59">
            <v>55722</v>
          </cell>
          <cell r="EM59">
            <v>37603</v>
          </cell>
          <cell r="EN59">
            <v>69566</v>
          </cell>
          <cell r="EO59">
            <v>37603</v>
          </cell>
          <cell r="EP59">
            <v>53397</v>
          </cell>
          <cell r="EQ59">
            <v>61293</v>
          </cell>
          <cell r="ER59">
            <v>69566</v>
          </cell>
          <cell r="ES59">
            <v>77462</v>
          </cell>
          <cell r="ET59">
            <v>37603</v>
          </cell>
          <cell r="EU59">
            <v>53397</v>
          </cell>
          <cell r="EV59">
            <v>61293</v>
          </cell>
          <cell r="EW59">
            <v>39312</v>
          </cell>
          <cell r="EX59">
            <v>72727</v>
          </cell>
          <cell r="EY59">
            <v>39312</v>
          </cell>
          <cell r="EZ59">
            <v>55823</v>
          </cell>
          <cell r="FA59">
            <v>64079</v>
          </cell>
          <cell r="FB59">
            <v>72727</v>
          </cell>
          <cell r="FC59">
            <v>80982</v>
          </cell>
          <cell r="FD59">
            <v>39312</v>
          </cell>
          <cell r="FE59">
            <v>55823</v>
          </cell>
          <cell r="FF59">
            <v>64079</v>
          </cell>
        </row>
        <row r="60">
          <cell r="A60" t="str">
            <v>L</v>
          </cell>
          <cell r="B60" t="str">
            <v>B</v>
          </cell>
          <cell r="C60">
            <v>11974</v>
          </cell>
          <cell r="D60">
            <v>22153</v>
          </cell>
          <cell r="E60">
            <v>11974</v>
          </cell>
          <cell r="F60">
            <v>17003</v>
          </cell>
          <cell r="G60">
            <v>19518</v>
          </cell>
          <cell r="H60">
            <v>22153</v>
          </cell>
          <cell r="I60">
            <v>24667</v>
          </cell>
          <cell r="J60">
            <v>11974</v>
          </cell>
          <cell r="K60">
            <v>17003</v>
          </cell>
          <cell r="L60">
            <v>19518</v>
          </cell>
          <cell r="M60">
            <v>13071</v>
          </cell>
          <cell r="N60">
            <v>24182</v>
          </cell>
          <cell r="O60">
            <v>13071</v>
          </cell>
          <cell r="P60">
            <v>18561</v>
          </cell>
          <cell r="Q60">
            <v>21306</v>
          </cell>
          <cell r="R60">
            <v>24182</v>
          </cell>
          <cell r="S60">
            <v>26927</v>
          </cell>
          <cell r="T60">
            <v>13071</v>
          </cell>
          <cell r="U60">
            <v>18561</v>
          </cell>
          <cell r="V60">
            <v>21306</v>
          </cell>
          <cell r="W60"/>
          <cell r="X60"/>
          <cell r="Y60"/>
          <cell r="Z60"/>
          <cell r="AA60"/>
          <cell r="AB60"/>
          <cell r="AC60"/>
          <cell r="AD60"/>
          <cell r="AE60"/>
          <cell r="AF60"/>
          <cell r="AG60"/>
          <cell r="AH60"/>
          <cell r="AI60"/>
          <cell r="AJ60"/>
          <cell r="AK60"/>
          <cell r="AL60"/>
          <cell r="AM60"/>
          <cell r="AN60"/>
          <cell r="AO60"/>
          <cell r="AP60"/>
          <cell r="AQ60">
            <v>14684</v>
          </cell>
          <cell r="AR60">
            <v>27166</v>
          </cell>
          <cell r="AS60">
            <v>14684</v>
          </cell>
          <cell r="AT60">
            <v>20851</v>
          </cell>
          <cell r="AU60">
            <v>23935</v>
          </cell>
          <cell r="AV60">
            <v>27166</v>
          </cell>
          <cell r="AW60">
            <v>30249</v>
          </cell>
          <cell r="AX60">
            <v>14684</v>
          </cell>
          <cell r="AY60">
            <v>20851</v>
          </cell>
          <cell r="AZ60">
            <v>23935</v>
          </cell>
          <cell r="BA60">
            <v>15367</v>
          </cell>
          <cell r="BB60">
            <v>28430</v>
          </cell>
          <cell r="BC60">
            <v>15367</v>
          </cell>
          <cell r="BD60">
            <v>21821</v>
          </cell>
          <cell r="BE60">
            <v>25048</v>
          </cell>
          <cell r="BF60">
            <v>28430</v>
          </cell>
          <cell r="BG60">
            <v>31657</v>
          </cell>
          <cell r="BH60">
            <v>15367</v>
          </cell>
          <cell r="BI60">
            <v>21821</v>
          </cell>
          <cell r="BJ60">
            <v>25048</v>
          </cell>
          <cell r="BK60">
            <v>16391</v>
          </cell>
          <cell r="BL60">
            <v>30323</v>
          </cell>
          <cell r="BM60">
            <v>16391</v>
          </cell>
          <cell r="BN60">
            <v>23275</v>
          </cell>
          <cell r="BO60">
            <v>26717</v>
          </cell>
          <cell r="BP60">
            <v>30323</v>
          </cell>
          <cell r="BQ60">
            <v>33765</v>
          </cell>
          <cell r="BR60">
            <v>16391</v>
          </cell>
          <cell r="BS60">
            <v>23275</v>
          </cell>
          <cell r="BT60">
            <v>26717</v>
          </cell>
          <cell r="BU60">
            <v>17757</v>
          </cell>
          <cell r="BV60">
            <v>32851</v>
          </cell>
          <cell r="BW60">
            <v>17757</v>
          </cell>
          <cell r="BX60">
            <v>25215</v>
          </cell>
          <cell r="BY60">
            <v>28945</v>
          </cell>
          <cell r="BZ60">
            <v>32851</v>
          </cell>
          <cell r="CA60">
            <v>36579</v>
          </cell>
          <cell r="CB60">
            <v>17757</v>
          </cell>
          <cell r="CC60">
            <v>25215</v>
          </cell>
          <cell r="CD60">
            <v>28945</v>
          </cell>
          <cell r="CE60">
            <v>19124</v>
          </cell>
          <cell r="CF60">
            <v>35379</v>
          </cell>
          <cell r="CG60">
            <v>19124</v>
          </cell>
          <cell r="CH60">
            <v>27156</v>
          </cell>
          <cell r="CI60">
            <v>31171</v>
          </cell>
          <cell r="CJ60">
            <v>35379</v>
          </cell>
          <cell r="CK60">
            <v>39395</v>
          </cell>
          <cell r="CL60">
            <v>19124</v>
          </cell>
          <cell r="CM60">
            <v>27156</v>
          </cell>
          <cell r="CN60">
            <v>31171</v>
          </cell>
          <cell r="CO60">
            <v>21130</v>
          </cell>
          <cell r="CP60">
            <v>39091</v>
          </cell>
          <cell r="CQ60">
            <v>21130</v>
          </cell>
          <cell r="CR60">
            <v>30005</v>
          </cell>
          <cell r="CS60">
            <v>34443</v>
          </cell>
          <cell r="CT60">
            <v>39091</v>
          </cell>
          <cell r="CU60">
            <v>43528</v>
          </cell>
          <cell r="CV60">
            <v>21130</v>
          </cell>
          <cell r="CW60">
            <v>30005</v>
          </cell>
          <cell r="CX60">
            <v>34443</v>
          </cell>
          <cell r="CY60">
            <v>23243</v>
          </cell>
          <cell r="CZ60">
            <v>43000</v>
          </cell>
          <cell r="DA60">
            <v>23243</v>
          </cell>
          <cell r="DB60">
            <v>33006</v>
          </cell>
          <cell r="DC60">
            <v>37887</v>
          </cell>
          <cell r="DD60">
            <v>43000</v>
          </cell>
          <cell r="DE60">
            <v>47881</v>
          </cell>
          <cell r="DF60">
            <v>23243</v>
          </cell>
          <cell r="DG60">
            <v>33006</v>
          </cell>
          <cell r="DH60">
            <v>37887</v>
          </cell>
          <cell r="DI60">
            <v>26032</v>
          </cell>
          <cell r="DJ60">
            <v>48160</v>
          </cell>
          <cell r="DK60">
            <v>26032</v>
          </cell>
          <cell r="DL60">
            <v>36966</v>
          </cell>
          <cell r="DM60">
            <v>42433</v>
          </cell>
          <cell r="DN60">
            <v>48160</v>
          </cell>
          <cell r="DO60">
            <v>53626</v>
          </cell>
          <cell r="DP60">
            <v>26032</v>
          </cell>
          <cell r="DQ60">
            <v>36966</v>
          </cell>
          <cell r="DR60">
            <v>42433</v>
          </cell>
          <cell r="DS60">
            <v>27934</v>
          </cell>
          <cell r="DT60">
            <v>51678</v>
          </cell>
          <cell r="DU60">
            <v>27934</v>
          </cell>
          <cell r="DV60">
            <v>39667</v>
          </cell>
          <cell r="DW60">
            <v>45533</v>
          </cell>
          <cell r="DX60">
            <v>51678</v>
          </cell>
          <cell r="DY60">
            <v>57545</v>
          </cell>
          <cell r="DZ60">
            <v>27934</v>
          </cell>
          <cell r="EA60">
            <v>39667</v>
          </cell>
          <cell r="EB60">
            <v>45533</v>
          </cell>
          <cell r="EC60">
            <v>31358</v>
          </cell>
          <cell r="ED60">
            <v>58012</v>
          </cell>
          <cell r="EE60">
            <v>31358</v>
          </cell>
          <cell r="EF60">
            <v>44528</v>
          </cell>
          <cell r="EG60">
            <v>51113</v>
          </cell>
          <cell r="EH60">
            <v>58012</v>
          </cell>
          <cell r="EI60">
            <v>64597</v>
          </cell>
          <cell r="EJ60">
            <v>31358</v>
          </cell>
          <cell r="EK60">
            <v>44528</v>
          </cell>
          <cell r="EL60">
            <v>51113</v>
          </cell>
          <cell r="EM60">
            <v>34493</v>
          </cell>
          <cell r="EN60">
            <v>63812</v>
          </cell>
          <cell r="EO60">
            <v>34493</v>
          </cell>
          <cell r="EP60">
            <v>48981</v>
          </cell>
          <cell r="EQ60">
            <v>56224</v>
          </cell>
          <cell r="ER60">
            <v>63812</v>
          </cell>
          <cell r="ES60">
            <v>71055</v>
          </cell>
          <cell r="ET60">
            <v>34493</v>
          </cell>
          <cell r="EU60">
            <v>48981</v>
          </cell>
          <cell r="EV60">
            <v>56224</v>
          </cell>
          <cell r="EW60">
            <v>36061</v>
          </cell>
          <cell r="EX60">
            <v>66712</v>
          </cell>
          <cell r="EY60">
            <v>36061</v>
          </cell>
          <cell r="EZ60">
            <v>51206</v>
          </cell>
          <cell r="FA60">
            <v>58780</v>
          </cell>
          <cell r="FB60">
            <v>66712</v>
          </cell>
          <cell r="FC60">
            <v>74285</v>
          </cell>
          <cell r="FD60">
            <v>36061</v>
          </cell>
          <cell r="FE60">
            <v>51206</v>
          </cell>
          <cell r="FF60">
            <v>58780</v>
          </cell>
        </row>
        <row r="61">
          <cell r="A61" t="str">
            <v>L</v>
          </cell>
          <cell r="B61" t="str">
            <v>Y</v>
          </cell>
          <cell r="C61">
            <v>10306</v>
          </cell>
          <cell r="D61">
            <v>19066</v>
          </cell>
          <cell r="E61">
            <v>10306</v>
          </cell>
          <cell r="F61">
            <v>14634</v>
          </cell>
          <cell r="G61">
            <v>16798</v>
          </cell>
          <cell r="H61">
            <v>19066</v>
          </cell>
          <cell r="I61">
            <v>21230</v>
          </cell>
          <cell r="J61">
            <v>10306</v>
          </cell>
          <cell r="K61">
            <v>14634</v>
          </cell>
          <cell r="L61">
            <v>16798</v>
          </cell>
          <cell r="M61">
            <v>11250</v>
          </cell>
          <cell r="N61">
            <v>20812</v>
          </cell>
          <cell r="O61">
            <v>11250</v>
          </cell>
          <cell r="P61">
            <v>15975</v>
          </cell>
          <cell r="Q61">
            <v>18337</v>
          </cell>
          <cell r="R61">
            <v>20812</v>
          </cell>
          <cell r="S61">
            <v>23175</v>
          </cell>
          <cell r="T61">
            <v>11250</v>
          </cell>
          <cell r="U61">
            <v>15975</v>
          </cell>
          <cell r="V61">
            <v>18337</v>
          </cell>
          <cell r="W61"/>
          <cell r="X61"/>
          <cell r="Y61"/>
          <cell r="Z61"/>
          <cell r="AA61"/>
          <cell r="AB61"/>
          <cell r="AC61"/>
          <cell r="AD61"/>
          <cell r="AE61"/>
          <cell r="AF61"/>
          <cell r="AG61"/>
          <cell r="AH61"/>
          <cell r="AI61"/>
          <cell r="AJ61"/>
          <cell r="AK61"/>
          <cell r="AL61"/>
          <cell r="AM61"/>
          <cell r="AN61"/>
          <cell r="AO61"/>
          <cell r="AP61"/>
          <cell r="AQ61">
            <v>12638</v>
          </cell>
          <cell r="AR61">
            <v>23380</v>
          </cell>
          <cell r="AS61">
            <v>12638</v>
          </cell>
          <cell r="AT61">
            <v>17946</v>
          </cell>
          <cell r="AU61">
            <v>20600</v>
          </cell>
          <cell r="AV61">
            <v>23380</v>
          </cell>
          <cell r="AW61">
            <v>26034</v>
          </cell>
          <cell r="AX61">
            <v>12638</v>
          </cell>
          <cell r="AY61">
            <v>17946</v>
          </cell>
          <cell r="AZ61">
            <v>20600</v>
          </cell>
          <cell r="BA61">
            <v>13226</v>
          </cell>
          <cell r="BB61">
            <v>24468</v>
          </cell>
          <cell r="BC61">
            <v>13226</v>
          </cell>
          <cell r="BD61">
            <v>18780</v>
          </cell>
          <cell r="BE61">
            <v>21558</v>
          </cell>
          <cell r="BF61">
            <v>24468</v>
          </cell>
          <cell r="BG61">
            <v>27245</v>
          </cell>
          <cell r="BH61">
            <v>13226</v>
          </cell>
          <cell r="BI61">
            <v>18780</v>
          </cell>
          <cell r="BJ61">
            <v>21558</v>
          </cell>
          <cell r="BK61">
            <v>14107</v>
          </cell>
          <cell r="BL61">
            <v>26098</v>
          </cell>
          <cell r="BM61">
            <v>14107</v>
          </cell>
          <cell r="BN61">
            <v>20032</v>
          </cell>
          <cell r="BO61">
            <v>22994</v>
          </cell>
          <cell r="BP61">
            <v>26098</v>
          </cell>
          <cell r="BQ61">
            <v>29060</v>
          </cell>
          <cell r="BR61">
            <v>14107</v>
          </cell>
          <cell r="BS61">
            <v>20032</v>
          </cell>
          <cell r="BT61">
            <v>22994</v>
          </cell>
          <cell r="BU61">
            <v>15283</v>
          </cell>
          <cell r="BV61">
            <v>28273</v>
          </cell>
          <cell r="BW61">
            <v>15283</v>
          </cell>
          <cell r="BX61">
            <v>21701</v>
          </cell>
          <cell r="BY61">
            <v>24911</v>
          </cell>
          <cell r="BZ61">
            <v>28273</v>
          </cell>
          <cell r="CA61">
            <v>31482</v>
          </cell>
          <cell r="CB61">
            <v>15283</v>
          </cell>
          <cell r="CC61">
            <v>21701</v>
          </cell>
          <cell r="CD61">
            <v>24911</v>
          </cell>
          <cell r="CE61">
            <v>16459</v>
          </cell>
          <cell r="CF61">
            <v>30449</v>
          </cell>
          <cell r="CG61">
            <v>16459</v>
          </cell>
          <cell r="CH61">
            <v>23372</v>
          </cell>
          <cell r="CI61">
            <v>26828</v>
          </cell>
          <cell r="CJ61">
            <v>30449</v>
          </cell>
          <cell r="CK61">
            <v>33906</v>
          </cell>
          <cell r="CL61">
            <v>16459</v>
          </cell>
          <cell r="CM61">
            <v>23372</v>
          </cell>
          <cell r="CN61">
            <v>26828</v>
          </cell>
          <cell r="CO61">
            <v>18186</v>
          </cell>
          <cell r="CP61">
            <v>33644</v>
          </cell>
          <cell r="CQ61">
            <v>18186</v>
          </cell>
          <cell r="CR61">
            <v>25824</v>
          </cell>
          <cell r="CS61">
            <v>29644</v>
          </cell>
          <cell r="CT61">
            <v>33644</v>
          </cell>
          <cell r="CU61">
            <v>37463</v>
          </cell>
          <cell r="CV61">
            <v>18186</v>
          </cell>
          <cell r="CW61">
            <v>25824</v>
          </cell>
          <cell r="CX61">
            <v>29644</v>
          </cell>
          <cell r="CY61">
            <v>20005</v>
          </cell>
          <cell r="CZ61">
            <v>37008</v>
          </cell>
          <cell r="DA61">
            <v>20005</v>
          </cell>
          <cell r="DB61">
            <v>28407</v>
          </cell>
          <cell r="DC61">
            <v>32608</v>
          </cell>
          <cell r="DD61">
            <v>37008</v>
          </cell>
          <cell r="DE61">
            <v>41209</v>
          </cell>
          <cell r="DF61">
            <v>20005</v>
          </cell>
          <cell r="DG61">
            <v>28407</v>
          </cell>
          <cell r="DH61">
            <v>32608</v>
          </cell>
          <cell r="DI61">
            <v>22405</v>
          </cell>
          <cell r="DJ61">
            <v>41449</v>
          </cell>
          <cell r="DK61">
            <v>22405</v>
          </cell>
          <cell r="DL61">
            <v>31815</v>
          </cell>
          <cell r="DM61">
            <v>36520</v>
          </cell>
          <cell r="DN61">
            <v>41449</v>
          </cell>
          <cell r="DO61">
            <v>46154</v>
          </cell>
          <cell r="DP61">
            <v>22405</v>
          </cell>
          <cell r="DQ61">
            <v>31815</v>
          </cell>
          <cell r="DR61">
            <v>36520</v>
          </cell>
          <cell r="DS61">
            <v>24042</v>
          </cell>
          <cell r="DT61">
            <v>44477</v>
          </cell>
          <cell r="DU61">
            <v>24042</v>
          </cell>
          <cell r="DV61">
            <v>34140</v>
          </cell>
          <cell r="DW61">
            <v>39188</v>
          </cell>
          <cell r="DX61">
            <v>44477</v>
          </cell>
          <cell r="DY61">
            <v>49526</v>
          </cell>
          <cell r="DZ61">
            <v>24042</v>
          </cell>
          <cell r="EA61">
            <v>34140</v>
          </cell>
          <cell r="EB61">
            <v>39188</v>
          </cell>
          <cell r="EC61">
            <v>26988</v>
          </cell>
          <cell r="ED61">
            <v>49929</v>
          </cell>
          <cell r="EE61">
            <v>26988</v>
          </cell>
          <cell r="EF61">
            <v>38323</v>
          </cell>
          <cell r="EG61">
            <v>43991</v>
          </cell>
          <cell r="EH61">
            <v>49929</v>
          </cell>
          <cell r="EI61">
            <v>55595</v>
          </cell>
          <cell r="EJ61">
            <v>26988</v>
          </cell>
          <cell r="EK61">
            <v>38323</v>
          </cell>
          <cell r="EL61">
            <v>43991</v>
          </cell>
          <cell r="EM61">
            <v>29687</v>
          </cell>
          <cell r="EN61">
            <v>54920</v>
          </cell>
          <cell r="EO61">
            <v>29687</v>
          </cell>
          <cell r="EP61">
            <v>42155</v>
          </cell>
          <cell r="EQ61">
            <v>48389</v>
          </cell>
          <cell r="ER61">
            <v>54920</v>
          </cell>
          <cell r="ES61">
            <v>61154</v>
          </cell>
          <cell r="ET61">
            <v>29687</v>
          </cell>
          <cell r="EU61">
            <v>42155</v>
          </cell>
          <cell r="EV61">
            <v>48389</v>
          </cell>
          <cell r="EW61">
            <v>31036</v>
          </cell>
          <cell r="EX61">
            <v>57416</v>
          </cell>
          <cell r="EY61">
            <v>31036</v>
          </cell>
          <cell r="EZ61">
            <v>44071</v>
          </cell>
          <cell r="FA61">
            <v>50589</v>
          </cell>
          <cell r="FB61">
            <v>57416</v>
          </cell>
          <cell r="FC61">
            <v>63933</v>
          </cell>
          <cell r="FD61">
            <v>31036</v>
          </cell>
          <cell r="FE61">
            <v>44071</v>
          </cell>
          <cell r="FF61">
            <v>50589</v>
          </cell>
        </row>
        <row r="62">
          <cell r="A62" t="str">
            <v>M</v>
          </cell>
          <cell r="B62" t="str">
            <v>D</v>
          </cell>
          <cell r="C62">
            <v>10306</v>
          </cell>
          <cell r="D62">
            <v>19066</v>
          </cell>
          <cell r="E62">
            <v>10306</v>
          </cell>
          <cell r="F62">
            <v>14635</v>
          </cell>
          <cell r="G62">
            <v>16799</v>
          </cell>
          <cell r="H62">
            <v>19066</v>
          </cell>
          <cell r="I62">
            <v>21230</v>
          </cell>
          <cell r="J62">
            <v>10306</v>
          </cell>
          <cell r="K62">
            <v>14635</v>
          </cell>
          <cell r="L62">
            <v>16799</v>
          </cell>
          <cell r="M62">
            <v>11245</v>
          </cell>
          <cell r="N62">
            <v>20803</v>
          </cell>
          <cell r="O62">
            <v>11245</v>
          </cell>
          <cell r="P62">
            <v>15968</v>
          </cell>
          <cell r="Q62">
            <v>18329</v>
          </cell>
          <cell r="R62">
            <v>20803</v>
          </cell>
          <cell r="S62">
            <v>23165</v>
          </cell>
          <cell r="T62">
            <v>11245</v>
          </cell>
          <cell r="U62">
            <v>15968</v>
          </cell>
          <cell r="V62">
            <v>18329</v>
          </cell>
          <cell r="W62"/>
          <cell r="X62"/>
          <cell r="Y62"/>
          <cell r="Z62"/>
          <cell r="AA62"/>
          <cell r="AB62"/>
          <cell r="AC62"/>
          <cell r="AD62"/>
          <cell r="AE62"/>
          <cell r="AF62"/>
          <cell r="AG62"/>
          <cell r="AH62"/>
          <cell r="AI62"/>
          <cell r="AJ62"/>
          <cell r="AK62"/>
          <cell r="AL62"/>
          <cell r="AM62"/>
          <cell r="AN62"/>
          <cell r="AO62"/>
          <cell r="AP62"/>
          <cell r="AQ62">
            <v>12632</v>
          </cell>
          <cell r="AR62">
            <v>23369</v>
          </cell>
          <cell r="AS62">
            <v>12632</v>
          </cell>
          <cell r="AT62">
            <v>17937</v>
          </cell>
          <cell r="AU62">
            <v>20590</v>
          </cell>
          <cell r="AV62">
            <v>23369</v>
          </cell>
          <cell r="AW62">
            <v>26022</v>
          </cell>
          <cell r="AX62">
            <v>12632</v>
          </cell>
          <cell r="AY62">
            <v>17937</v>
          </cell>
          <cell r="AZ62">
            <v>20590</v>
          </cell>
          <cell r="BA62">
            <v>13220</v>
          </cell>
          <cell r="BB62">
            <v>24457</v>
          </cell>
          <cell r="BC62">
            <v>13220</v>
          </cell>
          <cell r="BD62">
            <v>18772</v>
          </cell>
          <cell r="BE62">
            <v>21549</v>
          </cell>
          <cell r="BF62">
            <v>24457</v>
          </cell>
          <cell r="BG62">
            <v>27233</v>
          </cell>
          <cell r="BH62">
            <v>13220</v>
          </cell>
          <cell r="BI62">
            <v>18772</v>
          </cell>
          <cell r="BJ62">
            <v>21549</v>
          </cell>
          <cell r="BK62">
            <v>14101</v>
          </cell>
          <cell r="BL62">
            <v>26087</v>
          </cell>
          <cell r="BM62">
            <v>14101</v>
          </cell>
          <cell r="BN62">
            <v>20023</v>
          </cell>
          <cell r="BO62">
            <v>22985</v>
          </cell>
          <cell r="BP62">
            <v>26087</v>
          </cell>
          <cell r="BQ62">
            <v>29048</v>
          </cell>
          <cell r="BR62">
            <v>14101</v>
          </cell>
          <cell r="BS62">
            <v>20023</v>
          </cell>
          <cell r="BT62">
            <v>22985</v>
          </cell>
          <cell r="BU62">
            <v>15276</v>
          </cell>
          <cell r="BV62">
            <v>28261</v>
          </cell>
          <cell r="BW62">
            <v>15276</v>
          </cell>
          <cell r="BX62">
            <v>21692</v>
          </cell>
          <cell r="BY62">
            <v>24900</v>
          </cell>
          <cell r="BZ62">
            <v>28261</v>
          </cell>
          <cell r="CA62">
            <v>31469</v>
          </cell>
          <cell r="CB62">
            <v>15276</v>
          </cell>
          <cell r="CC62">
            <v>21692</v>
          </cell>
          <cell r="CD62">
            <v>24900</v>
          </cell>
          <cell r="CE62">
            <v>16451</v>
          </cell>
          <cell r="CF62">
            <v>30434</v>
          </cell>
          <cell r="CG62">
            <v>16451</v>
          </cell>
          <cell r="CH62">
            <v>23360</v>
          </cell>
          <cell r="CI62">
            <v>26815</v>
          </cell>
          <cell r="CJ62">
            <v>30434</v>
          </cell>
          <cell r="CK62">
            <v>33889</v>
          </cell>
          <cell r="CL62">
            <v>16451</v>
          </cell>
          <cell r="CM62">
            <v>23360</v>
          </cell>
          <cell r="CN62">
            <v>26815</v>
          </cell>
          <cell r="CO62">
            <v>18179</v>
          </cell>
          <cell r="CP62">
            <v>33631</v>
          </cell>
          <cell r="CQ62">
            <v>18179</v>
          </cell>
          <cell r="CR62">
            <v>25814</v>
          </cell>
          <cell r="CS62">
            <v>29632</v>
          </cell>
          <cell r="CT62">
            <v>33631</v>
          </cell>
          <cell r="CU62">
            <v>37449</v>
          </cell>
          <cell r="CV62">
            <v>18179</v>
          </cell>
          <cell r="CW62">
            <v>25814</v>
          </cell>
          <cell r="CX62">
            <v>29632</v>
          </cell>
          <cell r="CY62">
            <v>19997</v>
          </cell>
          <cell r="CZ62">
            <v>36994</v>
          </cell>
          <cell r="DA62">
            <v>19997</v>
          </cell>
          <cell r="DB62">
            <v>28396</v>
          </cell>
          <cell r="DC62">
            <v>32595</v>
          </cell>
          <cell r="DD62">
            <v>36994</v>
          </cell>
          <cell r="DE62">
            <v>41194</v>
          </cell>
          <cell r="DF62">
            <v>19997</v>
          </cell>
          <cell r="DG62">
            <v>28396</v>
          </cell>
          <cell r="DH62">
            <v>32595</v>
          </cell>
          <cell r="DI62">
            <v>22397</v>
          </cell>
          <cell r="DJ62">
            <v>41434</v>
          </cell>
          <cell r="DK62">
            <v>22397</v>
          </cell>
          <cell r="DL62">
            <v>31804</v>
          </cell>
          <cell r="DM62">
            <v>36507</v>
          </cell>
          <cell r="DN62">
            <v>41434</v>
          </cell>
          <cell r="DO62">
            <v>46138</v>
          </cell>
          <cell r="DP62">
            <v>22397</v>
          </cell>
          <cell r="DQ62">
            <v>31804</v>
          </cell>
          <cell r="DR62">
            <v>36507</v>
          </cell>
          <cell r="DS62">
            <v>24033</v>
          </cell>
          <cell r="DT62">
            <v>44461</v>
          </cell>
          <cell r="DU62">
            <v>24033</v>
          </cell>
          <cell r="DV62">
            <v>34127</v>
          </cell>
          <cell r="DW62">
            <v>39174</v>
          </cell>
          <cell r="DX62">
            <v>44461</v>
          </cell>
          <cell r="DY62">
            <v>49508</v>
          </cell>
          <cell r="DZ62">
            <v>24033</v>
          </cell>
          <cell r="EA62">
            <v>34127</v>
          </cell>
          <cell r="EB62">
            <v>39174</v>
          </cell>
          <cell r="EC62">
            <v>26978</v>
          </cell>
          <cell r="ED62">
            <v>49909</v>
          </cell>
          <cell r="EE62">
            <v>26978</v>
          </cell>
          <cell r="EF62">
            <v>38309</v>
          </cell>
          <cell r="EG62">
            <v>43974</v>
          </cell>
          <cell r="EH62">
            <v>49909</v>
          </cell>
          <cell r="EI62">
            <v>55575</v>
          </cell>
          <cell r="EJ62">
            <v>26978</v>
          </cell>
          <cell r="EK62">
            <v>38309</v>
          </cell>
          <cell r="EL62">
            <v>43974</v>
          </cell>
          <cell r="EM62">
            <v>29676</v>
          </cell>
          <cell r="EN62">
            <v>54901</v>
          </cell>
          <cell r="EO62">
            <v>29676</v>
          </cell>
          <cell r="EP62">
            <v>42140</v>
          </cell>
          <cell r="EQ62">
            <v>48372</v>
          </cell>
          <cell r="ER62">
            <v>54901</v>
          </cell>
          <cell r="ES62">
            <v>61133</v>
          </cell>
          <cell r="ET62">
            <v>29676</v>
          </cell>
          <cell r="EU62">
            <v>42140</v>
          </cell>
          <cell r="EV62">
            <v>48372</v>
          </cell>
          <cell r="EW62">
            <v>31025</v>
          </cell>
          <cell r="EX62">
            <v>57396</v>
          </cell>
          <cell r="EY62">
            <v>31025</v>
          </cell>
          <cell r="EZ62">
            <v>44056</v>
          </cell>
          <cell r="FA62">
            <v>50571</v>
          </cell>
          <cell r="FB62">
            <v>57396</v>
          </cell>
          <cell r="FC62">
            <v>63912</v>
          </cell>
          <cell r="FD62">
            <v>31025</v>
          </cell>
          <cell r="FE62">
            <v>44056</v>
          </cell>
          <cell r="FF62">
            <v>50571</v>
          </cell>
        </row>
        <row r="63">
          <cell r="A63" t="str">
            <v>M</v>
          </cell>
          <cell r="B63" t="str">
            <v>A</v>
          </cell>
          <cell r="C63">
            <v>13707</v>
          </cell>
          <cell r="D63">
            <v>25358</v>
          </cell>
          <cell r="E63">
            <v>13707</v>
          </cell>
          <cell r="F63">
            <v>19465</v>
          </cell>
          <cell r="G63">
            <v>22343</v>
          </cell>
          <cell r="H63">
            <v>25358</v>
          </cell>
          <cell r="I63">
            <v>28236</v>
          </cell>
          <cell r="J63">
            <v>13707</v>
          </cell>
          <cell r="K63">
            <v>19465</v>
          </cell>
          <cell r="L63">
            <v>22343</v>
          </cell>
          <cell r="M63">
            <v>14956</v>
          </cell>
          <cell r="N63">
            <v>27668</v>
          </cell>
          <cell r="O63">
            <v>14956</v>
          </cell>
          <cell r="P63">
            <v>21237</v>
          </cell>
          <cell r="Q63">
            <v>24378</v>
          </cell>
          <cell r="R63">
            <v>27668</v>
          </cell>
          <cell r="S63">
            <v>30809</v>
          </cell>
          <cell r="T63">
            <v>14956</v>
          </cell>
          <cell r="U63">
            <v>21237</v>
          </cell>
          <cell r="V63">
            <v>24378</v>
          </cell>
          <cell r="W63"/>
          <cell r="X63"/>
          <cell r="Y63"/>
          <cell r="Z63"/>
          <cell r="AA63"/>
          <cell r="AB63"/>
          <cell r="AC63"/>
          <cell r="AD63"/>
          <cell r="AE63"/>
          <cell r="AF63"/>
          <cell r="AG63"/>
          <cell r="AH63"/>
          <cell r="AI63"/>
          <cell r="AJ63"/>
          <cell r="AK63"/>
          <cell r="AL63"/>
          <cell r="AM63"/>
          <cell r="AN63"/>
          <cell r="AO63"/>
          <cell r="AP63"/>
          <cell r="AQ63">
            <v>16801</v>
          </cell>
          <cell r="AR63">
            <v>31081</v>
          </cell>
          <cell r="AS63">
            <v>16801</v>
          </cell>
          <cell r="AT63">
            <v>23856</v>
          </cell>
          <cell r="AU63">
            <v>27385</v>
          </cell>
          <cell r="AV63">
            <v>31081</v>
          </cell>
          <cell r="AW63">
            <v>34609</v>
          </cell>
          <cell r="AX63">
            <v>16801</v>
          </cell>
          <cell r="AY63">
            <v>23856</v>
          </cell>
          <cell r="AZ63">
            <v>27385</v>
          </cell>
          <cell r="BA63">
            <v>17583</v>
          </cell>
          <cell r="BB63">
            <v>32528</v>
          </cell>
          <cell r="BC63">
            <v>17583</v>
          </cell>
          <cell r="BD63">
            <v>24967</v>
          </cell>
          <cell r="BE63">
            <v>28660</v>
          </cell>
          <cell r="BF63">
            <v>32528</v>
          </cell>
          <cell r="BG63">
            <v>36220</v>
          </cell>
          <cell r="BH63">
            <v>17583</v>
          </cell>
          <cell r="BI63">
            <v>24967</v>
          </cell>
          <cell r="BJ63">
            <v>28660</v>
          </cell>
          <cell r="BK63">
            <v>18754</v>
          </cell>
          <cell r="BL63">
            <v>34696</v>
          </cell>
          <cell r="BM63">
            <v>18754</v>
          </cell>
          <cell r="BN63">
            <v>26631</v>
          </cell>
          <cell r="BO63">
            <v>30570</v>
          </cell>
          <cell r="BP63">
            <v>34696</v>
          </cell>
          <cell r="BQ63">
            <v>38634</v>
          </cell>
          <cell r="BR63">
            <v>18754</v>
          </cell>
          <cell r="BS63">
            <v>26631</v>
          </cell>
          <cell r="BT63">
            <v>30570</v>
          </cell>
          <cell r="BU63">
            <v>20317</v>
          </cell>
          <cell r="BV63">
            <v>37587</v>
          </cell>
          <cell r="BW63">
            <v>20317</v>
          </cell>
          <cell r="BX63">
            <v>28850</v>
          </cell>
          <cell r="BY63">
            <v>33117</v>
          </cell>
          <cell r="BZ63">
            <v>37587</v>
          </cell>
          <cell r="CA63">
            <v>41854</v>
          </cell>
          <cell r="CB63">
            <v>20317</v>
          </cell>
          <cell r="CC63">
            <v>28850</v>
          </cell>
          <cell r="CD63">
            <v>33117</v>
          </cell>
          <cell r="CE63">
            <v>21880</v>
          </cell>
          <cell r="CF63">
            <v>40477</v>
          </cell>
          <cell r="CG63">
            <v>21880</v>
          </cell>
          <cell r="CH63">
            <v>31069</v>
          </cell>
          <cell r="CI63">
            <v>35664</v>
          </cell>
          <cell r="CJ63">
            <v>40477</v>
          </cell>
          <cell r="CK63">
            <v>45072</v>
          </cell>
          <cell r="CL63">
            <v>21880</v>
          </cell>
          <cell r="CM63">
            <v>31069</v>
          </cell>
          <cell r="CN63">
            <v>35664</v>
          </cell>
          <cell r="CO63">
            <v>24178</v>
          </cell>
          <cell r="CP63">
            <v>44729</v>
          </cell>
          <cell r="CQ63">
            <v>24178</v>
          </cell>
          <cell r="CR63">
            <v>34333</v>
          </cell>
          <cell r="CS63">
            <v>39411</v>
          </cell>
          <cell r="CT63">
            <v>44729</v>
          </cell>
          <cell r="CU63">
            <v>49807</v>
          </cell>
          <cell r="CV63">
            <v>24178</v>
          </cell>
          <cell r="CW63">
            <v>34333</v>
          </cell>
          <cell r="CX63">
            <v>39411</v>
          </cell>
          <cell r="CY63">
            <v>26596</v>
          </cell>
          <cell r="CZ63">
            <v>49202</v>
          </cell>
          <cell r="DA63">
            <v>26596</v>
          </cell>
          <cell r="DB63">
            <v>37767</v>
          </cell>
          <cell r="DC63">
            <v>43351</v>
          </cell>
          <cell r="DD63">
            <v>49202</v>
          </cell>
          <cell r="DE63">
            <v>54788</v>
          </cell>
          <cell r="DF63">
            <v>26596</v>
          </cell>
          <cell r="DG63">
            <v>37767</v>
          </cell>
          <cell r="DH63">
            <v>43351</v>
          </cell>
          <cell r="DI63">
            <v>29788</v>
          </cell>
          <cell r="DJ63">
            <v>55107</v>
          </cell>
          <cell r="DK63">
            <v>29788</v>
          </cell>
          <cell r="DL63">
            <v>42299</v>
          </cell>
          <cell r="DM63">
            <v>48554</v>
          </cell>
          <cell r="DN63">
            <v>55107</v>
          </cell>
          <cell r="DO63">
            <v>61364</v>
          </cell>
          <cell r="DP63">
            <v>29788</v>
          </cell>
          <cell r="DQ63">
            <v>42299</v>
          </cell>
          <cell r="DR63">
            <v>48554</v>
          </cell>
          <cell r="DS63">
            <v>31964</v>
          </cell>
          <cell r="DT63">
            <v>59133</v>
          </cell>
          <cell r="DU63">
            <v>31964</v>
          </cell>
          <cell r="DV63">
            <v>45389</v>
          </cell>
          <cell r="DW63">
            <v>52101</v>
          </cell>
          <cell r="DX63">
            <v>59133</v>
          </cell>
          <cell r="DY63">
            <v>65846</v>
          </cell>
          <cell r="DZ63">
            <v>31964</v>
          </cell>
          <cell r="EA63">
            <v>45389</v>
          </cell>
          <cell r="EB63">
            <v>52101</v>
          </cell>
          <cell r="EC63">
            <v>35881</v>
          </cell>
          <cell r="ED63">
            <v>66379</v>
          </cell>
          <cell r="EE63">
            <v>35881</v>
          </cell>
          <cell r="EF63">
            <v>50951</v>
          </cell>
          <cell r="EG63">
            <v>58485</v>
          </cell>
          <cell r="EH63">
            <v>66379</v>
          </cell>
          <cell r="EI63">
            <v>73915</v>
          </cell>
          <cell r="EJ63">
            <v>35881</v>
          </cell>
          <cell r="EK63">
            <v>50951</v>
          </cell>
          <cell r="EL63">
            <v>58485</v>
          </cell>
          <cell r="EM63">
            <v>39469</v>
          </cell>
          <cell r="EN63">
            <v>73018</v>
          </cell>
          <cell r="EO63">
            <v>39469</v>
          </cell>
          <cell r="EP63">
            <v>56046</v>
          </cell>
          <cell r="EQ63">
            <v>64335</v>
          </cell>
          <cell r="ER63">
            <v>73018</v>
          </cell>
          <cell r="ES63">
            <v>81307</v>
          </cell>
          <cell r="ET63">
            <v>39469</v>
          </cell>
          <cell r="EU63">
            <v>56046</v>
          </cell>
          <cell r="EV63">
            <v>64335</v>
          </cell>
          <cell r="EW63">
            <v>41263</v>
          </cell>
          <cell r="EX63">
            <v>76337</v>
          </cell>
          <cell r="EY63">
            <v>41263</v>
          </cell>
          <cell r="EZ63">
            <v>58594</v>
          </cell>
          <cell r="FA63">
            <v>67259</v>
          </cell>
          <cell r="FB63">
            <v>76337</v>
          </cell>
          <cell r="FC63">
            <v>85003</v>
          </cell>
          <cell r="FD63">
            <v>41263</v>
          </cell>
          <cell r="FE63">
            <v>58594</v>
          </cell>
          <cell r="FF63">
            <v>67259</v>
          </cell>
        </row>
        <row r="64">
          <cell r="A64" t="str">
            <v>M</v>
          </cell>
          <cell r="B64" t="str">
            <v>B</v>
          </cell>
          <cell r="C64">
            <v>12573</v>
          </cell>
          <cell r="D64">
            <v>23261</v>
          </cell>
          <cell r="E64">
            <v>12573</v>
          </cell>
          <cell r="F64">
            <v>17855</v>
          </cell>
          <cell r="G64">
            <v>20495</v>
          </cell>
          <cell r="H64">
            <v>23261</v>
          </cell>
          <cell r="I64">
            <v>25901</v>
          </cell>
          <cell r="J64">
            <v>12573</v>
          </cell>
          <cell r="K64">
            <v>17855</v>
          </cell>
          <cell r="L64">
            <v>20495</v>
          </cell>
          <cell r="M64">
            <v>13719</v>
          </cell>
          <cell r="N64">
            <v>25380</v>
          </cell>
          <cell r="O64">
            <v>13719</v>
          </cell>
          <cell r="P64">
            <v>19481</v>
          </cell>
          <cell r="Q64">
            <v>22361</v>
          </cell>
          <cell r="R64">
            <v>25380</v>
          </cell>
          <cell r="S64">
            <v>28261</v>
          </cell>
          <cell r="T64">
            <v>13719</v>
          </cell>
          <cell r="U64">
            <v>19481</v>
          </cell>
          <cell r="V64">
            <v>22361</v>
          </cell>
          <cell r="W64"/>
          <cell r="X64"/>
          <cell r="Y64"/>
          <cell r="Z64"/>
          <cell r="AA64"/>
          <cell r="AB64"/>
          <cell r="AC64"/>
          <cell r="AD64"/>
          <cell r="AE64"/>
          <cell r="AF64"/>
          <cell r="AG64"/>
          <cell r="AH64"/>
          <cell r="AI64"/>
          <cell r="AJ64"/>
          <cell r="AK64"/>
          <cell r="AL64"/>
          <cell r="AM64"/>
          <cell r="AN64"/>
          <cell r="AO64"/>
          <cell r="AP64"/>
          <cell r="AQ64">
            <v>15411</v>
          </cell>
          <cell r="AR64">
            <v>28510</v>
          </cell>
          <cell r="AS64">
            <v>15411</v>
          </cell>
          <cell r="AT64">
            <v>21883</v>
          </cell>
          <cell r="AU64">
            <v>25120</v>
          </cell>
          <cell r="AV64">
            <v>28510</v>
          </cell>
          <cell r="AW64">
            <v>31747</v>
          </cell>
          <cell r="AX64">
            <v>15411</v>
          </cell>
          <cell r="AY64">
            <v>21883</v>
          </cell>
          <cell r="AZ64">
            <v>25120</v>
          </cell>
          <cell r="BA64">
            <v>16128</v>
          </cell>
          <cell r="BB64">
            <v>29838</v>
          </cell>
          <cell r="BC64">
            <v>16128</v>
          </cell>
          <cell r="BD64">
            <v>22902</v>
          </cell>
          <cell r="BE64">
            <v>26290</v>
          </cell>
          <cell r="BF64">
            <v>29838</v>
          </cell>
          <cell r="BG64">
            <v>33224</v>
          </cell>
          <cell r="BH64">
            <v>16128</v>
          </cell>
          <cell r="BI64">
            <v>22902</v>
          </cell>
          <cell r="BJ64">
            <v>26290</v>
          </cell>
          <cell r="BK64">
            <v>17203</v>
          </cell>
          <cell r="BL64">
            <v>31826</v>
          </cell>
          <cell r="BM64">
            <v>17203</v>
          </cell>
          <cell r="BN64">
            <v>24428</v>
          </cell>
          <cell r="BO64">
            <v>28042</v>
          </cell>
          <cell r="BP64">
            <v>31826</v>
          </cell>
          <cell r="BQ64">
            <v>35439</v>
          </cell>
          <cell r="BR64">
            <v>17203</v>
          </cell>
          <cell r="BS64">
            <v>24428</v>
          </cell>
          <cell r="BT64">
            <v>28042</v>
          </cell>
          <cell r="BU64">
            <v>18637</v>
          </cell>
          <cell r="BV64">
            <v>34478</v>
          </cell>
          <cell r="BW64">
            <v>18637</v>
          </cell>
          <cell r="BX64">
            <v>26464</v>
          </cell>
          <cell r="BY64">
            <v>30378</v>
          </cell>
          <cell r="BZ64">
            <v>34478</v>
          </cell>
          <cell r="CA64">
            <v>38392</v>
          </cell>
          <cell r="CB64">
            <v>18637</v>
          </cell>
          <cell r="CC64">
            <v>26464</v>
          </cell>
          <cell r="CD64">
            <v>30378</v>
          </cell>
          <cell r="CE64">
            <v>20070</v>
          </cell>
          <cell r="CF64">
            <v>37129</v>
          </cell>
          <cell r="CG64">
            <v>20070</v>
          </cell>
          <cell r="CH64">
            <v>28499</v>
          </cell>
          <cell r="CI64">
            <v>32714</v>
          </cell>
          <cell r="CJ64">
            <v>37129</v>
          </cell>
          <cell r="CK64">
            <v>41345</v>
          </cell>
          <cell r="CL64">
            <v>20070</v>
          </cell>
          <cell r="CM64">
            <v>28499</v>
          </cell>
          <cell r="CN64">
            <v>32714</v>
          </cell>
          <cell r="CO64">
            <v>22178</v>
          </cell>
          <cell r="CP64">
            <v>41030</v>
          </cell>
          <cell r="CQ64">
            <v>22178</v>
          </cell>
          <cell r="CR64">
            <v>31493</v>
          </cell>
          <cell r="CS64">
            <v>36151</v>
          </cell>
          <cell r="CT64">
            <v>41030</v>
          </cell>
          <cell r="CU64">
            <v>45688</v>
          </cell>
          <cell r="CV64">
            <v>22178</v>
          </cell>
          <cell r="CW64">
            <v>31493</v>
          </cell>
          <cell r="CX64">
            <v>36151</v>
          </cell>
          <cell r="CY64">
            <v>24396</v>
          </cell>
          <cell r="CZ64">
            <v>45133</v>
          </cell>
          <cell r="DA64">
            <v>24396</v>
          </cell>
          <cell r="DB64">
            <v>34643</v>
          </cell>
          <cell r="DC64">
            <v>39766</v>
          </cell>
          <cell r="DD64">
            <v>45133</v>
          </cell>
          <cell r="DE64">
            <v>50257</v>
          </cell>
          <cell r="DF64">
            <v>24396</v>
          </cell>
          <cell r="DG64">
            <v>34643</v>
          </cell>
          <cell r="DH64">
            <v>39766</v>
          </cell>
          <cell r="DI64">
            <v>27324</v>
          </cell>
          <cell r="DJ64">
            <v>50549</v>
          </cell>
          <cell r="DK64">
            <v>27324</v>
          </cell>
          <cell r="DL64">
            <v>38801</v>
          </cell>
          <cell r="DM64">
            <v>44539</v>
          </cell>
          <cell r="DN64">
            <v>50549</v>
          </cell>
          <cell r="DO64">
            <v>56288</v>
          </cell>
          <cell r="DP64">
            <v>27324</v>
          </cell>
          <cell r="DQ64">
            <v>38801</v>
          </cell>
          <cell r="DR64">
            <v>44539</v>
          </cell>
          <cell r="DS64">
            <v>29320</v>
          </cell>
          <cell r="DT64">
            <v>54242</v>
          </cell>
          <cell r="DU64">
            <v>29320</v>
          </cell>
          <cell r="DV64">
            <v>41635</v>
          </cell>
          <cell r="DW64">
            <v>47792</v>
          </cell>
          <cell r="DX64">
            <v>54242</v>
          </cell>
          <cell r="DY64">
            <v>60400</v>
          </cell>
          <cell r="DZ64">
            <v>29320</v>
          </cell>
          <cell r="EA64">
            <v>41635</v>
          </cell>
          <cell r="EB64">
            <v>47792</v>
          </cell>
          <cell r="EC64">
            <v>32913</v>
          </cell>
          <cell r="ED64">
            <v>60889</v>
          </cell>
          <cell r="EE64">
            <v>32913</v>
          </cell>
          <cell r="EF64">
            <v>46737</v>
          </cell>
          <cell r="EG64">
            <v>53648</v>
          </cell>
          <cell r="EH64">
            <v>60889</v>
          </cell>
          <cell r="EI64">
            <v>67802</v>
          </cell>
          <cell r="EJ64">
            <v>32913</v>
          </cell>
          <cell r="EK64">
            <v>46737</v>
          </cell>
          <cell r="EL64">
            <v>53648</v>
          </cell>
          <cell r="EM64">
            <v>36205</v>
          </cell>
          <cell r="EN64">
            <v>66979</v>
          </cell>
          <cell r="EO64">
            <v>36205</v>
          </cell>
          <cell r="EP64">
            <v>51411</v>
          </cell>
          <cell r="EQ64">
            <v>59014</v>
          </cell>
          <cell r="ER64">
            <v>66979</v>
          </cell>
          <cell r="ES64">
            <v>74582</v>
          </cell>
          <cell r="ET64">
            <v>36205</v>
          </cell>
          <cell r="EU64">
            <v>51411</v>
          </cell>
          <cell r="EV64">
            <v>59014</v>
          </cell>
          <cell r="EW64">
            <v>37851</v>
          </cell>
          <cell r="EX64">
            <v>70023</v>
          </cell>
          <cell r="EY64">
            <v>37851</v>
          </cell>
          <cell r="EZ64">
            <v>53748</v>
          </cell>
          <cell r="FA64">
            <v>61697</v>
          </cell>
          <cell r="FB64">
            <v>70023</v>
          </cell>
          <cell r="FC64">
            <v>77973</v>
          </cell>
          <cell r="FD64">
            <v>37851</v>
          </cell>
          <cell r="FE64">
            <v>53748</v>
          </cell>
          <cell r="FF64">
            <v>61697</v>
          </cell>
        </row>
        <row r="65">
          <cell r="A65" t="str">
            <v>M</v>
          </cell>
          <cell r="B65" t="str">
            <v>Y</v>
          </cell>
          <cell r="C65">
            <v>10821</v>
          </cell>
          <cell r="D65">
            <v>20019</v>
          </cell>
          <cell r="E65">
            <v>10821</v>
          </cell>
          <cell r="F65">
            <v>15367</v>
          </cell>
          <cell r="G65">
            <v>17639</v>
          </cell>
          <cell r="H65">
            <v>20019</v>
          </cell>
          <cell r="I65">
            <v>22292</v>
          </cell>
          <cell r="J65">
            <v>10821</v>
          </cell>
          <cell r="K65">
            <v>15367</v>
          </cell>
          <cell r="L65">
            <v>17639</v>
          </cell>
          <cell r="M65">
            <v>11807</v>
          </cell>
          <cell r="N65">
            <v>21843</v>
          </cell>
          <cell r="O65">
            <v>11807</v>
          </cell>
          <cell r="P65">
            <v>16766</v>
          </cell>
          <cell r="Q65">
            <v>19245</v>
          </cell>
          <cell r="R65">
            <v>21843</v>
          </cell>
          <cell r="S65">
            <v>24323</v>
          </cell>
          <cell r="T65">
            <v>11807</v>
          </cell>
          <cell r="U65">
            <v>16766</v>
          </cell>
          <cell r="V65">
            <v>19245</v>
          </cell>
          <cell r="W65"/>
          <cell r="X65"/>
          <cell r="Y65"/>
          <cell r="Z65"/>
          <cell r="AA65"/>
          <cell r="AB65"/>
          <cell r="AC65"/>
          <cell r="AD65"/>
          <cell r="AE65"/>
          <cell r="AF65"/>
          <cell r="AG65"/>
          <cell r="AH65"/>
          <cell r="AI65"/>
          <cell r="AJ65"/>
          <cell r="AK65"/>
          <cell r="AL65"/>
          <cell r="AM65"/>
          <cell r="AN65"/>
          <cell r="AO65"/>
          <cell r="AP65"/>
          <cell r="AQ65">
            <v>13264</v>
          </cell>
          <cell r="AR65">
            <v>24537</v>
          </cell>
          <cell r="AS65">
            <v>13264</v>
          </cell>
          <cell r="AT65">
            <v>18834</v>
          </cell>
          <cell r="AU65">
            <v>21620</v>
          </cell>
          <cell r="AV65">
            <v>24537</v>
          </cell>
          <cell r="AW65">
            <v>27323</v>
          </cell>
          <cell r="AX65">
            <v>13264</v>
          </cell>
          <cell r="AY65">
            <v>18834</v>
          </cell>
          <cell r="AZ65">
            <v>21620</v>
          </cell>
          <cell r="BA65">
            <v>13881</v>
          </cell>
          <cell r="BB65">
            <v>25680</v>
          </cell>
          <cell r="BC65">
            <v>13881</v>
          </cell>
          <cell r="BD65">
            <v>19711</v>
          </cell>
          <cell r="BE65">
            <v>22626</v>
          </cell>
          <cell r="BF65">
            <v>25680</v>
          </cell>
          <cell r="BG65">
            <v>28595</v>
          </cell>
          <cell r="BH65">
            <v>13881</v>
          </cell>
          <cell r="BI65">
            <v>19711</v>
          </cell>
          <cell r="BJ65">
            <v>22626</v>
          </cell>
          <cell r="BK65">
            <v>14806</v>
          </cell>
          <cell r="BL65">
            <v>27391</v>
          </cell>
          <cell r="BM65">
            <v>14806</v>
          </cell>
          <cell r="BN65">
            <v>21024</v>
          </cell>
          <cell r="BO65">
            <v>24134</v>
          </cell>
          <cell r="BP65">
            <v>27391</v>
          </cell>
          <cell r="BQ65">
            <v>30500</v>
          </cell>
          <cell r="BR65">
            <v>14806</v>
          </cell>
          <cell r="BS65">
            <v>21024</v>
          </cell>
          <cell r="BT65">
            <v>24134</v>
          </cell>
          <cell r="BU65">
            <v>16040</v>
          </cell>
          <cell r="BV65">
            <v>29674</v>
          </cell>
          <cell r="BW65">
            <v>16040</v>
          </cell>
          <cell r="BX65">
            <v>22777</v>
          </cell>
          <cell r="BY65">
            <v>26145</v>
          </cell>
          <cell r="BZ65">
            <v>29674</v>
          </cell>
          <cell r="CA65">
            <v>33042</v>
          </cell>
          <cell r="CB65">
            <v>16040</v>
          </cell>
          <cell r="CC65">
            <v>22777</v>
          </cell>
          <cell r="CD65">
            <v>26145</v>
          </cell>
          <cell r="CE65">
            <v>17274</v>
          </cell>
          <cell r="CF65">
            <v>31956</v>
          </cell>
          <cell r="CG65">
            <v>17274</v>
          </cell>
          <cell r="CH65">
            <v>24528</v>
          </cell>
          <cell r="CI65">
            <v>28156</v>
          </cell>
          <cell r="CJ65">
            <v>31956</v>
          </cell>
          <cell r="CK65">
            <v>35583</v>
          </cell>
          <cell r="CL65">
            <v>17274</v>
          </cell>
          <cell r="CM65">
            <v>24528</v>
          </cell>
          <cell r="CN65">
            <v>28156</v>
          </cell>
          <cell r="CO65">
            <v>19088</v>
          </cell>
          <cell r="CP65">
            <v>35313</v>
          </cell>
          <cell r="CQ65">
            <v>19088</v>
          </cell>
          <cell r="CR65">
            <v>27105</v>
          </cell>
          <cell r="CS65">
            <v>31114</v>
          </cell>
          <cell r="CT65">
            <v>35313</v>
          </cell>
          <cell r="CU65">
            <v>39321</v>
          </cell>
          <cell r="CV65">
            <v>19088</v>
          </cell>
          <cell r="CW65">
            <v>27105</v>
          </cell>
          <cell r="CX65">
            <v>31114</v>
          </cell>
          <cell r="CY65">
            <v>20997</v>
          </cell>
          <cell r="CZ65">
            <v>38844</v>
          </cell>
          <cell r="DA65">
            <v>20997</v>
          </cell>
          <cell r="DB65">
            <v>29816</v>
          </cell>
          <cell r="DC65">
            <v>34225</v>
          </cell>
          <cell r="DD65">
            <v>38844</v>
          </cell>
          <cell r="DE65">
            <v>43254</v>
          </cell>
          <cell r="DF65">
            <v>20997</v>
          </cell>
          <cell r="DG65">
            <v>29816</v>
          </cell>
          <cell r="DH65">
            <v>34225</v>
          </cell>
          <cell r="DI65">
            <v>23517</v>
          </cell>
          <cell r="DJ65">
            <v>43506</v>
          </cell>
          <cell r="DK65">
            <v>23517</v>
          </cell>
          <cell r="DL65">
            <v>33394</v>
          </cell>
          <cell r="DM65">
            <v>38332</v>
          </cell>
          <cell r="DN65">
            <v>43506</v>
          </cell>
          <cell r="DO65">
            <v>48445</v>
          </cell>
          <cell r="DP65">
            <v>23517</v>
          </cell>
          <cell r="DQ65">
            <v>33394</v>
          </cell>
          <cell r="DR65">
            <v>38332</v>
          </cell>
          <cell r="DS65">
            <v>25235</v>
          </cell>
          <cell r="DT65">
            <v>46684</v>
          </cell>
          <cell r="DU65">
            <v>25235</v>
          </cell>
          <cell r="DV65">
            <v>35833</v>
          </cell>
          <cell r="DW65">
            <v>41133</v>
          </cell>
          <cell r="DX65">
            <v>46684</v>
          </cell>
          <cell r="DY65">
            <v>51983</v>
          </cell>
          <cell r="DZ65">
            <v>25235</v>
          </cell>
          <cell r="EA65">
            <v>35833</v>
          </cell>
          <cell r="EB65">
            <v>41133</v>
          </cell>
          <cell r="EC65">
            <v>28327</v>
          </cell>
          <cell r="ED65">
            <v>52404</v>
          </cell>
          <cell r="EE65">
            <v>28327</v>
          </cell>
          <cell r="EF65">
            <v>40224</v>
          </cell>
          <cell r="EG65">
            <v>46173</v>
          </cell>
          <cell r="EH65">
            <v>52404</v>
          </cell>
          <cell r="EI65">
            <v>58354</v>
          </cell>
          <cell r="EJ65">
            <v>28327</v>
          </cell>
          <cell r="EK65">
            <v>40224</v>
          </cell>
          <cell r="EL65">
            <v>46173</v>
          </cell>
          <cell r="EM65">
            <v>31160</v>
          </cell>
          <cell r="EN65">
            <v>57646</v>
          </cell>
          <cell r="EO65">
            <v>31160</v>
          </cell>
          <cell r="EP65">
            <v>44247</v>
          </cell>
          <cell r="EQ65">
            <v>50791</v>
          </cell>
          <cell r="ER65">
            <v>57646</v>
          </cell>
          <cell r="ES65">
            <v>64190</v>
          </cell>
          <cell r="ET65">
            <v>31160</v>
          </cell>
          <cell r="EU65">
            <v>44247</v>
          </cell>
          <cell r="EV65">
            <v>50791</v>
          </cell>
          <cell r="EW65">
            <v>32576</v>
          </cell>
          <cell r="EX65">
            <v>60266</v>
          </cell>
          <cell r="EY65">
            <v>32576</v>
          </cell>
          <cell r="EZ65">
            <v>46259</v>
          </cell>
          <cell r="FA65">
            <v>53100</v>
          </cell>
          <cell r="FB65">
            <v>60266</v>
          </cell>
          <cell r="FC65">
            <v>67108</v>
          </cell>
          <cell r="FD65">
            <v>32576</v>
          </cell>
          <cell r="FE65">
            <v>46259</v>
          </cell>
          <cell r="FF65">
            <v>53100</v>
          </cell>
        </row>
        <row r="66">
          <cell r="A66" t="str">
            <v>N</v>
          </cell>
          <cell r="B66" t="str">
            <v>D</v>
          </cell>
          <cell r="C66">
            <v>11290</v>
          </cell>
          <cell r="D66">
            <v>20887</v>
          </cell>
          <cell r="E66">
            <v>11290</v>
          </cell>
          <cell r="F66">
            <v>16032</v>
          </cell>
          <cell r="G66">
            <v>18403</v>
          </cell>
          <cell r="H66">
            <v>20887</v>
          </cell>
          <cell r="I66">
            <v>23257</v>
          </cell>
          <cell r="J66">
            <v>0</v>
          </cell>
          <cell r="K66">
            <v>0</v>
          </cell>
          <cell r="L66">
            <v>0</v>
          </cell>
          <cell r="M66">
            <v>12318</v>
          </cell>
          <cell r="N66">
            <v>22788</v>
          </cell>
          <cell r="O66">
            <v>12318</v>
          </cell>
          <cell r="P66">
            <v>17492</v>
          </cell>
          <cell r="Q66">
            <v>20078</v>
          </cell>
          <cell r="R66">
            <v>22788</v>
          </cell>
          <cell r="S66">
            <v>25375</v>
          </cell>
          <cell r="T66">
            <v>0</v>
          </cell>
          <cell r="U66">
            <v>0</v>
          </cell>
          <cell r="V66">
            <v>0</v>
          </cell>
          <cell r="W66"/>
          <cell r="X66"/>
          <cell r="Y66"/>
          <cell r="Z66"/>
          <cell r="AA66"/>
          <cell r="AB66"/>
          <cell r="AC66"/>
          <cell r="AD66"/>
          <cell r="AE66"/>
          <cell r="AF66"/>
          <cell r="AG66"/>
          <cell r="AH66"/>
          <cell r="AI66"/>
          <cell r="AJ66"/>
          <cell r="AK66"/>
          <cell r="AL66"/>
          <cell r="AM66"/>
          <cell r="AN66"/>
          <cell r="AO66"/>
          <cell r="AP66"/>
          <cell r="AQ66">
            <v>13838</v>
          </cell>
          <cell r="AR66">
            <v>25600</v>
          </cell>
          <cell r="AS66">
            <v>13838</v>
          </cell>
          <cell r="AT66">
            <v>19650</v>
          </cell>
          <cell r="AU66">
            <v>22556</v>
          </cell>
          <cell r="AV66">
            <v>25600</v>
          </cell>
          <cell r="AW66">
            <v>28506</v>
          </cell>
          <cell r="AX66">
            <v>0</v>
          </cell>
          <cell r="AY66">
            <v>0</v>
          </cell>
          <cell r="AZ66">
            <v>0</v>
          </cell>
          <cell r="BA66">
            <v>14481</v>
          </cell>
          <cell r="BB66">
            <v>26790</v>
          </cell>
          <cell r="BC66">
            <v>14481</v>
          </cell>
          <cell r="BD66">
            <v>20563</v>
          </cell>
          <cell r="BE66">
            <v>23604</v>
          </cell>
          <cell r="BF66">
            <v>26790</v>
          </cell>
          <cell r="BG66">
            <v>29831</v>
          </cell>
          <cell r="BH66">
            <v>0</v>
          </cell>
          <cell r="BI66">
            <v>0</v>
          </cell>
          <cell r="BJ66">
            <v>0</v>
          </cell>
          <cell r="BK66">
            <v>15447</v>
          </cell>
          <cell r="BL66">
            <v>28577</v>
          </cell>
          <cell r="BM66">
            <v>15447</v>
          </cell>
          <cell r="BN66">
            <v>21935</v>
          </cell>
          <cell r="BO66">
            <v>25179</v>
          </cell>
          <cell r="BP66">
            <v>28577</v>
          </cell>
          <cell r="BQ66">
            <v>31821</v>
          </cell>
          <cell r="BR66">
            <v>0</v>
          </cell>
          <cell r="BS66">
            <v>0</v>
          </cell>
          <cell r="BT66">
            <v>0</v>
          </cell>
          <cell r="BU66">
            <v>16734</v>
          </cell>
          <cell r="BV66">
            <v>30958</v>
          </cell>
          <cell r="BW66">
            <v>16734</v>
          </cell>
          <cell r="BX66">
            <v>23762</v>
          </cell>
          <cell r="BY66">
            <v>27276</v>
          </cell>
          <cell r="BZ66">
            <v>30958</v>
          </cell>
          <cell r="CA66">
            <v>34472</v>
          </cell>
          <cell r="CB66">
            <v>0</v>
          </cell>
          <cell r="CC66">
            <v>0</v>
          </cell>
          <cell r="CD66">
            <v>0</v>
          </cell>
          <cell r="CE66">
            <v>18021</v>
          </cell>
          <cell r="CF66">
            <v>33339</v>
          </cell>
          <cell r="CG66">
            <v>18021</v>
          </cell>
          <cell r="CH66">
            <v>25590</v>
          </cell>
          <cell r="CI66">
            <v>29374</v>
          </cell>
          <cell r="CJ66">
            <v>33339</v>
          </cell>
          <cell r="CK66">
            <v>37123</v>
          </cell>
          <cell r="CL66">
            <v>0</v>
          </cell>
          <cell r="CM66">
            <v>0</v>
          </cell>
          <cell r="CN66">
            <v>0</v>
          </cell>
          <cell r="CO66">
            <v>19913</v>
          </cell>
          <cell r="CP66">
            <v>36839</v>
          </cell>
          <cell r="CQ66">
            <v>19913</v>
          </cell>
          <cell r="CR66">
            <v>28276</v>
          </cell>
          <cell r="CS66">
            <v>32458</v>
          </cell>
          <cell r="CT66">
            <v>36839</v>
          </cell>
          <cell r="CU66">
            <v>41021</v>
          </cell>
          <cell r="CV66"/>
          <cell r="CW66"/>
          <cell r="CX66"/>
          <cell r="CY66">
            <v>21904</v>
          </cell>
          <cell r="CZ66">
            <v>40522</v>
          </cell>
          <cell r="DA66">
            <v>21904</v>
          </cell>
          <cell r="DB66">
            <v>31104</v>
          </cell>
          <cell r="DC66">
            <v>35704</v>
          </cell>
          <cell r="DD66">
            <v>40522</v>
          </cell>
          <cell r="DE66">
            <v>45122</v>
          </cell>
          <cell r="DF66"/>
          <cell r="DG66"/>
          <cell r="DH66"/>
          <cell r="DI66">
            <v>24533</v>
          </cell>
          <cell r="DJ66">
            <v>45386</v>
          </cell>
          <cell r="DK66">
            <v>24533</v>
          </cell>
          <cell r="DL66">
            <v>34837</v>
          </cell>
          <cell r="DM66">
            <v>39989</v>
          </cell>
          <cell r="DN66">
            <v>45386</v>
          </cell>
          <cell r="DO66">
            <v>50538</v>
          </cell>
          <cell r="DP66"/>
          <cell r="DQ66"/>
          <cell r="DR66"/>
          <cell r="DS66">
            <v>26325</v>
          </cell>
          <cell r="DT66">
            <v>48701</v>
          </cell>
          <cell r="DU66">
            <v>26325</v>
          </cell>
          <cell r="DV66">
            <v>37382</v>
          </cell>
          <cell r="DW66">
            <v>42910</v>
          </cell>
          <cell r="DX66">
            <v>48701</v>
          </cell>
          <cell r="DY66">
            <v>54230</v>
          </cell>
          <cell r="DZ66"/>
          <cell r="EA66"/>
          <cell r="EB66"/>
          <cell r="EC66">
            <v>29551</v>
          </cell>
          <cell r="ED66">
            <v>54669</v>
          </cell>
          <cell r="EE66">
            <v>29551</v>
          </cell>
          <cell r="EF66">
            <v>41962</v>
          </cell>
          <cell r="EG66">
            <v>48168</v>
          </cell>
          <cell r="EH66">
            <v>54669</v>
          </cell>
          <cell r="EI66">
            <v>60875</v>
          </cell>
          <cell r="EJ66"/>
          <cell r="EK66"/>
          <cell r="EL66"/>
          <cell r="EM66">
            <v>32506</v>
          </cell>
          <cell r="EN66">
            <v>60136</v>
          </cell>
          <cell r="EO66">
            <v>32506</v>
          </cell>
          <cell r="EP66">
            <v>46159</v>
          </cell>
          <cell r="EQ66">
            <v>52985</v>
          </cell>
          <cell r="ER66">
            <v>60136</v>
          </cell>
          <cell r="ES66">
            <v>66962</v>
          </cell>
          <cell r="ET66"/>
          <cell r="EU66"/>
          <cell r="EV66"/>
          <cell r="EW66">
            <v>33984</v>
          </cell>
          <cell r="EX66">
            <v>62870</v>
          </cell>
          <cell r="EY66">
            <v>33984</v>
          </cell>
          <cell r="EZ66">
            <v>48257</v>
          </cell>
          <cell r="FA66">
            <v>55394</v>
          </cell>
          <cell r="FB66">
            <v>62870</v>
          </cell>
          <cell r="FC66">
            <v>70007</v>
          </cell>
          <cell r="FD66"/>
          <cell r="FE66"/>
          <cell r="FF66"/>
        </row>
        <row r="67">
          <cell r="A67" t="str">
            <v>N</v>
          </cell>
          <cell r="B67" t="str">
            <v>A</v>
          </cell>
          <cell r="C67">
            <v>15016</v>
          </cell>
          <cell r="D67">
            <v>27780</v>
          </cell>
          <cell r="E67">
            <v>15016</v>
          </cell>
          <cell r="F67">
            <v>21323</v>
          </cell>
          <cell r="G67">
            <v>24476</v>
          </cell>
          <cell r="H67">
            <v>27780</v>
          </cell>
          <cell r="I67">
            <v>30932</v>
          </cell>
          <cell r="J67">
            <v>0</v>
          </cell>
          <cell r="K67">
            <v>0</v>
          </cell>
          <cell r="L67">
            <v>0</v>
          </cell>
          <cell r="M67">
            <v>16383</v>
          </cell>
          <cell r="N67">
            <v>30308</v>
          </cell>
          <cell r="O67">
            <v>16383</v>
          </cell>
          <cell r="P67">
            <v>23264</v>
          </cell>
          <cell r="Q67">
            <v>26704</v>
          </cell>
          <cell r="R67">
            <v>30308</v>
          </cell>
          <cell r="S67">
            <v>33749</v>
          </cell>
          <cell r="T67">
            <v>0</v>
          </cell>
          <cell r="U67">
            <v>0</v>
          </cell>
          <cell r="V67">
            <v>0</v>
          </cell>
          <cell r="W67"/>
          <cell r="X67"/>
          <cell r="Y67"/>
          <cell r="Z67"/>
          <cell r="AA67"/>
          <cell r="AB67"/>
          <cell r="AC67"/>
          <cell r="AD67"/>
          <cell r="AE67"/>
          <cell r="AF67"/>
          <cell r="AG67"/>
          <cell r="AH67"/>
          <cell r="AI67"/>
          <cell r="AJ67"/>
          <cell r="AK67"/>
          <cell r="AL67"/>
          <cell r="AM67"/>
          <cell r="AN67"/>
          <cell r="AO67"/>
          <cell r="AP67"/>
          <cell r="AQ67">
            <v>18405</v>
          </cell>
          <cell r="AR67">
            <v>34048</v>
          </cell>
          <cell r="AS67">
            <v>18405</v>
          </cell>
          <cell r="AT67">
            <v>26135</v>
          </cell>
          <cell r="AU67">
            <v>29999</v>
          </cell>
          <cell r="AV67">
            <v>34048</v>
          </cell>
          <cell r="AW67">
            <v>37913</v>
          </cell>
          <cell r="AX67">
            <v>0</v>
          </cell>
          <cell r="AY67">
            <v>0</v>
          </cell>
          <cell r="AZ67">
            <v>0</v>
          </cell>
          <cell r="BA67">
            <v>19260</v>
          </cell>
          <cell r="BB67">
            <v>35631</v>
          </cell>
          <cell r="BC67">
            <v>19260</v>
          </cell>
          <cell r="BD67">
            <v>27349</v>
          </cell>
          <cell r="BE67">
            <v>31393</v>
          </cell>
          <cell r="BF67">
            <v>35631</v>
          </cell>
          <cell r="BG67">
            <v>39675</v>
          </cell>
          <cell r="BH67">
            <v>0</v>
          </cell>
          <cell r="BI67">
            <v>0</v>
          </cell>
          <cell r="BJ67">
            <v>0</v>
          </cell>
          <cell r="BK67">
            <v>20545</v>
          </cell>
          <cell r="BL67">
            <v>38007</v>
          </cell>
          <cell r="BM67">
            <v>20545</v>
          </cell>
          <cell r="BN67">
            <v>29174</v>
          </cell>
          <cell r="BO67">
            <v>33488</v>
          </cell>
          <cell r="BP67">
            <v>38007</v>
          </cell>
          <cell r="BQ67">
            <v>42322</v>
          </cell>
          <cell r="BR67">
            <v>0</v>
          </cell>
          <cell r="BS67">
            <v>0</v>
          </cell>
          <cell r="BT67">
            <v>0</v>
          </cell>
          <cell r="BU67">
            <v>22256</v>
          </cell>
          <cell r="BV67">
            <v>41174</v>
          </cell>
          <cell r="BW67">
            <v>22256</v>
          </cell>
          <cell r="BX67">
            <v>31603</v>
          </cell>
          <cell r="BY67">
            <v>36277</v>
          </cell>
          <cell r="BZ67">
            <v>41174</v>
          </cell>
          <cell r="CA67">
            <v>45848</v>
          </cell>
          <cell r="CB67">
            <v>0</v>
          </cell>
          <cell r="CC67">
            <v>0</v>
          </cell>
          <cell r="CD67">
            <v>0</v>
          </cell>
          <cell r="CE67">
            <v>23968</v>
          </cell>
          <cell r="CF67">
            <v>44341</v>
          </cell>
          <cell r="CG67">
            <v>23968</v>
          </cell>
          <cell r="CH67">
            <v>34035</v>
          </cell>
          <cell r="CI67">
            <v>39067</v>
          </cell>
          <cell r="CJ67">
            <v>44341</v>
          </cell>
          <cell r="CK67">
            <v>49374</v>
          </cell>
          <cell r="CL67">
            <v>0</v>
          </cell>
          <cell r="CM67">
            <v>0</v>
          </cell>
          <cell r="CN67">
            <v>0</v>
          </cell>
          <cell r="CO67">
            <v>26484</v>
          </cell>
          <cell r="CP67">
            <v>48996</v>
          </cell>
          <cell r="CQ67">
            <v>26484</v>
          </cell>
          <cell r="CR67">
            <v>37607</v>
          </cell>
          <cell r="CS67">
            <v>43169</v>
          </cell>
          <cell r="CT67">
            <v>48996</v>
          </cell>
          <cell r="CU67">
            <v>54558</v>
          </cell>
          <cell r="CV67"/>
          <cell r="CW67"/>
          <cell r="CX67"/>
          <cell r="CY67">
            <v>29132</v>
          </cell>
          <cell r="CZ67">
            <v>53894</v>
          </cell>
          <cell r="DA67">
            <v>29132</v>
          </cell>
          <cell r="DB67">
            <v>41368</v>
          </cell>
          <cell r="DC67">
            <v>47486</v>
          </cell>
          <cell r="DD67">
            <v>53894</v>
          </cell>
          <cell r="DE67">
            <v>60012</v>
          </cell>
          <cell r="DF67"/>
          <cell r="DG67"/>
          <cell r="DH67"/>
          <cell r="DI67">
            <v>32629</v>
          </cell>
          <cell r="DJ67">
            <v>60363</v>
          </cell>
          <cell r="DK67">
            <v>32629</v>
          </cell>
          <cell r="DL67">
            <v>46333</v>
          </cell>
          <cell r="DM67">
            <v>53185</v>
          </cell>
          <cell r="DN67">
            <v>60363</v>
          </cell>
          <cell r="DO67">
            <v>67216</v>
          </cell>
          <cell r="DP67"/>
          <cell r="DQ67"/>
          <cell r="DR67"/>
          <cell r="DS67">
            <v>35012</v>
          </cell>
          <cell r="DT67">
            <v>64772</v>
          </cell>
          <cell r="DU67">
            <v>35012</v>
          </cell>
          <cell r="DV67">
            <v>49718</v>
          </cell>
          <cell r="DW67">
            <v>57070</v>
          </cell>
          <cell r="DX67">
            <v>64772</v>
          </cell>
          <cell r="DY67">
            <v>72126</v>
          </cell>
          <cell r="DZ67"/>
          <cell r="EA67"/>
          <cell r="EB67"/>
          <cell r="EC67">
            <v>39303</v>
          </cell>
          <cell r="ED67">
            <v>72710</v>
          </cell>
          <cell r="EE67">
            <v>39303</v>
          </cell>
          <cell r="EF67">
            <v>55809</v>
          </cell>
          <cell r="EG67">
            <v>64063</v>
          </cell>
          <cell r="EH67">
            <v>72710</v>
          </cell>
          <cell r="EI67">
            <v>80964</v>
          </cell>
          <cell r="EJ67"/>
          <cell r="EK67"/>
          <cell r="EL67"/>
          <cell r="EM67">
            <v>43233</v>
          </cell>
          <cell r="EN67">
            <v>79981</v>
          </cell>
          <cell r="EO67">
            <v>43233</v>
          </cell>
          <cell r="EP67">
            <v>61391</v>
          </cell>
          <cell r="EQ67">
            <v>70470</v>
          </cell>
          <cell r="ER67">
            <v>79981</v>
          </cell>
          <cell r="ES67">
            <v>89059</v>
          </cell>
          <cell r="ET67"/>
          <cell r="EU67"/>
          <cell r="EV67"/>
          <cell r="EW67">
            <v>45199</v>
          </cell>
          <cell r="EX67">
            <v>83617</v>
          </cell>
          <cell r="EY67">
            <v>45199</v>
          </cell>
          <cell r="EZ67">
            <v>64182</v>
          </cell>
          <cell r="FA67">
            <v>73674</v>
          </cell>
          <cell r="FB67">
            <v>83617</v>
          </cell>
          <cell r="FC67">
            <v>93109</v>
          </cell>
          <cell r="FD67"/>
          <cell r="FE67"/>
          <cell r="FF67"/>
        </row>
        <row r="68">
          <cell r="A68" t="str">
            <v>N</v>
          </cell>
          <cell r="B68" t="str">
            <v>B</v>
          </cell>
          <cell r="C68">
            <v>13774</v>
          </cell>
          <cell r="D68">
            <v>25482</v>
          </cell>
          <cell r="E68">
            <v>13774</v>
          </cell>
          <cell r="F68">
            <v>19559</v>
          </cell>
          <cell r="G68">
            <v>22452</v>
          </cell>
          <cell r="H68">
            <v>25482</v>
          </cell>
          <cell r="I68">
            <v>28374</v>
          </cell>
          <cell r="J68">
            <v>0</v>
          </cell>
          <cell r="K68">
            <v>0</v>
          </cell>
          <cell r="L68">
            <v>0</v>
          </cell>
          <cell r="M68">
            <v>15028</v>
          </cell>
          <cell r="N68">
            <v>27801</v>
          </cell>
          <cell r="O68">
            <v>15028</v>
          </cell>
          <cell r="P68">
            <v>21340</v>
          </cell>
          <cell r="Q68">
            <v>24495</v>
          </cell>
          <cell r="R68">
            <v>27801</v>
          </cell>
          <cell r="S68">
            <v>30958</v>
          </cell>
          <cell r="T68">
            <v>0</v>
          </cell>
          <cell r="U68">
            <v>0</v>
          </cell>
          <cell r="V68">
            <v>0</v>
          </cell>
          <cell r="W68"/>
          <cell r="X68"/>
          <cell r="Y68"/>
          <cell r="Z68"/>
          <cell r="AA68"/>
          <cell r="AB68"/>
          <cell r="AC68"/>
          <cell r="AD68"/>
          <cell r="AE68"/>
          <cell r="AF68"/>
          <cell r="AG68"/>
          <cell r="AH68"/>
          <cell r="AI68"/>
          <cell r="AJ68"/>
          <cell r="AK68"/>
          <cell r="AL68"/>
          <cell r="AM68"/>
          <cell r="AN68"/>
          <cell r="AO68"/>
          <cell r="AP68"/>
          <cell r="AQ68">
            <v>16882</v>
          </cell>
          <cell r="AR68">
            <v>31232</v>
          </cell>
          <cell r="AS68">
            <v>16882</v>
          </cell>
          <cell r="AT68">
            <v>23973</v>
          </cell>
          <cell r="AU68">
            <v>27518</v>
          </cell>
          <cell r="AV68">
            <v>31232</v>
          </cell>
          <cell r="AW68">
            <v>34777</v>
          </cell>
          <cell r="AX68">
            <v>0</v>
          </cell>
          <cell r="AY68">
            <v>0</v>
          </cell>
          <cell r="AZ68">
            <v>0</v>
          </cell>
          <cell r="BA68">
            <v>17667</v>
          </cell>
          <cell r="BB68">
            <v>32684</v>
          </cell>
          <cell r="BC68">
            <v>17667</v>
          </cell>
          <cell r="BD68">
            <v>25087</v>
          </cell>
          <cell r="BE68">
            <v>28797</v>
          </cell>
          <cell r="BF68">
            <v>32684</v>
          </cell>
          <cell r="BG68">
            <v>36394</v>
          </cell>
          <cell r="BH68">
            <v>0</v>
          </cell>
          <cell r="BI68">
            <v>0</v>
          </cell>
          <cell r="BJ68">
            <v>0</v>
          </cell>
          <cell r="BK68">
            <v>18845</v>
          </cell>
          <cell r="BL68">
            <v>34864</v>
          </cell>
          <cell r="BM68">
            <v>18845</v>
          </cell>
          <cell r="BN68">
            <v>26761</v>
          </cell>
          <cell r="BO68">
            <v>30718</v>
          </cell>
          <cell r="BP68">
            <v>34864</v>
          </cell>
          <cell r="BQ68">
            <v>38822</v>
          </cell>
          <cell r="BR68">
            <v>0</v>
          </cell>
          <cell r="BS68">
            <v>0</v>
          </cell>
          <cell r="BT68">
            <v>0</v>
          </cell>
          <cell r="BU68">
            <v>20415</v>
          </cell>
          <cell r="BV68">
            <v>37769</v>
          </cell>
          <cell r="BW68">
            <v>20415</v>
          </cell>
          <cell r="BX68">
            <v>28990</v>
          </cell>
          <cell r="BY68">
            <v>33277</v>
          </cell>
          <cell r="BZ68">
            <v>37769</v>
          </cell>
          <cell r="CA68">
            <v>42056</v>
          </cell>
          <cell r="CB68">
            <v>0</v>
          </cell>
          <cell r="CC68">
            <v>0</v>
          </cell>
          <cell r="CD68">
            <v>0</v>
          </cell>
          <cell r="CE68">
            <v>21986</v>
          </cell>
          <cell r="CF68">
            <v>40674</v>
          </cell>
          <cell r="CG68">
            <v>21986</v>
          </cell>
          <cell r="CH68">
            <v>31220</v>
          </cell>
          <cell r="CI68">
            <v>35836</v>
          </cell>
          <cell r="CJ68">
            <v>40674</v>
          </cell>
          <cell r="CK68">
            <v>45290</v>
          </cell>
          <cell r="CL68">
            <v>0</v>
          </cell>
          <cell r="CM68">
            <v>0</v>
          </cell>
          <cell r="CN68">
            <v>0</v>
          </cell>
          <cell r="CO68">
            <v>24294</v>
          </cell>
          <cell r="CP68">
            <v>44944</v>
          </cell>
          <cell r="CQ68">
            <v>24294</v>
          </cell>
          <cell r="CR68">
            <v>34497</v>
          </cell>
          <cell r="CS68">
            <v>39599</v>
          </cell>
          <cell r="CT68">
            <v>44944</v>
          </cell>
          <cell r="CU68">
            <v>50046</v>
          </cell>
          <cell r="CV68"/>
          <cell r="CW68"/>
          <cell r="CX68"/>
          <cell r="CY68">
            <v>26723</v>
          </cell>
          <cell r="CZ68">
            <v>49437</v>
          </cell>
          <cell r="DA68">
            <v>26723</v>
          </cell>
          <cell r="DB68">
            <v>37947</v>
          </cell>
          <cell r="DC68">
            <v>43559</v>
          </cell>
          <cell r="DD68">
            <v>49437</v>
          </cell>
          <cell r="DE68">
            <v>55049</v>
          </cell>
          <cell r="DF68"/>
          <cell r="DG68"/>
          <cell r="DH68"/>
          <cell r="DI68">
            <v>29930</v>
          </cell>
          <cell r="DJ68">
            <v>55371</v>
          </cell>
          <cell r="DK68">
            <v>29930</v>
          </cell>
          <cell r="DL68">
            <v>42501</v>
          </cell>
          <cell r="DM68">
            <v>48787</v>
          </cell>
          <cell r="DN68">
            <v>55371</v>
          </cell>
          <cell r="DO68">
            <v>61656</v>
          </cell>
          <cell r="DP68"/>
          <cell r="DQ68"/>
          <cell r="DR68"/>
          <cell r="DS68">
            <v>32117</v>
          </cell>
          <cell r="DT68">
            <v>59415</v>
          </cell>
          <cell r="DU68">
            <v>32117</v>
          </cell>
          <cell r="DV68">
            <v>45606</v>
          </cell>
          <cell r="DW68">
            <v>52350</v>
          </cell>
          <cell r="DX68">
            <v>59415</v>
          </cell>
          <cell r="DY68">
            <v>66161</v>
          </cell>
          <cell r="DZ68"/>
          <cell r="EA68"/>
          <cell r="EB68"/>
          <cell r="EC68">
            <v>36052</v>
          </cell>
          <cell r="ED68">
            <v>66696</v>
          </cell>
          <cell r="EE68">
            <v>36052</v>
          </cell>
          <cell r="EF68">
            <v>51194</v>
          </cell>
          <cell r="EG68">
            <v>58765</v>
          </cell>
          <cell r="EH68">
            <v>66696</v>
          </cell>
          <cell r="EI68">
            <v>74268</v>
          </cell>
          <cell r="EJ68"/>
          <cell r="EK68"/>
          <cell r="EL68"/>
          <cell r="EM68">
            <v>39657</v>
          </cell>
          <cell r="EN68">
            <v>73366</v>
          </cell>
          <cell r="EO68">
            <v>39657</v>
          </cell>
          <cell r="EP68">
            <v>56314</v>
          </cell>
          <cell r="EQ68">
            <v>64642</v>
          </cell>
          <cell r="ER68">
            <v>73366</v>
          </cell>
          <cell r="ES68">
            <v>81694</v>
          </cell>
          <cell r="ET68"/>
          <cell r="EU68"/>
          <cell r="EV68"/>
          <cell r="EW68">
            <v>41460</v>
          </cell>
          <cell r="EX68">
            <v>76701</v>
          </cell>
          <cell r="EY68">
            <v>41460</v>
          </cell>
          <cell r="EZ68">
            <v>58874</v>
          </cell>
          <cell r="FA68">
            <v>67581</v>
          </cell>
          <cell r="FB68">
            <v>76701</v>
          </cell>
          <cell r="FC68">
            <v>85409</v>
          </cell>
          <cell r="FD68"/>
          <cell r="FE68"/>
          <cell r="FF68"/>
        </row>
        <row r="69">
          <cell r="A69" t="str">
            <v>N</v>
          </cell>
          <cell r="B69" t="str">
            <v>Y</v>
          </cell>
          <cell r="C69">
            <v>11855</v>
          </cell>
          <cell r="D69">
            <v>21931</v>
          </cell>
          <cell r="E69">
            <v>11855</v>
          </cell>
          <cell r="F69">
            <v>16834</v>
          </cell>
          <cell r="G69">
            <v>19323</v>
          </cell>
          <cell r="H69">
            <v>21931</v>
          </cell>
          <cell r="I69">
            <v>24420</v>
          </cell>
          <cell r="J69">
            <v>0</v>
          </cell>
          <cell r="K69">
            <v>0</v>
          </cell>
          <cell r="L69">
            <v>0</v>
          </cell>
          <cell r="M69">
            <v>12934</v>
          </cell>
          <cell r="N69">
            <v>23927</v>
          </cell>
          <cell r="O69">
            <v>12934</v>
          </cell>
          <cell r="P69">
            <v>18367</v>
          </cell>
          <cell r="Q69">
            <v>21082</v>
          </cell>
          <cell r="R69">
            <v>23927</v>
          </cell>
          <cell r="S69">
            <v>26644</v>
          </cell>
          <cell r="T69">
            <v>0</v>
          </cell>
          <cell r="U69">
            <v>0</v>
          </cell>
          <cell r="V69">
            <v>0</v>
          </cell>
          <cell r="W69"/>
          <cell r="X69"/>
          <cell r="Y69"/>
          <cell r="Z69"/>
          <cell r="AA69"/>
          <cell r="AB69"/>
          <cell r="AC69"/>
          <cell r="AD69"/>
          <cell r="AE69"/>
          <cell r="AF69"/>
          <cell r="AG69"/>
          <cell r="AH69"/>
          <cell r="AI69"/>
          <cell r="AJ69"/>
          <cell r="AK69"/>
          <cell r="AL69"/>
          <cell r="AM69"/>
          <cell r="AN69"/>
          <cell r="AO69"/>
          <cell r="AP69"/>
          <cell r="AQ69">
            <v>14530</v>
          </cell>
          <cell r="AR69">
            <v>26880</v>
          </cell>
          <cell r="AS69">
            <v>14530</v>
          </cell>
          <cell r="AT69">
            <v>20633</v>
          </cell>
          <cell r="AU69">
            <v>23684</v>
          </cell>
          <cell r="AV69">
            <v>26880</v>
          </cell>
          <cell r="AW69">
            <v>29931</v>
          </cell>
          <cell r="AX69">
            <v>0</v>
          </cell>
          <cell r="AY69">
            <v>0</v>
          </cell>
          <cell r="AZ69">
            <v>0</v>
          </cell>
          <cell r="BA69">
            <v>15205</v>
          </cell>
          <cell r="BB69">
            <v>28130</v>
          </cell>
          <cell r="BC69">
            <v>15205</v>
          </cell>
          <cell r="BD69">
            <v>21591</v>
          </cell>
          <cell r="BE69">
            <v>24784</v>
          </cell>
          <cell r="BF69">
            <v>28130</v>
          </cell>
          <cell r="BG69">
            <v>31323</v>
          </cell>
          <cell r="BH69">
            <v>0</v>
          </cell>
          <cell r="BI69">
            <v>0</v>
          </cell>
          <cell r="BJ69">
            <v>0</v>
          </cell>
          <cell r="BK69">
            <v>16219</v>
          </cell>
          <cell r="BL69">
            <v>30006</v>
          </cell>
          <cell r="BM69">
            <v>16219</v>
          </cell>
          <cell r="BN69">
            <v>23032</v>
          </cell>
          <cell r="BO69">
            <v>26438</v>
          </cell>
          <cell r="BP69">
            <v>30006</v>
          </cell>
          <cell r="BQ69">
            <v>33412</v>
          </cell>
          <cell r="BR69">
            <v>0</v>
          </cell>
          <cell r="BS69">
            <v>0</v>
          </cell>
          <cell r="BT69">
            <v>0</v>
          </cell>
          <cell r="BU69">
            <v>17571</v>
          </cell>
          <cell r="BV69">
            <v>32506</v>
          </cell>
          <cell r="BW69">
            <v>17571</v>
          </cell>
          <cell r="BX69">
            <v>24950</v>
          </cell>
          <cell r="BY69">
            <v>28640</v>
          </cell>
          <cell r="BZ69">
            <v>32506</v>
          </cell>
          <cell r="CA69">
            <v>36196</v>
          </cell>
          <cell r="CB69">
            <v>0</v>
          </cell>
          <cell r="CC69">
            <v>0</v>
          </cell>
          <cell r="CD69">
            <v>0</v>
          </cell>
          <cell r="CE69">
            <v>18922</v>
          </cell>
          <cell r="CF69">
            <v>35006</v>
          </cell>
          <cell r="CG69">
            <v>18922</v>
          </cell>
          <cell r="CH69">
            <v>26870</v>
          </cell>
          <cell r="CI69">
            <v>30843</v>
          </cell>
          <cell r="CJ69">
            <v>35006</v>
          </cell>
          <cell r="CK69">
            <v>38979</v>
          </cell>
          <cell r="CL69">
            <v>0</v>
          </cell>
          <cell r="CM69">
            <v>0</v>
          </cell>
          <cell r="CN69">
            <v>0</v>
          </cell>
          <cell r="CO69">
            <v>20909</v>
          </cell>
          <cell r="CP69">
            <v>38681</v>
          </cell>
          <cell r="CQ69">
            <v>20909</v>
          </cell>
          <cell r="CR69">
            <v>29690</v>
          </cell>
          <cell r="CS69">
            <v>34081</v>
          </cell>
          <cell r="CT69">
            <v>38681</v>
          </cell>
          <cell r="CU69">
            <v>43072</v>
          </cell>
          <cell r="CV69"/>
          <cell r="CW69"/>
          <cell r="CX69"/>
          <cell r="CY69">
            <v>22999</v>
          </cell>
          <cell r="CZ69">
            <v>42548</v>
          </cell>
          <cell r="DA69">
            <v>22999</v>
          </cell>
          <cell r="DB69">
            <v>32659</v>
          </cell>
          <cell r="DC69">
            <v>37489</v>
          </cell>
          <cell r="DD69">
            <v>42548</v>
          </cell>
          <cell r="DE69">
            <v>47378</v>
          </cell>
          <cell r="DF69"/>
          <cell r="DG69"/>
          <cell r="DH69"/>
          <cell r="DI69">
            <v>25760</v>
          </cell>
          <cell r="DJ69">
            <v>47655</v>
          </cell>
          <cell r="DK69">
            <v>25760</v>
          </cell>
          <cell r="DL69">
            <v>36579</v>
          </cell>
          <cell r="DM69">
            <v>41988</v>
          </cell>
          <cell r="DN69">
            <v>47655</v>
          </cell>
          <cell r="DO69">
            <v>53065</v>
          </cell>
          <cell r="DP69"/>
          <cell r="DQ69"/>
          <cell r="DR69"/>
          <cell r="DS69">
            <v>27641</v>
          </cell>
          <cell r="DT69">
            <v>51136</v>
          </cell>
          <cell r="DU69">
            <v>27641</v>
          </cell>
          <cell r="DV69">
            <v>39251</v>
          </cell>
          <cell r="DW69">
            <v>45056</v>
          </cell>
          <cell r="DX69">
            <v>51136</v>
          </cell>
          <cell r="DY69">
            <v>56942</v>
          </cell>
          <cell r="DZ69"/>
          <cell r="EA69"/>
          <cell r="EB69"/>
          <cell r="EC69">
            <v>31029</v>
          </cell>
          <cell r="ED69">
            <v>57402</v>
          </cell>
          <cell r="EE69">
            <v>31029</v>
          </cell>
          <cell r="EF69">
            <v>44060</v>
          </cell>
          <cell r="EG69">
            <v>50576</v>
          </cell>
          <cell r="EH69">
            <v>57402</v>
          </cell>
          <cell r="EI69">
            <v>63919</v>
          </cell>
          <cell r="EJ69"/>
          <cell r="EK69"/>
          <cell r="EL69"/>
          <cell r="EM69">
            <v>34131</v>
          </cell>
          <cell r="EN69">
            <v>63143</v>
          </cell>
          <cell r="EO69">
            <v>34131</v>
          </cell>
          <cell r="EP69">
            <v>48467</v>
          </cell>
          <cell r="EQ69">
            <v>55634</v>
          </cell>
          <cell r="ER69">
            <v>63143</v>
          </cell>
          <cell r="ES69">
            <v>70310</v>
          </cell>
          <cell r="ET69"/>
          <cell r="EU69"/>
          <cell r="EV69"/>
          <cell r="EW69">
            <v>35683</v>
          </cell>
          <cell r="EX69">
            <v>66014</v>
          </cell>
          <cell r="EY69">
            <v>35683</v>
          </cell>
          <cell r="EZ69">
            <v>50670</v>
          </cell>
          <cell r="FA69">
            <v>58164</v>
          </cell>
          <cell r="FB69">
            <v>66014</v>
          </cell>
          <cell r="FC69">
            <v>73507</v>
          </cell>
          <cell r="FD69"/>
          <cell r="FE69"/>
          <cell r="FF69"/>
        </row>
        <row r="70">
          <cell r="A70" t="str">
            <v>I</v>
          </cell>
          <cell r="B70" t="str">
            <v>D</v>
          </cell>
          <cell r="C70">
            <v>5188</v>
          </cell>
          <cell r="D70">
            <v>9598</v>
          </cell>
          <cell r="E70">
            <v>5188</v>
          </cell>
          <cell r="F70">
            <v>7367</v>
          </cell>
          <cell r="G70">
            <v>8456</v>
          </cell>
          <cell r="H70">
            <v>9598</v>
          </cell>
          <cell r="I70">
            <v>10687</v>
          </cell>
          <cell r="J70">
            <v>5188</v>
          </cell>
          <cell r="K70">
            <v>7367</v>
          </cell>
          <cell r="L70">
            <v>8456</v>
          </cell>
          <cell r="M70">
            <v>5686</v>
          </cell>
          <cell r="N70">
            <v>10519</v>
          </cell>
          <cell r="O70">
            <v>5686</v>
          </cell>
          <cell r="P70">
            <v>8074</v>
          </cell>
          <cell r="Q70">
            <v>9268</v>
          </cell>
          <cell r="R70">
            <v>10519</v>
          </cell>
          <cell r="S70">
            <v>11713</v>
          </cell>
          <cell r="T70">
            <v>5686</v>
          </cell>
          <cell r="U70">
            <v>8074</v>
          </cell>
          <cell r="V70">
            <v>9268</v>
          </cell>
          <cell r="W70"/>
          <cell r="X70"/>
          <cell r="Y70"/>
          <cell r="Z70"/>
          <cell r="AA70"/>
          <cell r="AB70"/>
          <cell r="AC70"/>
          <cell r="AD70"/>
          <cell r="AE70"/>
          <cell r="AF70"/>
          <cell r="AG70"/>
          <cell r="AH70"/>
          <cell r="AI70"/>
          <cell r="AJ70"/>
          <cell r="AK70"/>
          <cell r="AL70"/>
          <cell r="AM70"/>
          <cell r="AN70"/>
          <cell r="AO70"/>
          <cell r="AP70"/>
          <cell r="AQ70">
            <v>6388</v>
          </cell>
          <cell r="AR70">
            <v>11818</v>
          </cell>
          <cell r="AS70">
            <v>6388</v>
          </cell>
          <cell r="AT70">
            <v>9071</v>
          </cell>
          <cell r="AU70">
            <v>10412</v>
          </cell>
          <cell r="AV70">
            <v>11818</v>
          </cell>
          <cell r="AW70">
            <v>13159</v>
          </cell>
          <cell r="AX70">
            <v>6388</v>
          </cell>
          <cell r="AY70">
            <v>9071</v>
          </cell>
          <cell r="AZ70">
            <v>10412</v>
          </cell>
          <cell r="BA70">
            <v>6685</v>
          </cell>
          <cell r="BB70">
            <v>12367</v>
          </cell>
          <cell r="BC70">
            <v>6685</v>
          </cell>
          <cell r="BD70">
            <v>9493</v>
          </cell>
          <cell r="BE70">
            <v>10897</v>
          </cell>
          <cell r="BF70">
            <v>12367</v>
          </cell>
          <cell r="BG70">
            <v>13771</v>
          </cell>
          <cell r="BH70">
            <v>6685</v>
          </cell>
          <cell r="BI70">
            <v>9493</v>
          </cell>
          <cell r="BJ70">
            <v>10897</v>
          </cell>
          <cell r="BK70">
            <v>7130</v>
          </cell>
          <cell r="BL70">
            <v>13191</v>
          </cell>
          <cell r="BM70">
            <v>7130</v>
          </cell>
          <cell r="BN70">
            <v>10125</v>
          </cell>
          <cell r="BO70">
            <v>11622</v>
          </cell>
          <cell r="BP70">
            <v>13191</v>
          </cell>
          <cell r="BQ70">
            <v>14688</v>
          </cell>
          <cell r="BR70">
            <v>7130</v>
          </cell>
          <cell r="BS70">
            <v>10125</v>
          </cell>
          <cell r="BT70">
            <v>11622</v>
          </cell>
          <cell r="BU70">
            <v>7724</v>
          </cell>
          <cell r="BV70">
            <v>14289</v>
          </cell>
          <cell r="BW70">
            <v>7724</v>
          </cell>
          <cell r="BX70">
            <v>10968</v>
          </cell>
          <cell r="BY70">
            <v>12590</v>
          </cell>
          <cell r="BZ70">
            <v>14289</v>
          </cell>
          <cell r="CA70">
            <v>15911</v>
          </cell>
          <cell r="CB70">
            <v>7724</v>
          </cell>
          <cell r="CC70">
            <v>10968</v>
          </cell>
          <cell r="CD70">
            <v>12590</v>
          </cell>
          <cell r="CE70">
            <v>8319</v>
          </cell>
          <cell r="CF70">
            <v>15390</v>
          </cell>
          <cell r="CG70">
            <v>8319</v>
          </cell>
          <cell r="CH70">
            <v>11813</v>
          </cell>
          <cell r="CI70">
            <v>13560</v>
          </cell>
          <cell r="CJ70">
            <v>15390</v>
          </cell>
          <cell r="CK70">
            <v>17137</v>
          </cell>
          <cell r="CL70">
            <v>8319</v>
          </cell>
          <cell r="CM70">
            <v>11813</v>
          </cell>
          <cell r="CN70">
            <v>13560</v>
          </cell>
          <cell r="CO70">
            <v>9192</v>
          </cell>
          <cell r="CP70">
            <v>17005</v>
          </cell>
          <cell r="CQ70">
            <v>9192</v>
          </cell>
          <cell r="CR70">
            <v>13053</v>
          </cell>
          <cell r="CS70">
            <v>14983</v>
          </cell>
          <cell r="CT70">
            <v>17005</v>
          </cell>
          <cell r="CU70">
            <v>18936</v>
          </cell>
          <cell r="CV70">
            <v>9192</v>
          </cell>
          <cell r="CW70">
            <v>13053</v>
          </cell>
          <cell r="CX70">
            <v>14983</v>
          </cell>
          <cell r="CY70">
            <v>10111</v>
          </cell>
          <cell r="CZ70">
            <v>18705</v>
          </cell>
          <cell r="DA70">
            <v>10111</v>
          </cell>
          <cell r="DB70">
            <v>14358</v>
          </cell>
          <cell r="DC70">
            <v>16481</v>
          </cell>
          <cell r="DD70">
            <v>18705</v>
          </cell>
          <cell r="DE70">
            <v>20829</v>
          </cell>
          <cell r="DF70">
            <v>10111</v>
          </cell>
          <cell r="DG70">
            <v>14358</v>
          </cell>
          <cell r="DH70">
            <v>16481</v>
          </cell>
          <cell r="DI70">
            <v>11325</v>
          </cell>
          <cell r="DJ70">
            <v>20951</v>
          </cell>
          <cell r="DK70">
            <v>11325</v>
          </cell>
          <cell r="DL70">
            <v>16082</v>
          </cell>
          <cell r="DM70">
            <v>18460</v>
          </cell>
          <cell r="DN70">
            <v>20951</v>
          </cell>
          <cell r="DO70">
            <v>23330</v>
          </cell>
          <cell r="DP70">
            <v>11325</v>
          </cell>
          <cell r="DQ70">
            <v>16082</v>
          </cell>
          <cell r="DR70">
            <v>18460</v>
          </cell>
          <cell r="DS70">
            <v>12152</v>
          </cell>
          <cell r="DT70">
            <v>22481</v>
          </cell>
          <cell r="DU70">
            <v>12152</v>
          </cell>
          <cell r="DV70">
            <v>17256</v>
          </cell>
          <cell r="DW70">
            <v>19808</v>
          </cell>
          <cell r="DX70">
            <v>22481</v>
          </cell>
          <cell r="DY70">
            <v>25033</v>
          </cell>
          <cell r="DZ70">
            <v>12152</v>
          </cell>
          <cell r="EA70">
            <v>17256</v>
          </cell>
          <cell r="EB70">
            <v>19808</v>
          </cell>
          <cell r="EC70">
            <v>13641</v>
          </cell>
          <cell r="ED70">
            <v>25236</v>
          </cell>
          <cell r="EE70">
            <v>13641</v>
          </cell>
          <cell r="EF70">
            <v>19370</v>
          </cell>
          <cell r="EG70">
            <v>22235</v>
          </cell>
          <cell r="EH70">
            <v>25236</v>
          </cell>
          <cell r="EI70">
            <v>28100</v>
          </cell>
          <cell r="EJ70">
            <v>13641</v>
          </cell>
          <cell r="EK70">
            <v>19370</v>
          </cell>
          <cell r="EL70">
            <v>22235</v>
          </cell>
          <cell r="EM70">
            <v>15005</v>
          </cell>
          <cell r="EN70">
            <v>27759</v>
          </cell>
          <cell r="EO70">
            <v>15005</v>
          </cell>
          <cell r="EP70">
            <v>21307</v>
          </cell>
          <cell r="EQ70">
            <v>24458</v>
          </cell>
          <cell r="ER70">
            <v>27759</v>
          </cell>
          <cell r="ES70">
            <v>30910</v>
          </cell>
          <cell r="ET70">
            <v>15005</v>
          </cell>
          <cell r="EU70">
            <v>21307</v>
          </cell>
          <cell r="EV70">
            <v>24458</v>
          </cell>
          <cell r="EW70">
            <v>15687</v>
          </cell>
          <cell r="EX70">
            <v>29021</v>
          </cell>
          <cell r="EY70">
            <v>15687</v>
          </cell>
          <cell r="EZ70">
            <v>22276</v>
          </cell>
          <cell r="FA70">
            <v>25570</v>
          </cell>
          <cell r="FB70">
            <v>29021</v>
          </cell>
          <cell r="FC70">
            <v>32315</v>
          </cell>
          <cell r="FD70">
            <v>15687</v>
          </cell>
          <cell r="FE70">
            <v>22276</v>
          </cell>
          <cell r="FF70">
            <v>25570</v>
          </cell>
        </row>
        <row r="71">
          <cell r="A71" t="str">
            <v>I</v>
          </cell>
          <cell r="B71" t="str">
            <v>B</v>
          </cell>
          <cell r="C71">
            <v>6329</v>
          </cell>
          <cell r="D71">
            <v>11710</v>
          </cell>
          <cell r="E71">
            <v>6329</v>
          </cell>
          <cell r="F71">
            <v>8988</v>
          </cell>
          <cell r="G71">
            <v>10316</v>
          </cell>
          <cell r="H71">
            <v>11710</v>
          </cell>
          <cell r="I71">
            <v>13038</v>
          </cell>
          <cell r="J71">
            <v>6329</v>
          </cell>
          <cell r="K71">
            <v>8988</v>
          </cell>
          <cell r="L71">
            <v>10316</v>
          </cell>
          <cell r="M71">
            <v>6937</v>
          </cell>
          <cell r="N71">
            <v>12833</v>
          </cell>
          <cell r="O71">
            <v>6937</v>
          </cell>
          <cell r="P71">
            <v>9850</v>
          </cell>
          <cell r="Q71">
            <v>11307</v>
          </cell>
          <cell r="R71">
            <v>12833</v>
          </cell>
          <cell r="S71">
            <v>14290</v>
          </cell>
          <cell r="T71">
            <v>6937</v>
          </cell>
          <cell r="U71">
            <v>9850</v>
          </cell>
          <cell r="V71">
            <v>11307</v>
          </cell>
          <cell r="W71"/>
          <cell r="X71"/>
          <cell r="Y71"/>
          <cell r="Z71"/>
          <cell r="AA71"/>
          <cell r="AB71"/>
          <cell r="AC71"/>
          <cell r="AD71"/>
          <cell r="AE71"/>
          <cell r="AF71"/>
          <cell r="AG71"/>
          <cell r="AH71"/>
          <cell r="AI71"/>
          <cell r="AJ71"/>
          <cell r="AK71"/>
          <cell r="AL71"/>
          <cell r="AM71"/>
          <cell r="AN71"/>
          <cell r="AO71"/>
          <cell r="AP71"/>
          <cell r="AQ71">
            <v>7793</v>
          </cell>
          <cell r="AR71">
            <v>14418</v>
          </cell>
          <cell r="AS71">
            <v>7793</v>
          </cell>
          <cell r="AT71">
            <v>11067</v>
          </cell>
          <cell r="AU71">
            <v>12703</v>
          </cell>
          <cell r="AV71">
            <v>14418</v>
          </cell>
          <cell r="AW71">
            <v>16054</v>
          </cell>
          <cell r="AX71">
            <v>7793</v>
          </cell>
          <cell r="AY71">
            <v>11067</v>
          </cell>
          <cell r="AZ71">
            <v>12703</v>
          </cell>
          <cell r="BA71">
            <v>8156</v>
          </cell>
          <cell r="BB71">
            <v>15088</v>
          </cell>
          <cell r="BC71">
            <v>8156</v>
          </cell>
          <cell r="BD71">
            <v>11581</v>
          </cell>
          <cell r="BE71">
            <v>13294</v>
          </cell>
          <cell r="BF71">
            <v>15088</v>
          </cell>
          <cell r="BG71">
            <v>16801</v>
          </cell>
          <cell r="BH71">
            <v>8156</v>
          </cell>
          <cell r="BI71">
            <v>11581</v>
          </cell>
          <cell r="BJ71">
            <v>13294</v>
          </cell>
          <cell r="BK71">
            <v>8699</v>
          </cell>
          <cell r="BL71">
            <v>16093</v>
          </cell>
          <cell r="BM71">
            <v>8699</v>
          </cell>
          <cell r="BN71">
            <v>12353</v>
          </cell>
          <cell r="BO71">
            <v>14179</v>
          </cell>
          <cell r="BP71">
            <v>16093</v>
          </cell>
          <cell r="BQ71">
            <v>17919</v>
          </cell>
          <cell r="BR71">
            <v>8699</v>
          </cell>
          <cell r="BS71">
            <v>12353</v>
          </cell>
          <cell r="BT71">
            <v>14179</v>
          </cell>
          <cell r="BU71">
            <v>9423</v>
          </cell>
          <cell r="BV71">
            <v>17433</v>
          </cell>
          <cell r="BW71">
            <v>9423</v>
          </cell>
          <cell r="BX71">
            <v>13381</v>
          </cell>
          <cell r="BY71">
            <v>15360</v>
          </cell>
          <cell r="BZ71">
            <v>17433</v>
          </cell>
          <cell r="CA71">
            <v>19411</v>
          </cell>
          <cell r="CB71">
            <v>9423</v>
          </cell>
          <cell r="CC71">
            <v>13381</v>
          </cell>
          <cell r="CD71">
            <v>15360</v>
          </cell>
          <cell r="CE71">
            <v>10149</v>
          </cell>
          <cell r="CF71">
            <v>18776</v>
          </cell>
          <cell r="CG71">
            <v>10149</v>
          </cell>
          <cell r="CH71">
            <v>14412</v>
          </cell>
          <cell r="CI71">
            <v>16543</v>
          </cell>
          <cell r="CJ71">
            <v>18776</v>
          </cell>
          <cell r="CK71">
            <v>20907</v>
          </cell>
          <cell r="CL71">
            <v>10149</v>
          </cell>
          <cell r="CM71">
            <v>14412</v>
          </cell>
          <cell r="CN71">
            <v>16543</v>
          </cell>
          <cell r="CO71">
            <v>11214</v>
          </cell>
          <cell r="CP71">
            <v>20746</v>
          </cell>
          <cell r="CQ71">
            <v>11214</v>
          </cell>
          <cell r="CR71">
            <v>15925</v>
          </cell>
          <cell r="CS71">
            <v>18279</v>
          </cell>
          <cell r="CT71">
            <v>20746</v>
          </cell>
          <cell r="CU71">
            <v>23102</v>
          </cell>
          <cell r="CV71">
            <v>11214</v>
          </cell>
          <cell r="CW71">
            <v>15925</v>
          </cell>
          <cell r="CX71">
            <v>18279</v>
          </cell>
          <cell r="CY71">
            <v>12335</v>
          </cell>
          <cell r="CZ71">
            <v>22820</v>
          </cell>
          <cell r="DA71">
            <v>12335</v>
          </cell>
          <cell r="DB71">
            <v>17517</v>
          </cell>
          <cell r="DC71">
            <v>20107</v>
          </cell>
          <cell r="DD71">
            <v>22820</v>
          </cell>
          <cell r="DE71">
            <v>25411</v>
          </cell>
          <cell r="DF71">
            <v>12335</v>
          </cell>
          <cell r="DG71">
            <v>17517</v>
          </cell>
          <cell r="DH71">
            <v>20107</v>
          </cell>
          <cell r="DI71">
            <v>13817</v>
          </cell>
          <cell r="DJ71">
            <v>25560</v>
          </cell>
          <cell r="DK71">
            <v>13817</v>
          </cell>
          <cell r="DL71">
            <v>19620</v>
          </cell>
          <cell r="DM71">
            <v>22521</v>
          </cell>
          <cell r="DN71">
            <v>25560</v>
          </cell>
          <cell r="DO71">
            <v>28463</v>
          </cell>
          <cell r="DP71">
            <v>13817</v>
          </cell>
          <cell r="DQ71">
            <v>19620</v>
          </cell>
          <cell r="DR71">
            <v>22521</v>
          </cell>
          <cell r="DS71">
            <v>14825</v>
          </cell>
          <cell r="DT71">
            <v>27427</v>
          </cell>
          <cell r="DU71">
            <v>14825</v>
          </cell>
          <cell r="DV71">
            <v>21052</v>
          </cell>
          <cell r="DW71">
            <v>24166</v>
          </cell>
          <cell r="DX71">
            <v>27427</v>
          </cell>
          <cell r="DY71">
            <v>30540</v>
          </cell>
          <cell r="DZ71">
            <v>14825</v>
          </cell>
          <cell r="EA71">
            <v>21052</v>
          </cell>
          <cell r="EB71">
            <v>24166</v>
          </cell>
          <cell r="EC71">
            <v>16642</v>
          </cell>
          <cell r="ED71">
            <v>30788</v>
          </cell>
          <cell r="EE71">
            <v>16642</v>
          </cell>
          <cell r="EF71">
            <v>23631</v>
          </cell>
          <cell r="EG71">
            <v>27127</v>
          </cell>
          <cell r="EH71">
            <v>30788</v>
          </cell>
          <cell r="EI71">
            <v>34282</v>
          </cell>
          <cell r="EJ71">
            <v>16642</v>
          </cell>
          <cell r="EK71">
            <v>23631</v>
          </cell>
          <cell r="EL71">
            <v>27127</v>
          </cell>
          <cell r="EM71">
            <v>18306</v>
          </cell>
          <cell r="EN71">
            <v>33866</v>
          </cell>
          <cell r="EO71">
            <v>18306</v>
          </cell>
          <cell r="EP71">
            <v>25995</v>
          </cell>
          <cell r="EQ71">
            <v>29839</v>
          </cell>
          <cell r="ER71">
            <v>33866</v>
          </cell>
          <cell r="ES71">
            <v>37710</v>
          </cell>
          <cell r="ET71">
            <v>18306</v>
          </cell>
          <cell r="EU71">
            <v>25995</v>
          </cell>
          <cell r="EV71">
            <v>29839</v>
          </cell>
          <cell r="EW71">
            <v>19138</v>
          </cell>
          <cell r="EX71">
            <v>35406</v>
          </cell>
          <cell r="EY71">
            <v>19138</v>
          </cell>
          <cell r="EZ71">
            <v>27177</v>
          </cell>
          <cell r="FA71">
            <v>31195</v>
          </cell>
          <cell r="FB71">
            <v>35406</v>
          </cell>
          <cell r="FC71">
            <v>39424</v>
          </cell>
          <cell r="FD71">
            <v>19138</v>
          </cell>
          <cell r="FE71">
            <v>27177</v>
          </cell>
          <cell r="FF71">
            <v>31195</v>
          </cell>
        </row>
        <row r="72">
          <cell r="A72" t="str">
            <v>I</v>
          </cell>
          <cell r="B72" t="str">
            <v>A-S</v>
          </cell>
          <cell r="C72">
            <v>6900</v>
          </cell>
          <cell r="D72">
            <v>12765</v>
          </cell>
          <cell r="E72">
            <v>6900</v>
          </cell>
          <cell r="F72">
            <v>9798</v>
          </cell>
          <cell r="G72">
            <v>11246</v>
          </cell>
          <cell r="H72">
            <v>12765</v>
          </cell>
          <cell r="I72">
            <v>14214</v>
          </cell>
          <cell r="J72">
            <v>6900</v>
          </cell>
          <cell r="K72">
            <v>9798</v>
          </cell>
          <cell r="L72">
            <v>11246</v>
          </cell>
          <cell r="M72">
            <v>7562</v>
          </cell>
          <cell r="N72">
            <v>13990</v>
          </cell>
          <cell r="O72">
            <v>7562</v>
          </cell>
          <cell r="P72">
            <v>10738</v>
          </cell>
          <cell r="Q72">
            <v>12326</v>
          </cell>
          <cell r="R72">
            <v>13990</v>
          </cell>
          <cell r="S72">
            <v>15578</v>
          </cell>
          <cell r="T72">
            <v>7562</v>
          </cell>
          <cell r="U72">
            <v>10738</v>
          </cell>
          <cell r="V72">
            <v>12326</v>
          </cell>
          <cell r="W72"/>
          <cell r="X72"/>
          <cell r="Y72"/>
          <cell r="Z72"/>
          <cell r="AA72"/>
          <cell r="AB72"/>
          <cell r="AC72"/>
          <cell r="AD72"/>
          <cell r="AE72"/>
          <cell r="AF72"/>
          <cell r="AG72"/>
          <cell r="AH72"/>
          <cell r="AI72"/>
          <cell r="AJ72"/>
          <cell r="AK72"/>
          <cell r="AL72"/>
          <cell r="AM72"/>
          <cell r="AN72"/>
          <cell r="AO72"/>
          <cell r="AP72"/>
          <cell r="AQ72">
            <v>8496</v>
          </cell>
          <cell r="AR72">
            <v>15718</v>
          </cell>
          <cell r="AS72">
            <v>8496</v>
          </cell>
          <cell r="AT72">
            <v>12064</v>
          </cell>
          <cell r="AU72">
            <v>13848</v>
          </cell>
          <cell r="AV72">
            <v>15718</v>
          </cell>
          <cell r="AW72">
            <v>17501</v>
          </cell>
          <cell r="AX72">
            <v>8496</v>
          </cell>
          <cell r="AY72">
            <v>12064</v>
          </cell>
          <cell r="AZ72">
            <v>13848</v>
          </cell>
          <cell r="BA72">
            <v>8891</v>
          </cell>
          <cell r="BB72">
            <v>16448</v>
          </cell>
          <cell r="BC72">
            <v>8891</v>
          </cell>
          <cell r="BD72">
            <v>12626</v>
          </cell>
          <cell r="BE72">
            <v>14493</v>
          </cell>
          <cell r="BF72">
            <v>16448</v>
          </cell>
          <cell r="BG72">
            <v>18315</v>
          </cell>
          <cell r="BH72">
            <v>8891</v>
          </cell>
          <cell r="BI72">
            <v>12626</v>
          </cell>
          <cell r="BJ72">
            <v>14493</v>
          </cell>
          <cell r="BK72">
            <v>9483</v>
          </cell>
          <cell r="BL72">
            <v>17544</v>
          </cell>
          <cell r="BM72">
            <v>9483</v>
          </cell>
          <cell r="BN72">
            <v>13466</v>
          </cell>
          <cell r="BO72">
            <v>15457</v>
          </cell>
          <cell r="BP72">
            <v>17544</v>
          </cell>
          <cell r="BQ72">
            <v>19535</v>
          </cell>
          <cell r="BR72">
            <v>9483</v>
          </cell>
          <cell r="BS72">
            <v>13466</v>
          </cell>
          <cell r="BT72">
            <v>15457</v>
          </cell>
          <cell r="BU72">
            <v>10273</v>
          </cell>
          <cell r="BV72">
            <v>19004</v>
          </cell>
          <cell r="BW72">
            <v>10273</v>
          </cell>
          <cell r="BX72">
            <v>14587</v>
          </cell>
          <cell r="BY72">
            <v>16745</v>
          </cell>
          <cell r="BZ72">
            <v>19004</v>
          </cell>
          <cell r="CA72">
            <v>21162</v>
          </cell>
          <cell r="CB72">
            <v>10273</v>
          </cell>
          <cell r="CC72">
            <v>14587</v>
          </cell>
          <cell r="CD72">
            <v>16745</v>
          </cell>
          <cell r="CE72">
            <v>11064</v>
          </cell>
          <cell r="CF72">
            <v>20469</v>
          </cell>
          <cell r="CG72">
            <v>11064</v>
          </cell>
          <cell r="CH72">
            <v>15711</v>
          </cell>
          <cell r="CI72">
            <v>18035</v>
          </cell>
          <cell r="CJ72">
            <v>20469</v>
          </cell>
          <cell r="CK72">
            <v>22792</v>
          </cell>
          <cell r="CL72">
            <v>11064</v>
          </cell>
          <cell r="CM72">
            <v>15711</v>
          </cell>
          <cell r="CN72">
            <v>18035</v>
          </cell>
          <cell r="CO72">
            <v>12225</v>
          </cell>
          <cell r="CP72">
            <v>22617</v>
          </cell>
          <cell r="CQ72">
            <v>12225</v>
          </cell>
          <cell r="CR72">
            <v>17360</v>
          </cell>
          <cell r="CS72">
            <v>19927</v>
          </cell>
          <cell r="CT72">
            <v>22617</v>
          </cell>
          <cell r="CU72">
            <v>25185</v>
          </cell>
          <cell r="CV72">
            <v>12225</v>
          </cell>
          <cell r="CW72">
            <v>17360</v>
          </cell>
          <cell r="CX72">
            <v>19927</v>
          </cell>
          <cell r="CY72">
            <v>13448</v>
          </cell>
          <cell r="CZ72">
            <v>24878</v>
          </cell>
          <cell r="DA72">
            <v>13448</v>
          </cell>
          <cell r="DB72">
            <v>19096</v>
          </cell>
          <cell r="DC72">
            <v>21920</v>
          </cell>
          <cell r="DD72">
            <v>24878</v>
          </cell>
          <cell r="DE72">
            <v>27703</v>
          </cell>
          <cell r="DF72">
            <v>13448</v>
          </cell>
          <cell r="DG72">
            <v>19096</v>
          </cell>
          <cell r="DH72">
            <v>21920</v>
          </cell>
          <cell r="DI72">
            <v>15062</v>
          </cell>
          <cell r="DJ72">
            <v>27865</v>
          </cell>
          <cell r="DK72">
            <v>15062</v>
          </cell>
          <cell r="DL72">
            <v>21389</v>
          </cell>
          <cell r="DM72">
            <v>24552</v>
          </cell>
          <cell r="DN72">
            <v>27865</v>
          </cell>
          <cell r="DO72">
            <v>31029</v>
          </cell>
          <cell r="DP72">
            <v>15062</v>
          </cell>
          <cell r="DQ72">
            <v>21389</v>
          </cell>
          <cell r="DR72">
            <v>24552</v>
          </cell>
          <cell r="DS72">
            <v>16162</v>
          </cell>
          <cell r="DT72">
            <v>29900</v>
          </cell>
          <cell r="DU72">
            <v>16162</v>
          </cell>
          <cell r="DV72">
            <v>22950</v>
          </cell>
          <cell r="DW72">
            <v>26345</v>
          </cell>
          <cell r="DX72">
            <v>29900</v>
          </cell>
          <cell r="DY72">
            <v>33294</v>
          </cell>
          <cell r="DZ72">
            <v>16162</v>
          </cell>
          <cell r="EA72">
            <v>22950</v>
          </cell>
          <cell r="EB72">
            <v>26345</v>
          </cell>
          <cell r="EC72">
            <v>18143</v>
          </cell>
          <cell r="ED72">
            <v>33564</v>
          </cell>
          <cell r="EE72">
            <v>18143</v>
          </cell>
          <cell r="EF72">
            <v>25762</v>
          </cell>
          <cell r="EG72">
            <v>29573</v>
          </cell>
          <cell r="EH72">
            <v>33564</v>
          </cell>
          <cell r="EI72">
            <v>37373</v>
          </cell>
          <cell r="EJ72">
            <v>18143</v>
          </cell>
          <cell r="EK72">
            <v>25762</v>
          </cell>
          <cell r="EL72">
            <v>29573</v>
          </cell>
          <cell r="EM72">
            <v>19957</v>
          </cell>
          <cell r="EN72">
            <v>36919</v>
          </cell>
          <cell r="EO72">
            <v>19957</v>
          </cell>
          <cell r="EP72">
            <v>28338</v>
          </cell>
          <cell r="EQ72">
            <v>32529</v>
          </cell>
          <cell r="ER72">
            <v>36919</v>
          </cell>
          <cell r="ES72">
            <v>41110</v>
          </cell>
          <cell r="ET72">
            <v>19957</v>
          </cell>
          <cell r="EU72">
            <v>28338</v>
          </cell>
          <cell r="EV72">
            <v>32529</v>
          </cell>
          <cell r="EW72">
            <v>20864</v>
          </cell>
          <cell r="EX72">
            <v>38598</v>
          </cell>
          <cell r="EY72">
            <v>20864</v>
          </cell>
          <cell r="EZ72">
            <v>29627</v>
          </cell>
          <cell r="FA72">
            <v>34008</v>
          </cell>
          <cell r="FB72">
            <v>38598</v>
          </cell>
          <cell r="FC72">
            <v>42979</v>
          </cell>
          <cell r="FD72">
            <v>20864</v>
          </cell>
          <cell r="FE72">
            <v>29627</v>
          </cell>
          <cell r="FF72">
            <v>34008</v>
          </cell>
        </row>
        <row r="73">
          <cell r="A73" t="str">
            <v>II</v>
          </cell>
          <cell r="B73" t="str">
            <v>D</v>
          </cell>
          <cell r="C73">
            <v>5390</v>
          </cell>
          <cell r="D73">
            <v>9972</v>
          </cell>
          <cell r="E73">
            <v>5390</v>
          </cell>
          <cell r="F73">
            <v>7654</v>
          </cell>
          <cell r="G73">
            <v>8786</v>
          </cell>
          <cell r="H73">
            <v>9972</v>
          </cell>
          <cell r="I73">
            <v>11103</v>
          </cell>
          <cell r="J73">
            <v>5390</v>
          </cell>
          <cell r="K73">
            <v>7654</v>
          </cell>
          <cell r="L73">
            <v>8786</v>
          </cell>
          <cell r="M73">
            <v>5903</v>
          </cell>
          <cell r="N73">
            <v>10921</v>
          </cell>
          <cell r="O73">
            <v>5903</v>
          </cell>
          <cell r="P73">
            <v>8382</v>
          </cell>
          <cell r="Q73">
            <v>9622</v>
          </cell>
          <cell r="R73">
            <v>10921</v>
          </cell>
          <cell r="S73">
            <v>12160</v>
          </cell>
          <cell r="T73">
            <v>5903</v>
          </cell>
          <cell r="U73">
            <v>8382</v>
          </cell>
          <cell r="V73">
            <v>9622</v>
          </cell>
          <cell r="W73"/>
          <cell r="X73"/>
          <cell r="Y73"/>
          <cell r="Z73"/>
          <cell r="AA73"/>
          <cell r="AB73"/>
          <cell r="AC73"/>
          <cell r="AD73"/>
          <cell r="AE73"/>
          <cell r="AF73"/>
          <cell r="AG73"/>
          <cell r="AH73"/>
          <cell r="AI73"/>
          <cell r="AJ73"/>
          <cell r="AK73"/>
          <cell r="AL73"/>
          <cell r="AM73"/>
          <cell r="AN73"/>
          <cell r="AO73"/>
          <cell r="AP73"/>
          <cell r="AQ73">
            <v>6631</v>
          </cell>
          <cell r="AR73">
            <v>12267</v>
          </cell>
          <cell r="AS73">
            <v>6631</v>
          </cell>
          <cell r="AT73">
            <v>9416</v>
          </cell>
          <cell r="AU73">
            <v>10809</v>
          </cell>
          <cell r="AV73">
            <v>12267</v>
          </cell>
          <cell r="AW73">
            <v>13660</v>
          </cell>
          <cell r="AX73">
            <v>6631</v>
          </cell>
          <cell r="AY73">
            <v>9416</v>
          </cell>
          <cell r="AZ73">
            <v>10809</v>
          </cell>
          <cell r="BA73">
            <v>6940</v>
          </cell>
          <cell r="BB73">
            <v>12839</v>
          </cell>
          <cell r="BC73">
            <v>6940</v>
          </cell>
          <cell r="BD73">
            <v>9855</v>
          </cell>
          <cell r="BE73">
            <v>11312</v>
          </cell>
          <cell r="BF73">
            <v>12839</v>
          </cell>
          <cell r="BG73">
            <v>14296</v>
          </cell>
          <cell r="BH73">
            <v>6940</v>
          </cell>
          <cell r="BI73">
            <v>9855</v>
          </cell>
          <cell r="BJ73">
            <v>11312</v>
          </cell>
          <cell r="BK73">
            <v>7402</v>
          </cell>
          <cell r="BL73">
            <v>13694</v>
          </cell>
          <cell r="BM73">
            <v>7402</v>
          </cell>
          <cell r="BN73">
            <v>10511</v>
          </cell>
          <cell r="BO73">
            <v>12065</v>
          </cell>
          <cell r="BP73">
            <v>13694</v>
          </cell>
          <cell r="BQ73">
            <v>15248</v>
          </cell>
          <cell r="BR73">
            <v>7402</v>
          </cell>
          <cell r="BS73">
            <v>10511</v>
          </cell>
          <cell r="BT73">
            <v>12065</v>
          </cell>
          <cell r="BU73">
            <v>8019</v>
          </cell>
          <cell r="BV73">
            <v>14835</v>
          </cell>
          <cell r="BW73">
            <v>8019</v>
          </cell>
          <cell r="BX73">
            <v>11387</v>
          </cell>
          <cell r="BY73">
            <v>13071</v>
          </cell>
          <cell r="BZ73">
            <v>14835</v>
          </cell>
          <cell r="CA73">
            <v>16519</v>
          </cell>
          <cell r="CB73">
            <v>8019</v>
          </cell>
          <cell r="CC73">
            <v>11387</v>
          </cell>
          <cell r="CD73">
            <v>13071</v>
          </cell>
          <cell r="CE73">
            <v>8636</v>
          </cell>
          <cell r="CF73">
            <v>15977</v>
          </cell>
          <cell r="CG73">
            <v>8636</v>
          </cell>
          <cell r="CH73">
            <v>12263</v>
          </cell>
          <cell r="CI73">
            <v>14077</v>
          </cell>
          <cell r="CJ73">
            <v>15977</v>
          </cell>
          <cell r="CK73">
            <v>17790</v>
          </cell>
          <cell r="CL73">
            <v>8636</v>
          </cell>
          <cell r="CM73">
            <v>12263</v>
          </cell>
          <cell r="CN73">
            <v>14077</v>
          </cell>
          <cell r="CO73">
            <v>9543</v>
          </cell>
          <cell r="CP73">
            <v>17655</v>
          </cell>
          <cell r="CQ73">
            <v>9543</v>
          </cell>
          <cell r="CR73">
            <v>13551</v>
          </cell>
          <cell r="CS73">
            <v>15555</v>
          </cell>
          <cell r="CT73">
            <v>17655</v>
          </cell>
          <cell r="CU73">
            <v>19659</v>
          </cell>
          <cell r="CV73">
            <v>9543</v>
          </cell>
          <cell r="CW73">
            <v>13551</v>
          </cell>
          <cell r="CX73">
            <v>15555</v>
          </cell>
          <cell r="CY73">
            <v>10497</v>
          </cell>
          <cell r="CZ73">
            <v>19419</v>
          </cell>
          <cell r="DA73">
            <v>10497</v>
          </cell>
          <cell r="DB73">
            <v>14906</v>
          </cell>
          <cell r="DC73">
            <v>17110</v>
          </cell>
          <cell r="DD73">
            <v>19419</v>
          </cell>
          <cell r="DE73">
            <v>21624</v>
          </cell>
          <cell r="DF73">
            <v>10497</v>
          </cell>
          <cell r="DG73">
            <v>14906</v>
          </cell>
          <cell r="DH73">
            <v>17110</v>
          </cell>
          <cell r="DI73">
            <v>11757</v>
          </cell>
          <cell r="DJ73">
            <v>21750</v>
          </cell>
          <cell r="DK73">
            <v>11757</v>
          </cell>
          <cell r="DL73">
            <v>16695</v>
          </cell>
          <cell r="DM73">
            <v>19164</v>
          </cell>
          <cell r="DN73">
            <v>21750</v>
          </cell>
          <cell r="DO73">
            <v>24219</v>
          </cell>
          <cell r="DP73">
            <v>11757</v>
          </cell>
          <cell r="DQ73">
            <v>16695</v>
          </cell>
          <cell r="DR73">
            <v>19164</v>
          </cell>
          <cell r="DS73">
            <v>12616</v>
          </cell>
          <cell r="DT73">
            <v>23340</v>
          </cell>
          <cell r="DU73">
            <v>12616</v>
          </cell>
          <cell r="DV73">
            <v>17915</v>
          </cell>
          <cell r="DW73">
            <v>20564</v>
          </cell>
          <cell r="DX73">
            <v>23340</v>
          </cell>
          <cell r="DY73">
            <v>25989</v>
          </cell>
          <cell r="DZ73">
            <v>12616</v>
          </cell>
          <cell r="EA73">
            <v>17915</v>
          </cell>
          <cell r="EB73">
            <v>20564</v>
          </cell>
          <cell r="EC73">
            <v>14162</v>
          </cell>
          <cell r="ED73">
            <v>26200</v>
          </cell>
          <cell r="EE73">
            <v>14162</v>
          </cell>
          <cell r="EF73">
            <v>20110</v>
          </cell>
          <cell r="EG73">
            <v>23084</v>
          </cell>
          <cell r="EH73">
            <v>26200</v>
          </cell>
          <cell r="EI73">
            <v>29174</v>
          </cell>
          <cell r="EJ73">
            <v>14162</v>
          </cell>
          <cell r="EK73">
            <v>20110</v>
          </cell>
          <cell r="EL73">
            <v>23084</v>
          </cell>
          <cell r="EM73">
            <v>15578</v>
          </cell>
          <cell r="EN73">
            <v>28819</v>
          </cell>
          <cell r="EO73">
            <v>15578</v>
          </cell>
          <cell r="EP73">
            <v>22121</v>
          </cell>
          <cell r="EQ73">
            <v>25392</v>
          </cell>
          <cell r="ER73">
            <v>28819</v>
          </cell>
          <cell r="ES73">
            <v>32091</v>
          </cell>
          <cell r="ET73">
            <v>15578</v>
          </cell>
          <cell r="EU73">
            <v>22121</v>
          </cell>
          <cell r="EV73">
            <v>25392</v>
          </cell>
          <cell r="EW73">
            <v>16286</v>
          </cell>
          <cell r="EX73">
            <v>30129</v>
          </cell>
          <cell r="EY73">
            <v>16286</v>
          </cell>
          <cell r="EZ73">
            <v>23126</v>
          </cell>
          <cell r="FA73">
            <v>26546</v>
          </cell>
          <cell r="FB73">
            <v>30129</v>
          </cell>
          <cell r="FC73">
            <v>33549</v>
          </cell>
          <cell r="FD73">
            <v>16286</v>
          </cell>
          <cell r="FE73">
            <v>23126</v>
          </cell>
          <cell r="FF73">
            <v>26546</v>
          </cell>
        </row>
        <row r="74">
          <cell r="A74" t="str">
            <v>II</v>
          </cell>
          <cell r="B74" t="str">
            <v>B</v>
          </cell>
          <cell r="C74">
            <v>6576</v>
          </cell>
          <cell r="D74">
            <v>12166</v>
          </cell>
          <cell r="E74">
            <v>6576</v>
          </cell>
          <cell r="F74">
            <v>9338</v>
          </cell>
          <cell r="G74">
            <v>10719</v>
          </cell>
          <cell r="H74">
            <v>12166</v>
          </cell>
          <cell r="I74">
            <v>13546</v>
          </cell>
          <cell r="J74">
            <v>6576</v>
          </cell>
          <cell r="K74">
            <v>9338</v>
          </cell>
          <cell r="L74">
            <v>10719</v>
          </cell>
          <cell r="M74">
            <v>7202</v>
          </cell>
          <cell r="N74">
            <v>13324</v>
          </cell>
          <cell r="O74">
            <v>7202</v>
          </cell>
          <cell r="P74">
            <v>10226</v>
          </cell>
          <cell r="Q74">
            <v>11739</v>
          </cell>
          <cell r="R74">
            <v>13324</v>
          </cell>
          <cell r="S74">
            <v>14835</v>
          </cell>
          <cell r="T74">
            <v>7202</v>
          </cell>
          <cell r="U74">
            <v>10226</v>
          </cell>
          <cell r="V74">
            <v>11739</v>
          </cell>
          <cell r="W74"/>
          <cell r="X74"/>
          <cell r="Y74"/>
          <cell r="Z74"/>
          <cell r="AA74"/>
          <cell r="AB74"/>
          <cell r="AC74"/>
          <cell r="AD74"/>
          <cell r="AE74"/>
          <cell r="AF74"/>
          <cell r="AG74"/>
          <cell r="AH74"/>
          <cell r="AI74"/>
          <cell r="AJ74"/>
          <cell r="AK74"/>
          <cell r="AL74"/>
          <cell r="AM74"/>
          <cell r="AN74"/>
          <cell r="AO74"/>
          <cell r="AP74"/>
          <cell r="AQ74">
            <v>8090</v>
          </cell>
          <cell r="AR74">
            <v>14966</v>
          </cell>
          <cell r="AS74">
            <v>8090</v>
          </cell>
          <cell r="AT74">
            <v>11488</v>
          </cell>
          <cell r="AU74">
            <v>13187</v>
          </cell>
          <cell r="AV74">
            <v>14966</v>
          </cell>
          <cell r="AW74">
            <v>16665</v>
          </cell>
          <cell r="AX74">
            <v>8090</v>
          </cell>
          <cell r="AY74">
            <v>11488</v>
          </cell>
          <cell r="AZ74">
            <v>13187</v>
          </cell>
          <cell r="BA74">
            <v>8467</v>
          </cell>
          <cell r="BB74">
            <v>15664</v>
          </cell>
          <cell r="BC74">
            <v>8467</v>
          </cell>
          <cell r="BD74">
            <v>12023</v>
          </cell>
          <cell r="BE74">
            <v>13801</v>
          </cell>
          <cell r="BF74">
            <v>15664</v>
          </cell>
          <cell r="BG74">
            <v>17441</v>
          </cell>
          <cell r="BH74">
            <v>8467</v>
          </cell>
          <cell r="BI74">
            <v>12023</v>
          </cell>
          <cell r="BJ74">
            <v>13801</v>
          </cell>
          <cell r="BK74">
            <v>9030</v>
          </cell>
          <cell r="BL74">
            <v>16707</v>
          </cell>
          <cell r="BM74">
            <v>9030</v>
          </cell>
          <cell r="BN74">
            <v>12823</v>
          </cell>
          <cell r="BO74">
            <v>14719</v>
          </cell>
          <cell r="BP74">
            <v>16707</v>
          </cell>
          <cell r="BQ74">
            <v>18603</v>
          </cell>
          <cell r="BR74">
            <v>9030</v>
          </cell>
          <cell r="BS74">
            <v>12823</v>
          </cell>
          <cell r="BT74">
            <v>14719</v>
          </cell>
          <cell r="BU74">
            <v>9783</v>
          </cell>
          <cell r="BV74">
            <v>18099</v>
          </cell>
          <cell r="BW74">
            <v>9783</v>
          </cell>
          <cell r="BX74">
            <v>13892</v>
          </cell>
          <cell r="BY74">
            <v>15947</v>
          </cell>
          <cell r="BZ74">
            <v>18099</v>
          </cell>
          <cell r="CA74">
            <v>20153</v>
          </cell>
          <cell r="CB74">
            <v>9783</v>
          </cell>
          <cell r="CC74">
            <v>13892</v>
          </cell>
          <cell r="CD74">
            <v>15947</v>
          </cell>
          <cell r="CE74">
            <v>10536</v>
          </cell>
          <cell r="CF74">
            <v>19492</v>
          </cell>
          <cell r="CG74">
            <v>10536</v>
          </cell>
          <cell r="CH74">
            <v>14961</v>
          </cell>
          <cell r="CI74">
            <v>17174</v>
          </cell>
          <cell r="CJ74">
            <v>19492</v>
          </cell>
          <cell r="CK74">
            <v>21704</v>
          </cell>
          <cell r="CL74">
            <v>10536</v>
          </cell>
          <cell r="CM74">
            <v>14961</v>
          </cell>
          <cell r="CN74">
            <v>17174</v>
          </cell>
          <cell r="CO74">
            <v>11642</v>
          </cell>
          <cell r="CP74">
            <v>21539</v>
          </cell>
          <cell r="CQ74">
            <v>11642</v>
          </cell>
          <cell r="CR74">
            <v>16532</v>
          </cell>
          <cell r="CS74">
            <v>18977</v>
          </cell>
          <cell r="CT74">
            <v>21539</v>
          </cell>
          <cell r="CU74">
            <v>23984</v>
          </cell>
          <cell r="CV74">
            <v>11642</v>
          </cell>
          <cell r="CW74">
            <v>16532</v>
          </cell>
          <cell r="CX74">
            <v>18977</v>
          </cell>
          <cell r="CY74">
            <v>12806</v>
          </cell>
          <cell r="CZ74">
            <v>23691</v>
          </cell>
          <cell r="DA74">
            <v>12806</v>
          </cell>
          <cell r="DB74">
            <v>18185</v>
          </cell>
          <cell r="DC74">
            <v>20874</v>
          </cell>
          <cell r="DD74">
            <v>23691</v>
          </cell>
          <cell r="DE74">
            <v>26381</v>
          </cell>
          <cell r="DF74">
            <v>12806</v>
          </cell>
          <cell r="DG74">
            <v>18185</v>
          </cell>
          <cell r="DH74">
            <v>20874</v>
          </cell>
          <cell r="DI74">
            <v>14344</v>
          </cell>
          <cell r="DJ74">
            <v>26535</v>
          </cell>
          <cell r="DK74">
            <v>14344</v>
          </cell>
          <cell r="DL74">
            <v>20368</v>
          </cell>
          <cell r="DM74">
            <v>23380</v>
          </cell>
          <cell r="DN74">
            <v>26535</v>
          </cell>
          <cell r="DO74">
            <v>29547</v>
          </cell>
          <cell r="DP74">
            <v>14344</v>
          </cell>
          <cell r="DQ74">
            <v>20368</v>
          </cell>
          <cell r="DR74">
            <v>23380</v>
          </cell>
          <cell r="DS74">
            <v>15392</v>
          </cell>
          <cell r="DT74">
            <v>28475</v>
          </cell>
          <cell r="DU74">
            <v>15392</v>
          </cell>
          <cell r="DV74">
            <v>21856</v>
          </cell>
          <cell r="DW74">
            <v>25088</v>
          </cell>
          <cell r="DX74">
            <v>28475</v>
          </cell>
          <cell r="DY74">
            <v>31707</v>
          </cell>
          <cell r="DZ74">
            <v>15392</v>
          </cell>
          <cell r="EA74">
            <v>21856</v>
          </cell>
          <cell r="EB74">
            <v>25088</v>
          </cell>
          <cell r="EC74">
            <v>17278</v>
          </cell>
          <cell r="ED74">
            <v>31964</v>
          </cell>
          <cell r="EE74">
            <v>17278</v>
          </cell>
          <cell r="EF74">
            <v>24534</v>
          </cell>
          <cell r="EG74">
            <v>28162</v>
          </cell>
          <cell r="EH74">
            <v>31964</v>
          </cell>
          <cell r="EI74">
            <v>35592</v>
          </cell>
          <cell r="EJ74">
            <v>17278</v>
          </cell>
          <cell r="EK74">
            <v>24534</v>
          </cell>
          <cell r="EL74">
            <v>28162</v>
          </cell>
          <cell r="EM74">
            <v>19005</v>
          </cell>
          <cell r="EN74">
            <v>35159</v>
          </cell>
          <cell r="EO74">
            <v>19005</v>
          </cell>
          <cell r="EP74">
            <v>26988</v>
          </cell>
          <cell r="EQ74">
            <v>30978</v>
          </cell>
          <cell r="ER74">
            <v>35159</v>
          </cell>
          <cell r="ES74">
            <v>39151</v>
          </cell>
          <cell r="ET74">
            <v>19005</v>
          </cell>
          <cell r="EU74">
            <v>26988</v>
          </cell>
          <cell r="EV74">
            <v>30978</v>
          </cell>
          <cell r="EW74">
            <v>19869</v>
          </cell>
          <cell r="EX74">
            <v>36757</v>
          </cell>
          <cell r="EY74">
            <v>19869</v>
          </cell>
          <cell r="EZ74">
            <v>28214</v>
          </cell>
          <cell r="FA74">
            <v>32386</v>
          </cell>
          <cell r="FB74">
            <v>36757</v>
          </cell>
          <cell r="FC74">
            <v>40930</v>
          </cell>
          <cell r="FD74">
            <v>19869</v>
          </cell>
          <cell r="FE74">
            <v>28214</v>
          </cell>
          <cell r="FF74">
            <v>32386</v>
          </cell>
        </row>
        <row r="75">
          <cell r="A75" t="str">
            <v>II</v>
          </cell>
          <cell r="B75" t="str">
            <v>A-S</v>
          </cell>
          <cell r="C75">
            <v>7169</v>
          </cell>
          <cell r="D75">
            <v>13263</v>
          </cell>
          <cell r="E75">
            <v>7169</v>
          </cell>
          <cell r="F75">
            <v>10180</v>
          </cell>
          <cell r="G75">
            <v>11685</v>
          </cell>
          <cell r="H75">
            <v>13263</v>
          </cell>
          <cell r="I75">
            <v>14767</v>
          </cell>
          <cell r="J75">
            <v>7169</v>
          </cell>
          <cell r="K75">
            <v>10180</v>
          </cell>
          <cell r="L75">
            <v>11685</v>
          </cell>
          <cell r="M75">
            <v>7851</v>
          </cell>
          <cell r="N75">
            <v>14525</v>
          </cell>
          <cell r="O75">
            <v>7851</v>
          </cell>
          <cell r="P75">
            <v>11148</v>
          </cell>
          <cell r="Q75">
            <v>12797</v>
          </cell>
          <cell r="R75">
            <v>14525</v>
          </cell>
          <cell r="S75">
            <v>16173</v>
          </cell>
          <cell r="T75">
            <v>7851</v>
          </cell>
          <cell r="U75">
            <v>11148</v>
          </cell>
          <cell r="V75">
            <v>12797</v>
          </cell>
          <cell r="W75"/>
          <cell r="X75"/>
          <cell r="Y75"/>
          <cell r="Z75"/>
          <cell r="AA75"/>
          <cell r="AB75"/>
          <cell r="AC75"/>
          <cell r="AD75"/>
          <cell r="AE75"/>
          <cell r="AF75"/>
          <cell r="AG75"/>
          <cell r="AH75"/>
          <cell r="AI75"/>
          <cell r="AJ75"/>
          <cell r="AK75"/>
          <cell r="AL75"/>
          <cell r="AM75"/>
          <cell r="AN75"/>
          <cell r="AO75"/>
          <cell r="AP75"/>
          <cell r="AQ75">
            <v>8819</v>
          </cell>
          <cell r="AR75">
            <v>16315</v>
          </cell>
          <cell r="AS75">
            <v>8819</v>
          </cell>
          <cell r="AT75">
            <v>12523</v>
          </cell>
          <cell r="AU75">
            <v>14376</v>
          </cell>
          <cell r="AV75">
            <v>16315</v>
          </cell>
          <cell r="AW75">
            <v>18168</v>
          </cell>
          <cell r="AX75">
            <v>8819</v>
          </cell>
          <cell r="AY75">
            <v>12523</v>
          </cell>
          <cell r="AZ75">
            <v>14376</v>
          </cell>
          <cell r="BA75">
            <v>9230</v>
          </cell>
          <cell r="BB75">
            <v>17076</v>
          </cell>
          <cell r="BC75">
            <v>9230</v>
          </cell>
          <cell r="BD75">
            <v>13107</v>
          </cell>
          <cell r="BE75">
            <v>15045</v>
          </cell>
          <cell r="BF75">
            <v>17076</v>
          </cell>
          <cell r="BG75">
            <v>19014</v>
          </cell>
          <cell r="BH75">
            <v>9230</v>
          </cell>
          <cell r="BI75">
            <v>13107</v>
          </cell>
          <cell r="BJ75">
            <v>15045</v>
          </cell>
          <cell r="BK75">
            <v>9845</v>
          </cell>
          <cell r="BL75">
            <v>18213</v>
          </cell>
          <cell r="BM75">
            <v>9845</v>
          </cell>
          <cell r="BN75">
            <v>13980</v>
          </cell>
          <cell r="BO75">
            <v>16046</v>
          </cell>
          <cell r="BP75">
            <v>18213</v>
          </cell>
          <cell r="BQ75">
            <v>20280</v>
          </cell>
          <cell r="BR75">
            <v>9845</v>
          </cell>
          <cell r="BS75">
            <v>13980</v>
          </cell>
          <cell r="BT75">
            <v>16046</v>
          </cell>
          <cell r="BU75">
            <v>10665</v>
          </cell>
          <cell r="BV75">
            <v>19731</v>
          </cell>
          <cell r="BW75">
            <v>10665</v>
          </cell>
          <cell r="BX75">
            <v>15145</v>
          </cell>
          <cell r="BY75">
            <v>17384</v>
          </cell>
          <cell r="BZ75">
            <v>19731</v>
          </cell>
          <cell r="CA75">
            <v>21970</v>
          </cell>
          <cell r="CB75">
            <v>10665</v>
          </cell>
          <cell r="CC75">
            <v>15145</v>
          </cell>
          <cell r="CD75">
            <v>17384</v>
          </cell>
          <cell r="CE75">
            <v>11486</v>
          </cell>
          <cell r="CF75">
            <v>21249</v>
          </cell>
          <cell r="CG75">
            <v>11486</v>
          </cell>
          <cell r="CH75">
            <v>16310</v>
          </cell>
          <cell r="CI75">
            <v>18722</v>
          </cell>
          <cell r="CJ75">
            <v>21249</v>
          </cell>
          <cell r="CK75">
            <v>23661</v>
          </cell>
          <cell r="CL75">
            <v>11486</v>
          </cell>
          <cell r="CM75">
            <v>16310</v>
          </cell>
          <cell r="CN75">
            <v>18722</v>
          </cell>
          <cell r="CO75">
            <v>12692</v>
          </cell>
          <cell r="CP75">
            <v>23481</v>
          </cell>
          <cell r="CQ75">
            <v>12692</v>
          </cell>
          <cell r="CR75">
            <v>18023</v>
          </cell>
          <cell r="CS75">
            <v>20688</v>
          </cell>
          <cell r="CT75">
            <v>23481</v>
          </cell>
          <cell r="CU75">
            <v>26146</v>
          </cell>
          <cell r="CV75">
            <v>12692</v>
          </cell>
          <cell r="CW75">
            <v>18023</v>
          </cell>
          <cell r="CX75">
            <v>20688</v>
          </cell>
          <cell r="CY75">
            <v>13961</v>
          </cell>
          <cell r="CZ75">
            <v>25827</v>
          </cell>
          <cell r="DA75">
            <v>13961</v>
          </cell>
          <cell r="DB75">
            <v>19825</v>
          </cell>
          <cell r="DC75">
            <v>22756</v>
          </cell>
          <cell r="DD75">
            <v>25827</v>
          </cell>
          <cell r="DE75">
            <v>28760</v>
          </cell>
          <cell r="DF75">
            <v>13961</v>
          </cell>
          <cell r="DG75">
            <v>19825</v>
          </cell>
          <cell r="DH75">
            <v>22756</v>
          </cell>
          <cell r="DI75">
            <v>15637</v>
          </cell>
          <cell r="DJ75">
            <v>28928</v>
          </cell>
          <cell r="DK75">
            <v>15637</v>
          </cell>
          <cell r="DL75">
            <v>22204</v>
          </cell>
          <cell r="DM75">
            <v>25488</v>
          </cell>
          <cell r="DN75">
            <v>28928</v>
          </cell>
          <cell r="DO75">
            <v>32211</v>
          </cell>
          <cell r="DP75">
            <v>15637</v>
          </cell>
          <cell r="DQ75">
            <v>22204</v>
          </cell>
          <cell r="DR75">
            <v>25488</v>
          </cell>
          <cell r="DS75">
            <v>16779</v>
          </cell>
          <cell r="DT75">
            <v>31042</v>
          </cell>
          <cell r="DU75">
            <v>16779</v>
          </cell>
          <cell r="DV75">
            <v>23827</v>
          </cell>
          <cell r="DW75">
            <v>27350</v>
          </cell>
          <cell r="DX75">
            <v>31042</v>
          </cell>
          <cell r="DY75">
            <v>34565</v>
          </cell>
          <cell r="DZ75">
            <v>16779</v>
          </cell>
          <cell r="EA75">
            <v>23827</v>
          </cell>
          <cell r="EB75">
            <v>27350</v>
          </cell>
          <cell r="EC75">
            <v>18835</v>
          </cell>
          <cell r="ED75">
            <v>34846</v>
          </cell>
          <cell r="EE75">
            <v>18835</v>
          </cell>
          <cell r="EF75">
            <v>26746</v>
          </cell>
          <cell r="EG75">
            <v>30702</v>
          </cell>
          <cell r="EH75">
            <v>34846</v>
          </cell>
          <cell r="EI75">
            <v>38801</v>
          </cell>
          <cell r="EJ75">
            <v>18835</v>
          </cell>
          <cell r="EK75">
            <v>26746</v>
          </cell>
          <cell r="EL75">
            <v>30702</v>
          </cell>
          <cell r="EM75">
            <v>20719</v>
          </cell>
          <cell r="EN75">
            <v>38329</v>
          </cell>
          <cell r="EO75">
            <v>20719</v>
          </cell>
          <cell r="EP75">
            <v>29421</v>
          </cell>
          <cell r="EQ75">
            <v>33771</v>
          </cell>
          <cell r="ER75">
            <v>38329</v>
          </cell>
          <cell r="ES75">
            <v>42681</v>
          </cell>
          <cell r="ET75">
            <v>20719</v>
          </cell>
          <cell r="EU75">
            <v>29421</v>
          </cell>
          <cell r="EV75">
            <v>33771</v>
          </cell>
          <cell r="EW75">
            <v>21660</v>
          </cell>
          <cell r="EX75">
            <v>40072</v>
          </cell>
          <cell r="EY75">
            <v>21660</v>
          </cell>
          <cell r="EZ75">
            <v>30758</v>
          </cell>
          <cell r="FA75">
            <v>35306</v>
          </cell>
          <cell r="FB75">
            <v>40072</v>
          </cell>
          <cell r="FC75">
            <v>44620</v>
          </cell>
          <cell r="FD75">
            <v>21660</v>
          </cell>
          <cell r="FE75">
            <v>30758</v>
          </cell>
          <cell r="FF75">
            <v>35306</v>
          </cell>
        </row>
        <row r="76">
          <cell r="A76" t="str">
            <v>III</v>
          </cell>
          <cell r="B76" t="str">
            <v>D</v>
          </cell>
          <cell r="C76">
            <v>5619</v>
          </cell>
          <cell r="D76">
            <v>10395</v>
          </cell>
          <cell r="E76">
            <v>5619</v>
          </cell>
          <cell r="F76">
            <v>7979</v>
          </cell>
          <cell r="G76">
            <v>9159</v>
          </cell>
          <cell r="H76">
            <v>10395</v>
          </cell>
          <cell r="I76">
            <v>11575</v>
          </cell>
          <cell r="J76">
            <v>5619</v>
          </cell>
          <cell r="K76">
            <v>7979</v>
          </cell>
          <cell r="L76">
            <v>9159</v>
          </cell>
          <cell r="M76">
            <v>6149</v>
          </cell>
          <cell r="N76">
            <v>11376</v>
          </cell>
          <cell r="O76">
            <v>6149</v>
          </cell>
          <cell r="P76">
            <v>8732</v>
          </cell>
          <cell r="Q76">
            <v>10023</v>
          </cell>
          <cell r="R76">
            <v>11376</v>
          </cell>
          <cell r="S76">
            <v>12667</v>
          </cell>
          <cell r="T76">
            <v>6149</v>
          </cell>
          <cell r="U76">
            <v>8732</v>
          </cell>
          <cell r="V76">
            <v>10023</v>
          </cell>
          <cell r="W76"/>
          <cell r="X76"/>
          <cell r="Y76"/>
          <cell r="Z76"/>
          <cell r="AA76"/>
          <cell r="AB76"/>
          <cell r="AC76"/>
          <cell r="AD76"/>
          <cell r="AE76"/>
          <cell r="AF76"/>
          <cell r="AG76"/>
          <cell r="AH76"/>
          <cell r="AI76"/>
          <cell r="AJ76"/>
          <cell r="AK76"/>
          <cell r="AL76"/>
          <cell r="AM76"/>
          <cell r="AN76"/>
          <cell r="AO76"/>
          <cell r="AP76"/>
          <cell r="AQ76">
            <v>6908</v>
          </cell>
          <cell r="AR76">
            <v>12780</v>
          </cell>
          <cell r="AS76">
            <v>6908</v>
          </cell>
          <cell r="AT76">
            <v>9809</v>
          </cell>
          <cell r="AU76">
            <v>11260</v>
          </cell>
          <cell r="AV76">
            <v>12780</v>
          </cell>
          <cell r="AW76">
            <v>14230</v>
          </cell>
          <cell r="AX76">
            <v>6908</v>
          </cell>
          <cell r="AY76">
            <v>9809</v>
          </cell>
          <cell r="AZ76">
            <v>11260</v>
          </cell>
          <cell r="BA76">
            <v>7229</v>
          </cell>
          <cell r="BB76">
            <v>13374</v>
          </cell>
          <cell r="BC76">
            <v>7229</v>
          </cell>
          <cell r="BD76">
            <v>10265</v>
          </cell>
          <cell r="BE76">
            <v>11783</v>
          </cell>
          <cell r="BF76">
            <v>13374</v>
          </cell>
          <cell r="BG76">
            <v>14892</v>
          </cell>
          <cell r="BH76">
            <v>7229</v>
          </cell>
          <cell r="BI76">
            <v>10265</v>
          </cell>
          <cell r="BJ76">
            <v>11783</v>
          </cell>
          <cell r="BK76">
            <v>7711</v>
          </cell>
          <cell r="BL76">
            <v>14265</v>
          </cell>
          <cell r="BM76">
            <v>7711</v>
          </cell>
          <cell r="BN76">
            <v>10950</v>
          </cell>
          <cell r="BO76">
            <v>12569</v>
          </cell>
          <cell r="BP76">
            <v>14265</v>
          </cell>
          <cell r="BQ76">
            <v>15885</v>
          </cell>
          <cell r="BR76">
            <v>7711</v>
          </cell>
          <cell r="BS76">
            <v>10950</v>
          </cell>
          <cell r="BT76">
            <v>12569</v>
          </cell>
          <cell r="BU76">
            <v>8353</v>
          </cell>
          <cell r="BV76">
            <v>15453</v>
          </cell>
          <cell r="BW76">
            <v>8353</v>
          </cell>
          <cell r="BX76">
            <v>11861</v>
          </cell>
          <cell r="BY76">
            <v>13615</v>
          </cell>
          <cell r="BZ76">
            <v>15453</v>
          </cell>
          <cell r="CA76">
            <v>17207</v>
          </cell>
          <cell r="CB76">
            <v>8353</v>
          </cell>
          <cell r="CC76">
            <v>11861</v>
          </cell>
          <cell r="CD76">
            <v>13615</v>
          </cell>
          <cell r="CE76">
            <v>8996</v>
          </cell>
          <cell r="CF76">
            <v>16643</v>
          </cell>
          <cell r="CG76">
            <v>8996</v>
          </cell>
          <cell r="CH76">
            <v>12774</v>
          </cell>
          <cell r="CI76">
            <v>14663</v>
          </cell>
          <cell r="CJ76">
            <v>16643</v>
          </cell>
          <cell r="CK76">
            <v>18532</v>
          </cell>
          <cell r="CL76">
            <v>8996</v>
          </cell>
          <cell r="CM76">
            <v>12774</v>
          </cell>
          <cell r="CN76">
            <v>14663</v>
          </cell>
          <cell r="CO76">
            <v>9941</v>
          </cell>
          <cell r="CP76">
            <v>18391</v>
          </cell>
          <cell r="CQ76">
            <v>9941</v>
          </cell>
          <cell r="CR76">
            <v>14116</v>
          </cell>
          <cell r="CS76">
            <v>16204</v>
          </cell>
          <cell r="CT76">
            <v>18391</v>
          </cell>
          <cell r="CU76">
            <v>20478</v>
          </cell>
          <cell r="CV76">
            <v>9941</v>
          </cell>
          <cell r="CW76">
            <v>14116</v>
          </cell>
          <cell r="CX76">
            <v>16204</v>
          </cell>
          <cell r="CY76">
            <v>10935</v>
          </cell>
          <cell r="CZ76">
            <v>20230</v>
          </cell>
          <cell r="DA76">
            <v>10935</v>
          </cell>
          <cell r="DB76">
            <v>15528</v>
          </cell>
          <cell r="DC76">
            <v>17824</v>
          </cell>
          <cell r="DD76">
            <v>20230</v>
          </cell>
          <cell r="DE76">
            <v>22526</v>
          </cell>
          <cell r="DF76">
            <v>10935</v>
          </cell>
          <cell r="DG76">
            <v>15528</v>
          </cell>
          <cell r="DH76">
            <v>17824</v>
          </cell>
          <cell r="DI76">
            <v>12247</v>
          </cell>
          <cell r="DJ76">
            <v>22657</v>
          </cell>
          <cell r="DK76">
            <v>12247</v>
          </cell>
          <cell r="DL76">
            <v>17391</v>
          </cell>
          <cell r="DM76">
            <v>19963</v>
          </cell>
          <cell r="DN76">
            <v>22657</v>
          </cell>
          <cell r="DO76">
            <v>25229</v>
          </cell>
          <cell r="DP76">
            <v>12247</v>
          </cell>
          <cell r="DQ76">
            <v>17391</v>
          </cell>
          <cell r="DR76">
            <v>19963</v>
          </cell>
          <cell r="DS76">
            <v>13142</v>
          </cell>
          <cell r="DT76">
            <v>24313</v>
          </cell>
          <cell r="DU76">
            <v>13142</v>
          </cell>
          <cell r="DV76">
            <v>18662</v>
          </cell>
          <cell r="DW76">
            <v>21421</v>
          </cell>
          <cell r="DX76">
            <v>24313</v>
          </cell>
          <cell r="DY76">
            <v>27073</v>
          </cell>
          <cell r="DZ76">
            <v>13142</v>
          </cell>
          <cell r="EA76">
            <v>18662</v>
          </cell>
          <cell r="EB76">
            <v>21421</v>
          </cell>
          <cell r="EC76">
            <v>14752</v>
          </cell>
          <cell r="ED76">
            <v>27291</v>
          </cell>
          <cell r="EE76">
            <v>14752</v>
          </cell>
          <cell r="EF76">
            <v>20948</v>
          </cell>
          <cell r="EG76">
            <v>24046</v>
          </cell>
          <cell r="EH76">
            <v>27291</v>
          </cell>
          <cell r="EI76">
            <v>30389</v>
          </cell>
          <cell r="EJ76">
            <v>14752</v>
          </cell>
          <cell r="EK76">
            <v>20948</v>
          </cell>
          <cell r="EL76">
            <v>24046</v>
          </cell>
          <cell r="EM76">
            <v>16227</v>
          </cell>
          <cell r="EN76">
            <v>30020</v>
          </cell>
          <cell r="EO76">
            <v>16227</v>
          </cell>
          <cell r="EP76">
            <v>23042</v>
          </cell>
          <cell r="EQ76">
            <v>26450</v>
          </cell>
          <cell r="ER76">
            <v>30020</v>
          </cell>
          <cell r="ES76">
            <v>33428</v>
          </cell>
          <cell r="ET76">
            <v>16227</v>
          </cell>
          <cell r="EU76">
            <v>23042</v>
          </cell>
          <cell r="EV76">
            <v>26450</v>
          </cell>
          <cell r="EW76">
            <v>16965</v>
          </cell>
          <cell r="EX76">
            <v>31385</v>
          </cell>
          <cell r="EY76">
            <v>16965</v>
          </cell>
          <cell r="EZ76">
            <v>24090</v>
          </cell>
          <cell r="FA76">
            <v>27653</v>
          </cell>
          <cell r="FB76">
            <v>31385</v>
          </cell>
          <cell r="FC76">
            <v>34948</v>
          </cell>
          <cell r="FD76">
            <v>16965</v>
          </cell>
          <cell r="FE76">
            <v>24090</v>
          </cell>
          <cell r="FF76">
            <v>27653</v>
          </cell>
        </row>
        <row r="77">
          <cell r="A77" t="str">
            <v>III</v>
          </cell>
          <cell r="B77" t="str">
            <v>B</v>
          </cell>
          <cell r="C77">
            <v>6855</v>
          </cell>
          <cell r="D77">
            <v>12682</v>
          </cell>
          <cell r="E77">
            <v>6855</v>
          </cell>
          <cell r="F77">
            <v>9734</v>
          </cell>
          <cell r="G77">
            <v>11174</v>
          </cell>
          <cell r="H77">
            <v>12682</v>
          </cell>
          <cell r="I77">
            <v>14122</v>
          </cell>
          <cell r="J77">
            <v>6855</v>
          </cell>
          <cell r="K77">
            <v>9734</v>
          </cell>
          <cell r="L77">
            <v>11174</v>
          </cell>
          <cell r="M77">
            <v>7502</v>
          </cell>
          <cell r="N77">
            <v>13879</v>
          </cell>
          <cell r="O77">
            <v>7502</v>
          </cell>
          <cell r="P77">
            <v>10653</v>
          </cell>
          <cell r="Q77">
            <v>12228</v>
          </cell>
          <cell r="R77">
            <v>13879</v>
          </cell>
          <cell r="S77">
            <v>15454</v>
          </cell>
          <cell r="T77">
            <v>7502</v>
          </cell>
          <cell r="U77">
            <v>10653</v>
          </cell>
          <cell r="V77">
            <v>12228</v>
          </cell>
          <cell r="W77"/>
          <cell r="X77"/>
          <cell r="Y77"/>
          <cell r="Z77"/>
          <cell r="AA77"/>
          <cell r="AB77"/>
          <cell r="AC77"/>
          <cell r="AD77"/>
          <cell r="AE77"/>
          <cell r="AF77"/>
          <cell r="AG77"/>
          <cell r="AH77"/>
          <cell r="AI77"/>
          <cell r="AJ77"/>
          <cell r="AK77"/>
          <cell r="AL77"/>
          <cell r="AM77"/>
          <cell r="AN77"/>
          <cell r="AO77"/>
          <cell r="AP77"/>
          <cell r="AQ77">
            <v>8428</v>
          </cell>
          <cell r="AR77">
            <v>15592</v>
          </cell>
          <cell r="AS77">
            <v>8428</v>
          </cell>
          <cell r="AT77">
            <v>11967</v>
          </cell>
          <cell r="AU77">
            <v>13737</v>
          </cell>
          <cell r="AV77">
            <v>15592</v>
          </cell>
          <cell r="AW77">
            <v>17361</v>
          </cell>
          <cell r="AX77">
            <v>8428</v>
          </cell>
          <cell r="AY77">
            <v>11967</v>
          </cell>
          <cell r="AZ77">
            <v>13737</v>
          </cell>
          <cell r="BA77">
            <v>8819</v>
          </cell>
          <cell r="BB77">
            <v>16316</v>
          </cell>
          <cell r="BC77">
            <v>8819</v>
          </cell>
          <cell r="BD77">
            <v>12523</v>
          </cell>
          <cell r="BE77">
            <v>14375</v>
          </cell>
          <cell r="BF77">
            <v>16316</v>
          </cell>
          <cell r="BG77">
            <v>18168</v>
          </cell>
          <cell r="BH77">
            <v>8819</v>
          </cell>
          <cell r="BI77">
            <v>12523</v>
          </cell>
          <cell r="BJ77">
            <v>14375</v>
          </cell>
          <cell r="BK77">
            <v>9407</v>
          </cell>
          <cell r="BL77">
            <v>17403</v>
          </cell>
          <cell r="BM77">
            <v>9407</v>
          </cell>
          <cell r="BN77">
            <v>13359</v>
          </cell>
          <cell r="BO77">
            <v>15334</v>
          </cell>
          <cell r="BP77">
            <v>17403</v>
          </cell>
          <cell r="BQ77">
            <v>19380</v>
          </cell>
          <cell r="BR77">
            <v>9407</v>
          </cell>
          <cell r="BS77">
            <v>13359</v>
          </cell>
          <cell r="BT77">
            <v>15334</v>
          </cell>
          <cell r="BU77">
            <v>10191</v>
          </cell>
          <cell r="BV77">
            <v>18853</v>
          </cell>
          <cell r="BW77">
            <v>10191</v>
          </cell>
          <cell r="BX77">
            <v>14470</v>
          </cell>
          <cell r="BY77">
            <v>16610</v>
          </cell>
          <cell r="BZ77">
            <v>18853</v>
          </cell>
          <cell r="CA77">
            <v>20993</v>
          </cell>
          <cell r="CB77">
            <v>10191</v>
          </cell>
          <cell r="CC77">
            <v>14470</v>
          </cell>
          <cell r="CD77">
            <v>16610</v>
          </cell>
          <cell r="CE77">
            <v>10975</v>
          </cell>
          <cell r="CF77">
            <v>20304</v>
          </cell>
          <cell r="CG77">
            <v>10975</v>
          </cell>
          <cell r="CH77">
            <v>15584</v>
          </cell>
          <cell r="CI77">
            <v>17889</v>
          </cell>
          <cell r="CJ77">
            <v>20304</v>
          </cell>
          <cell r="CK77">
            <v>22609</v>
          </cell>
          <cell r="CL77">
            <v>10975</v>
          </cell>
          <cell r="CM77">
            <v>15584</v>
          </cell>
          <cell r="CN77">
            <v>17889</v>
          </cell>
          <cell r="CO77">
            <v>12128</v>
          </cell>
          <cell r="CP77">
            <v>22437</v>
          </cell>
          <cell r="CQ77">
            <v>12128</v>
          </cell>
          <cell r="CR77">
            <v>17222</v>
          </cell>
          <cell r="CS77">
            <v>19769</v>
          </cell>
          <cell r="CT77">
            <v>22437</v>
          </cell>
          <cell r="CU77">
            <v>24983</v>
          </cell>
          <cell r="CV77">
            <v>12128</v>
          </cell>
          <cell r="CW77">
            <v>17222</v>
          </cell>
          <cell r="CX77">
            <v>19769</v>
          </cell>
          <cell r="CY77">
            <v>13341</v>
          </cell>
          <cell r="CZ77">
            <v>24681</v>
          </cell>
          <cell r="DA77">
            <v>13341</v>
          </cell>
          <cell r="DB77">
            <v>18944</v>
          </cell>
          <cell r="DC77">
            <v>21745</v>
          </cell>
          <cell r="DD77">
            <v>24681</v>
          </cell>
          <cell r="DE77">
            <v>27482</v>
          </cell>
          <cell r="DF77">
            <v>13341</v>
          </cell>
          <cell r="DG77">
            <v>18944</v>
          </cell>
          <cell r="DH77">
            <v>21745</v>
          </cell>
          <cell r="DI77">
            <v>14941</v>
          </cell>
          <cell r="DJ77">
            <v>27642</v>
          </cell>
          <cell r="DK77">
            <v>14941</v>
          </cell>
          <cell r="DL77">
            <v>21217</v>
          </cell>
          <cell r="DM77">
            <v>24355</v>
          </cell>
          <cell r="DN77">
            <v>27642</v>
          </cell>
          <cell r="DO77">
            <v>30779</v>
          </cell>
          <cell r="DP77">
            <v>14941</v>
          </cell>
          <cell r="DQ77">
            <v>21217</v>
          </cell>
          <cell r="DR77">
            <v>24355</v>
          </cell>
          <cell r="DS77">
            <v>16033</v>
          </cell>
          <cell r="DT77">
            <v>29662</v>
          </cell>
          <cell r="DU77">
            <v>16033</v>
          </cell>
          <cell r="DV77">
            <v>22768</v>
          </cell>
          <cell r="DW77">
            <v>26134</v>
          </cell>
          <cell r="DX77">
            <v>29662</v>
          </cell>
          <cell r="DY77">
            <v>33029</v>
          </cell>
          <cell r="DZ77">
            <v>16033</v>
          </cell>
          <cell r="EA77">
            <v>22768</v>
          </cell>
          <cell r="EB77">
            <v>26134</v>
          </cell>
          <cell r="EC77">
            <v>17997</v>
          </cell>
          <cell r="ED77">
            <v>33295</v>
          </cell>
          <cell r="EE77">
            <v>17997</v>
          </cell>
          <cell r="EF77">
            <v>25557</v>
          </cell>
          <cell r="EG77">
            <v>29336</v>
          </cell>
          <cell r="EH77">
            <v>33295</v>
          </cell>
          <cell r="EI77">
            <v>37075</v>
          </cell>
          <cell r="EJ77">
            <v>17997</v>
          </cell>
          <cell r="EK77">
            <v>25557</v>
          </cell>
          <cell r="EL77">
            <v>29336</v>
          </cell>
          <cell r="EM77">
            <v>19797</v>
          </cell>
          <cell r="EN77">
            <v>36624</v>
          </cell>
          <cell r="EO77">
            <v>19797</v>
          </cell>
          <cell r="EP77">
            <v>28111</v>
          </cell>
          <cell r="EQ77">
            <v>32269</v>
          </cell>
          <cell r="ER77">
            <v>36624</v>
          </cell>
          <cell r="ES77">
            <v>40782</v>
          </cell>
          <cell r="ET77">
            <v>19797</v>
          </cell>
          <cell r="EU77">
            <v>28111</v>
          </cell>
          <cell r="EV77">
            <v>32269</v>
          </cell>
          <cell r="EW77">
            <v>20697</v>
          </cell>
          <cell r="EX77">
            <v>38290</v>
          </cell>
          <cell r="EY77">
            <v>20697</v>
          </cell>
          <cell r="EZ77">
            <v>29390</v>
          </cell>
          <cell r="FA77">
            <v>33737</v>
          </cell>
          <cell r="FB77">
            <v>38290</v>
          </cell>
          <cell r="FC77">
            <v>42637</v>
          </cell>
          <cell r="FD77">
            <v>20697</v>
          </cell>
          <cell r="FE77">
            <v>29390</v>
          </cell>
          <cell r="FF77">
            <v>33737</v>
          </cell>
        </row>
        <row r="78">
          <cell r="A78" t="str">
            <v>III</v>
          </cell>
          <cell r="B78" t="str">
            <v>A-S</v>
          </cell>
          <cell r="C78">
            <v>7473</v>
          </cell>
          <cell r="D78">
            <v>13825</v>
          </cell>
          <cell r="E78">
            <v>7473</v>
          </cell>
          <cell r="F78">
            <v>10612</v>
          </cell>
          <cell r="G78">
            <v>12181</v>
          </cell>
          <cell r="H78">
            <v>13825</v>
          </cell>
          <cell r="I78">
            <v>15395</v>
          </cell>
          <cell r="J78">
            <v>7473</v>
          </cell>
          <cell r="K78">
            <v>10612</v>
          </cell>
          <cell r="L78">
            <v>12181</v>
          </cell>
          <cell r="M78">
            <v>8178</v>
          </cell>
          <cell r="N78">
            <v>15130</v>
          </cell>
          <cell r="O78">
            <v>8178</v>
          </cell>
          <cell r="P78">
            <v>11614</v>
          </cell>
          <cell r="Q78">
            <v>13331</v>
          </cell>
          <cell r="R78">
            <v>15130</v>
          </cell>
          <cell r="S78">
            <v>16847</v>
          </cell>
          <cell r="T78">
            <v>8178</v>
          </cell>
          <cell r="U78">
            <v>11614</v>
          </cell>
          <cell r="V78">
            <v>13331</v>
          </cell>
          <cell r="W78"/>
          <cell r="X78"/>
          <cell r="Y78"/>
          <cell r="Z78"/>
          <cell r="AA78"/>
          <cell r="AB78"/>
          <cell r="AC78"/>
          <cell r="AD78"/>
          <cell r="AE78"/>
          <cell r="AF78"/>
          <cell r="AG78"/>
          <cell r="AH78"/>
          <cell r="AI78"/>
          <cell r="AJ78"/>
          <cell r="AK78"/>
          <cell r="AL78"/>
          <cell r="AM78"/>
          <cell r="AN78"/>
          <cell r="AO78"/>
          <cell r="AP78"/>
          <cell r="AQ78">
            <v>9188</v>
          </cell>
          <cell r="AR78">
            <v>16997</v>
          </cell>
          <cell r="AS78">
            <v>9188</v>
          </cell>
          <cell r="AT78">
            <v>13046</v>
          </cell>
          <cell r="AU78">
            <v>14976</v>
          </cell>
          <cell r="AV78">
            <v>16997</v>
          </cell>
          <cell r="AW78">
            <v>18926</v>
          </cell>
          <cell r="AX78">
            <v>9188</v>
          </cell>
          <cell r="AY78">
            <v>13046</v>
          </cell>
          <cell r="AZ78">
            <v>14976</v>
          </cell>
          <cell r="BA78">
            <v>9615</v>
          </cell>
          <cell r="BB78">
            <v>17787</v>
          </cell>
          <cell r="BC78">
            <v>9615</v>
          </cell>
          <cell r="BD78">
            <v>13652</v>
          </cell>
          <cell r="BE78">
            <v>15671</v>
          </cell>
          <cell r="BF78">
            <v>17787</v>
          </cell>
          <cell r="BG78">
            <v>19806</v>
          </cell>
          <cell r="BH78">
            <v>9615</v>
          </cell>
          <cell r="BI78">
            <v>13652</v>
          </cell>
          <cell r="BJ78">
            <v>15671</v>
          </cell>
          <cell r="BK78">
            <v>10256</v>
          </cell>
          <cell r="BL78">
            <v>18972</v>
          </cell>
          <cell r="BM78">
            <v>10256</v>
          </cell>
          <cell r="BN78">
            <v>14564</v>
          </cell>
          <cell r="BO78">
            <v>16717</v>
          </cell>
          <cell r="BP78">
            <v>18972</v>
          </cell>
          <cell r="BQ78">
            <v>21127</v>
          </cell>
          <cell r="BR78">
            <v>10256</v>
          </cell>
          <cell r="BS78">
            <v>14564</v>
          </cell>
          <cell r="BT78">
            <v>16717</v>
          </cell>
          <cell r="BU78">
            <v>11109</v>
          </cell>
          <cell r="BV78">
            <v>20552</v>
          </cell>
          <cell r="BW78">
            <v>11109</v>
          </cell>
          <cell r="BX78">
            <v>15775</v>
          </cell>
          <cell r="BY78">
            <v>18108</v>
          </cell>
          <cell r="BZ78">
            <v>20552</v>
          </cell>
          <cell r="CA78">
            <v>22885</v>
          </cell>
          <cell r="CB78">
            <v>11109</v>
          </cell>
          <cell r="CC78">
            <v>15775</v>
          </cell>
          <cell r="CD78">
            <v>18108</v>
          </cell>
          <cell r="CE78">
            <v>11965</v>
          </cell>
          <cell r="CF78">
            <v>22135</v>
          </cell>
          <cell r="CG78">
            <v>11965</v>
          </cell>
          <cell r="CH78">
            <v>16989</v>
          </cell>
          <cell r="CI78">
            <v>19502</v>
          </cell>
          <cell r="CJ78">
            <v>22135</v>
          </cell>
          <cell r="CK78">
            <v>24648</v>
          </cell>
          <cell r="CL78">
            <v>11965</v>
          </cell>
          <cell r="CM78">
            <v>16989</v>
          </cell>
          <cell r="CN78">
            <v>19502</v>
          </cell>
          <cell r="CO78">
            <v>13222</v>
          </cell>
          <cell r="CP78">
            <v>24460</v>
          </cell>
          <cell r="CQ78">
            <v>13222</v>
          </cell>
          <cell r="CR78">
            <v>18774</v>
          </cell>
          <cell r="CS78">
            <v>21551</v>
          </cell>
          <cell r="CT78">
            <v>24460</v>
          </cell>
          <cell r="CU78">
            <v>27236</v>
          </cell>
          <cell r="CV78">
            <v>13222</v>
          </cell>
          <cell r="CW78">
            <v>18774</v>
          </cell>
          <cell r="CX78">
            <v>21551</v>
          </cell>
          <cell r="CY78">
            <v>14544</v>
          </cell>
          <cell r="CZ78">
            <v>26906</v>
          </cell>
          <cell r="DA78">
            <v>14544</v>
          </cell>
          <cell r="DB78">
            <v>20652</v>
          </cell>
          <cell r="DC78">
            <v>23706</v>
          </cell>
          <cell r="DD78">
            <v>26906</v>
          </cell>
          <cell r="DE78">
            <v>29960</v>
          </cell>
          <cell r="DF78">
            <v>14544</v>
          </cell>
          <cell r="DG78">
            <v>20652</v>
          </cell>
          <cell r="DH78">
            <v>23706</v>
          </cell>
          <cell r="DI78">
            <v>16289</v>
          </cell>
          <cell r="DJ78">
            <v>30134</v>
          </cell>
          <cell r="DK78">
            <v>16289</v>
          </cell>
          <cell r="DL78">
            <v>23130</v>
          </cell>
          <cell r="DM78">
            <v>26551</v>
          </cell>
          <cell r="DN78">
            <v>30134</v>
          </cell>
          <cell r="DO78">
            <v>33555</v>
          </cell>
          <cell r="DP78">
            <v>16289</v>
          </cell>
          <cell r="DQ78">
            <v>23130</v>
          </cell>
          <cell r="DR78">
            <v>26551</v>
          </cell>
          <cell r="DS78">
            <v>17479</v>
          </cell>
          <cell r="DT78">
            <v>32336</v>
          </cell>
          <cell r="DU78">
            <v>17479</v>
          </cell>
          <cell r="DV78">
            <v>24820</v>
          </cell>
          <cell r="DW78">
            <v>28490</v>
          </cell>
          <cell r="DX78">
            <v>32336</v>
          </cell>
          <cell r="DY78">
            <v>36007</v>
          </cell>
          <cell r="DZ78">
            <v>17479</v>
          </cell>
          <cell r="EA78">
            <v>24820</v>
          </cell>
          <cell r="EB78">
            <v>28490</v>
          </cell>
          <cell r="EC78">
            <v>19620</v>
          </cell>
          <cell r="ED78">
            <v>36297</v>
          </cell>
          <cell r="EE78">
            <v>19620</v>
          </cell>
          <cell r="EF78">
            <v>27861</v>
          </cell>
          <cell r="EG78">
            <v>31981</v>
          </cell>
          <cell r="EH78">
            <v>36297</v>
          </cell>
          <cell r="EI78">
            <v>40417</v>
          </cell>
          <cell r="EJ78">
            <v>19620</v>
          </cell>
          <cell r="EK78">
            <v>27861</v>
          </cell>
          <cell r="EL78">
            <v>31981</v>
          </cell>
          <cell r="EM78">
            <v>21582</v>
          </cell>
          <cell r="EN78">
            <v>39927</v>
          </cell>
          <cell r="EO78">
            <v>21582</v>
          </cell>
          <cell r="EP78">
            <v>30646</v>
          </cell>
          <cell r="EQ78">
            <v>35179</v>
          </cell>
          <cell r="ER78">
            <v>39927</v>
          </cell>
          <cell r="ES78">
            <v>44459</v>
          </cell>
          <cell r="ET78">
            <v>21582</v>
          </cell>
          <cell r="EU78">
            <v>30646</v>
          </cell>
          <cell r="EV78">
            <v>35179</v>
          </cell>
          <cell r="EW78">
            <v>22563</v>
          </cell>
          <cell r="EX78">
            <v>41742</v>
          </cell>
          <cell r="EY78">
            <v>22563</v>
          </cell>
          <cell r="EZ78">
            <v>32040</v>
          </cell>
          <cell r="FA78">
            <v>36778</v>
          </cell>
          <cell r="FB78">
            <v>41742</v>
          </cell>
          <cell r="FC78">
            <v>46481</v>
          </cell>
          <cell r="FD78">
            <v>22563</v>
          </cell>
          <cell r="FE78">
            <v>32040</v>
          </cell>
          <cell r="FF78">
            <v>36778</v>
          </cell>
        </row>
        <row r="79">
          <cell r="A79" t="str">
            <v>IV</v>
          </cell>
          <cell r="B79" t="str">
            <v>D</v>
          </cell>
          <cell r="C79">
            <v>5878</v>
          </cell>
          <cell r="D79">
            <v>10874</v>
          </cell>
          <cell r="E79">
            <v>5878</v>
          </cell>
          <cell r="F79">
            <v>8347</v>
          </cell>
          <cell r="G79">
            <v>9581</v>
          </cell>
          <cell r="H79">
            <v>10874</v>
          </cell>
          <cell r="I79">
            <v>12109</v>
          </cell>
          <cell r="J79">
            <v>5878</v>
          </cell>
          <cell r="K79">
            <v>8347</v>
          </cell>
          <cell r="L79">
            <v>9581</v>
          </cell>
          <cell r="M79">
            <v>6450</v>
          </cell>
          <cell r="N79">
            <v>11933</v>
          </cell>
          <cell r="O79">
            <v>6450</v>
          </cell>
          <cell r="P79">
            <v>9159</v>
          </cell>
          <cell r="Q79">
            <v>10514</v>
          </cell>
          <cell r="R79">
            <v>11933</v>
          </cell>
          <cell r="S79">
            <v>13287</v>
          </cell>
          <cell r="T79">
            <v>6450</v>
          </cell>
          <cell r="U79">
            <v>9159</v>
          </cell>
          <cell r="V79">
            <v>10514</v>
          </cell>
          <cell r="W79"/>
          <cell r="X79"/>
          <cell r="Y79"/>
          <cell r="Z79"/>
          <cell r="AA79"/>
          <cell r="AB79"/>
          <cell r="AC79"/>
          <cell r="AD79"/>
          <cell r="AE79"/>
          <cell r="AF79"/>
          <cell r="AG79"/>
          <cell r="AH79"/>
          <cell r="AI79"/>
          <cell r="AJ79"/>
          <cell r="AK79"/>
          <cell r="AL79"/>
          <cell r="AM79"/>
          <cell r="AN79"/>
          <cell r="AO79"/>
          <cell r="AP79"/>
          <cell r="AQ79">
            <v>7246</v>
          </cell>
          <cell r="AR79">
            <v>13405</v>
          </cell>
          <cell r="AS79">
            <v>7246</v>
          </cell>
          <cell r="AT79">
            <v>10289</v>
          </cell>
          <cell r="AU79">
            <v>11811</v>
          </cell>
          <cell r="AV79">
            <v>13405</v>
          </cell>
          <cell r="AW79">
            <v>14927</v>
          </cell>
          <cell r="AX79">
            <v>7246</v>
          </cell>
          <cell r="AY79">
            <v>10289</v>
          </cell>
          <cell r="AZ79">
            <v>11811</v>
          </cell>
          <cell r="BA79">
            <v>7583</v>
          </cell>
          <cell r="BB79">
            <v>14029</v>
          </cell>
          <cell r="BC79">
            <v>7583</v>
          </cell>
          <cell r="BD79">
            <v>10768</v>
          </cell>
          <cell r="BE79">
            <v>12360</v>
          </cell>
          <cell r="BF79">
            <v>14029</v>
          </cell>
          <cell r="BG79">
            <v>15621</v>
          </cell>
          <cell r="BH79">
            <v>7583</v>
          </cell>
          <cell r="BI79">
            <v>10768</v>
          </cell>
          <cell r="BJ79">
            <v>12360</v>
          </cell>
          <cell r="BK79">
            <v>8088</v>
          </cell>
          <cell r="BL79">
            <v>14963</v>
          </cell>
          <cell r="BM79">
            <v>8088</v>
          </cell>
          <cell r="BN79">
            <v>11485</v>
          </cell>
          <cell r="BO79">
            <v>13183</v>
          </cell>
          <cell r="BP79">
            <v>14963</v>
          </cell>
          <cell r="BQ79">
            <v>16661</v>
          </cell>
          <cell r="BR79">
            <v>8088</v>
          </cell>
          <cell r="BS79">
            <v>11485</v>
          </cell>
          <cell r="BT79">
            <v>13183</v>
          </cell>
          <cell r="BU79">
            <v>8762</v>
          </cell>
          <cell r="BV79">
            <v>16210</v>
          </cell>
          <cell r="BW79">
            <v>8762</v>
          </cell>
          <cell r="BX79">
            <v>12442</v>
          </cell>
          <cell r="BY79">
            <v>14282</v>
          </cell>
          <cell r="BZ79">
            <v>16210</v>
          </cell>
          <cell r="CA79">
            <v>18050</v>
          </cell>
          <cell r="CB79">
            <v>8762</v>
          </cell>
          <cell r="CC79">
            <v>12442</v>
          </cell>
          <cell r="CD79">
            <v>14282</v>
          </cell>
          <cell r="CE79">
            <v>9436</v>
          </cell>
          <cell r="CF79">
            <v>17457</v>
          </cell>
          <cell r="CG79">
            <v>9436</v>
          </cell>
          <cell r="CH79">
            <v>13399</v>
          </cell>
          <cell r="CI79">
            <v>15381</v>
          </cell>
          <cell r="CJ79">
            <v>17457</v>
          </cell>
          <cell r="CK79">
            <v>19438</v>
          </cell>
          <cell r="CL79">
            <v>9436</v>
          </cell>
          <cell r="CM79">
            <v>13399</v>
          </cell>
          <cell r="CN79">
            <v>15381</v>
          </cell>
          <cell r="CO79">
            <v>10427</v>
          </cell>
          <cell r="CP79">
            <v>19290</v>
          </cell>
          <cell r="CQ79">
            <v>10427</v>
          </cell>
          <cell r="CR79">
            <v>14806</v>
          </cell>
          <cell r="CS79">
            <v>16996</v>
          </cell>
          <cell r="CT79">
            <v>19290</v>
          </cell>
          <cell r="CU79">
            <v>21480</v>
          </cell>
          <cell r="CV79">
            <v>10427</v>
          </cell>
          <cell r="CW79">
            <v>14806</v>
          </cell>
          <cell r="CX79">
            <v>16996</v>
          </cell>
          <cell r="CY79">
            <v>11470</v>
          </cell>
          <cell r="CZ79">
            <v>21220</v>
          </cell>
          <cell r="DA79">
            <v>11470</v>
          </cell>
          <cell r="DB79">
            <v>16287</v>
          </cell>
          <cell r="DC79">
            <v>18696</v>
          </cell>
          <cell r="DD79">
            <v>21220</v>
          </cell>
          <cell r="DE79">
            <v>23628</v>
          </cell>
          <cell r="DF79">
            <v>11470</v>
          </cell>
          <cell r="DG79">
            <v>16287</v>
          </cell>
          <cell r="DH79">
            <v>18696</v>
          </cell>
          <cell r="DI79">
            <v>12846</v>
          </cell>
          <cell r="DJ79">
            <v>23765</v>
          </cell>
          <cell r="DK79">
            <v>12846</v>
          </cell>
          <cell r="DL79">
            <v>18241</v>
          </cell>
          <cell r="DM79">
            <v>20939</v>
          </cell>
          <cell r="DN79">
            <v>23765</v>
          </cell>
          <cell r="DO79">
            <v>26463</v>
          </cell>
          <cell r="DP79">
            <v>12846</v>
          </cell>
          <cell r="DQ79">
            <v>18241</v>
          </cell>
          <cell r="DR79">
            <v>20939</v>
          </cell>
          <cell r="DS79">
            <v>13784</v>
          </cell>
          <cell r="DT79">
            <v>25500</v>
          </cell>
          <cell r="DU79">
            <v>13784</v>
          </cell>
          <cell r="DV79">
            <v>19573</v>
          </cell>
          <cell r="DW79">
            <v>22468</v>
          </cell>
          <cell r="DX79">
            <v>25500</v>
          </cell>
          <cell r="DY79">
            <v>28395</v>
          </cell>
          <cell r="DZ79">
            <v>13784</v>
          </cell>
          <cell r="EA79">
            <v>19573</v>
          </cell>
          <cell r="EB79">
            <v>22468</v>
          </cell>
          <cell r="EC79">
            <v>15474</v>
          </cell>
          <cell r="ED79">
            <v>28627</v>
          </cell>
          <cell r="EE79">
            <v>15474</v>
          </cell>
          <cell r="EF79">
            <v>21973</v>
          </cell>
          <cell r="EG79">
            <v>25223</v>
          </cell>
          <cell r="EH79">
            <v>28627</v>
          </cell>
          <cell r="EI79">
            <v>31876</v>
          </cell>
          <cell r="EJ79">
            <v>15474</v>
          </cell>
          <cell r="EK79">
            <v>21973</v>
          </cell>
          <cell r="EL79">
            <v>25223</v>
          </cell>
          <cell r="EM79">
            <v>17021</v>
          </cell>
          <cell r="EN79">
            <v>31489</v>
          </cell>
          <cell r="EO79">
            <v>17021</v>
          </cell>
          <cell r="EP79">
            <v>24170</v>
          </cell>
          <cell r="EQ79">
            <v>27744</v>
          </cell>
          <cell r="ER79">
            <v>31489</v>
          </cell>
          <cell r="ES79">
            <v>35063</v>
          </cell>
          <cell r="ET79">
            <v>17021</v>
          </cell>
          <cell r="EU79">
            <v>24170</v>
          </cell>
          <cell r="EV79">
            <v>27744</v>
          </cell>
          <cell r="EW79">
            <v>17795</v>
          </cell>
          <cell r="EX79">
            <v>32921</v>
          </cell>
          <cell r="EY79">
            <v>17795</v>
          </cell>
          <cell r="EZ79">
            <v>25269</v>
          </cell>
          <cell r="FA79">
            <v>29006</v>
          </cell>
          <cell r="FB79">
            <v>32921</v>
          </cell>
          <cell r="FC79">
            <v>36658</v>
          </cell>
          <cell r="FD79">
            <v>17795</v>
          </cell>
          <cell r="FE79">
            <v>25269</v>
          </cell>
          <cell r="FF79">
            <v>29006</v>
          </cell>
        </row>
        <row r="80">
          <cell r="A80" t="str">
            <v>IV</v>
          </cell>
          <cell r="B80" t="str">
            <v>B</v>
          </cell>
          <cell r="C80">
            <v>7171</v>
          </cell>
          <cell r="D80">
            <v>13266</v>
          </cell>
          <cell r="E80">
            <v>7171</v>
          </cell>
          <cell r="F80">
            <v>10183</v>
          </cell>
          <cell r="G80">
            <v>11689</v>
          </cell>
          <cell r="H80">
            <v>13266</v>
          </cell>
          <cell r="I80">
            <v>14773</v>
          </cell>
          <cell r="J80">
            <v>7171</v>
          </cell>
          <cell r="K80">
            <v>10183</v>
          </cell>
          <cell r="L80">
            <v>11689</v>
          </cell>
          <cell r="M80">
            <v>7869</v>
          </cell>
          <cell r="N80">
            <v>14558</v>
          </cell>
          <cell r="O80">
            <v>7869</v>
          </cell>
          <cell r="P80">
            <v>11174</v>
          </cell>
          <cell r="Q80">
            <v>12827</v>
          </cell>
          <cell r="R80">
            <v>14558</v>
          </cell>
          <cell r="S80">
            <v>16210</v>
          </cell>
          <cell r="T80">
            <v>7869</v>
          </cell>
          <cell r="U80">
            <v>11174</v>
          </cell>
          <cell r="V80">
            <v>12827</v>
          </cell>
          <cell r="W80"/>
          <cell r="X80"/>
          <cell r="Y80"/>
          <cell r="Z80"/>
          <cell r="AA80"/>
          <cell r="AB80"/>
          <cell r="AC80"/>
          <cell r="AD80"/>
          <cell r="AE80"/>
          <cell r="AF80"/>
          <cell r="AG80"/>
          <cell r="AH80"/>
          <cell r="AI80"/>
          <cell r="AJ80"/>
          <cell r="AK80"/>
          <cell r="AL80"/>
          <cell r="AM80"/>
          <cell r="AN80"/>
          <cell r="AO80"/>
          <cell r="AP80"/>
          <cell r="AQ80">
            <v>8840</v>
          </cell>
          <cell r="AR80">
            <v>16354</v>
          </cell>
          <cell r="AS80">
            <v>8840</v>
          </cell>
          <cell r="AT80">
            <v>12553</v>
          </cell>
          <cell r="AU80">
            <v>14409</v>
          </cell>
          <cell r="AV80">
            <v>16354</v>
          </cell>
          <cell r="AW80">
            <v>18211</v>
          </cell>
          <cell r="AX80">
            <v>8840</v>
          </cell>
          <cell r="AY80">
            <v>12553</v>
          </cell>
          <cell r="AZ80">
            <v>14409</v>
          </cell>
          <cell r="BA80">
            <v>9251</v>
          </cell>
          <cell r="BB80">
            <v>17115</v>
          </cell>
          <cell r="BC80">
            <v>9251</v>
          </cell>
          <cell r="BD80">
            <v>13137</v>
          </cell>
          <cell r="BE80">
            <v>15079</v>
          </cell>
          <cell r="BF80">
            <v>17115</v>
          </cell>
          <cell r="BG80">
            <v>19058</v>
          </cell>
          <cell r="BH80">
            <v>9251</v>
          </cell>
          <cell r="BI80">
            <v>13137</v>
          </cell>
          <cell r="BJ80">
            <v>15079</v>
          </cell>
          <cell r="BK80">
            <v>9867</v>
          </cell>
          <cell r="BL80">
            <v>18255</v>
          </cell>
          <cell r="BM80">
            <v>9867</v>
          </cell>
          <cell r="BN80">
            <v>14012</v>
          </cell>
          <cell r="BO80">
            <v>16083</v>
          </cell>
          <cell r="BP80">
            <v>18255</v>
          </cell>
          <cell r="BQ80">
            <v>20326</v>
          </cell>
          <cell r="BR80">
            <v>9867</v>
          </cell>
          <cell r="BS80">
            <v>14012</v>
          </cell>
          <cell r="BT80">
            <v>16083</v>
          </cell>
          <cell r="BU80">
            <v>10690</v>
          </cell>
          <cell r="BV80">
            <v>19776</v>
          </cell>
          <cell r="BW80">
            <v>10690</v>
          </cell>
          <cell r="BX80">
            <v>15179</v>
          </cell>
          <cell r="BY80">
            <v>17424</v>
          </cell>
          <cell r="BZ80">
            <v>19776</v>
          </cell>
          <cell r="CA80">
            <v>22021</v>
          </cell>
          <cell r="CB80">
            <v>10690</v>
          </cell>
          <cell r="CC80">
            <v>15179</v>
          </cell>
          <cell r="CD80">
            <v>17424</v>
          </cell>
          <cell r="CE80">
            <v>11512</v>
          </cell>
          <cell r="CF80">
            <v>21298</v>
          </cell>
          <cell r="CG80">
            <v>11512</v>
          </cell>
          <cell r="CH80">
            <v>16347</v>
          </cell>
          <cell r="CI80">
            <v>18765</v>
          </cell>
          <cell r="CJ80">
            <v>21298</v>
          </cell>
          <cell r="CK80">
            <v>23714</v>
          </cell>
          <cell r="CL80">
            <v>11512</v>
          </cell>
          <cell r="CM80">
            <v>16347</v>
          </cell>
          <cell r="CN80">
            <v>18765</v>
          </cell>
          <cell r="CO80">
            <v>12721</v>
          </cell>
          <cell r="CP80">
            <v>23534</v>
          </cell>
          <cell r="CQ80">
            <v>12721</v>
          </cell>
          <cell r="CR80">
            <v>18063</v>
          </cell>
          <cell r="CS80">
            <v>20735</v>
          </cell>
          <cell r="CT80">
            <v>23534</v>
          </cell>
          <cell r="CU80">
            <v>26206</v>
          </cell>
          <cell r="CV80">
            <v>12721</v>
          </cell>
          <cell r="CW80">
            <v>18063</v>
          </cell>
          <cell r="CX80">
            <v>20735</v>
          </cell>
          <cell r="CY80">
            <v>13993</v>
          </cell>
          <cell r="CZ80">
            <v>25888</v>
          </cell>
          <cell r="DA80">
            <v>13993</v>
          </cell>
          <cell r="DB80">
            <v>19870</v>
          </cell>
          <cell r="DC80">
            <v>22809</v>
          </cell>
          <cell r="DD80">
            <v>25888</v>
          </cell>
          <cell r="DE80">
            <v>28826</v>
          </cell>
          <cell r="DF80">
            <v>13993</v>
          </cell>
          <cell r="DG80">
            <v>19870</v>
          </cell>
          <cell r="DH80">
            <v>22809</v>
          </cell>
          <cell r="DI80">
            <v>15672</v>
          </cell>
          <cell r="DJ80">
            <v>28993</v>
          </cell>
          <cell r="DK80">
            <v>15672</v>
          </cell>
          <cell r="DL80">
            <v>22254</v>
          </cell>
          <cell r="DM80">
            <v>25546</v>
          </cell>
          <cell r="DN80">
            <v>28993</v>
          </cell>
          <cell r="DO80">
            <v>32285</v>
          </cell>
          <cell r="DP80">
            <v>15672</v>
          </cell>
          <cell r="DQ80">
            <v>22254</v>
          </cell>
          <cell r="DR80">
            <v>25546</v>
          </cell>
          <cell r="DS80">
            <v>16816</v>
          </cell>
          <cell r="DT80">
            <v>31110</v>
          </cell>
          <cell r="DU80">
            <v>16816</v>
          </cell>
          <cell r="DV80">
            <v>23879</v>
          </cell>
          <cell r="DW80">
            <v>27411</v>
          </cell>
          <cell r="DX80">
            <v>31110</v>
          </cell>
          <cell r="DY80">
            <v>34642</v>
          </cell>
          <cell r="DZ80">
            <v>16816</v>
          </cell>
          <cell r="EA80">
            <v>23879</v>
          </cell>
          <cell r="EB80">
            <v>27411</v>
          </cell>
          <cell r="EC80">
            <v>18878</v>
          </cell>
          <cell r="ED80">
            <v>34925</v>
          </cell>
          <cell r="EE80">
            <v>18878</v>
          </cell>
          <cell r="EF80">
            <v>26807</v>
          </cell>
          <cell r="EG80">
            <v>30772</v>
          </cell>
          <cell r="EH80">
            <v>34925</v>
          </cell>
          <cell r="EI80">
            <v>38889</v>
          </cell>
          <cell r="EJ80">
            <v>18878</v>
          </cell>
          <cell r="EK80">
            <v>26807</v>
          </cell>
          <cell r="EL80">
            <v>30772</v>
          </cell>
          <cell r="EM80">
            <v>20766</v>
          </cell>
          <cell r="EN80">
            <v>38417</v>
          </cell>
          <cell r="EO80">
            <v>20766</v>
          </cell>
          <cell r="EP80">
            <v>29487</v>
          </cell>
          <cell r="EQ80">
            <v>33848</v>
          </cell>
          <cell r="ER80">
            <v>38417</v>
          </cell>
          <cell r="ES80">
            <v>42777</v>
          </cell>
          <cell r="ET80">
            <v>20766</v>
          </cell>
          <cell r="EU80">
            <v>29487</v>
          </cell>
          <cell r="EV80">
            <v>33848</v>
          </cell>
          <cell r="EW80">
            <v>21710</v>
          </cell>
          <cell r="EX80">
            <v>40164</v>
          </cell>
          <cell r="EY80">
            <v>21710</v>
          </cell>
          <cell r="EZ80">
            <v>30828</v>
          </cell>
          <cell r="FA80">
            <v>35387</v>
          </cell>
          <cell r="FB80">
            <v>40164</v>
          </cell>
          <cell r="FC80">
            <v>44723</v>
          </cell>
          <cell r="FD80">
            <v>21710</v>
          </cell>
          <cell r="FE80">
            <v>30828</v>
          </cell>
          <cell r="FF80">
            <v>35387</v>
          </cell>
        </row>
        <row r="81">
          <cell r="A81" t="str">
            <v>IV</v>
          </cell>
          <cell r="B81" t="str">
            <v>A-S</v>
          </cell>
          <cell r="C81">
            <v>7818</v>
          </cell>
          <cell r="D81">
            <v>14462</v>
          </cell>
          <cell r="E81">
            <v>7818</v>
          </cell>
          <cell r="F81">
            <v>11102</v>
          </cell>
          <cell r="G81">
            <v>12743</v>
          </cell>
          <cell r="H81">
            <v>14462</v>
          </cell>
          <cell r="I81">
            <v>16105</v>
          </cell>
          <cell r="J81">
            <v>7818</v>
          </cell>
          <cell r="K81">
            <v>11102</v>
          </cell>
          <cell r="L81">
            <v>12743</v>
          </cell>
          <cell r="M81">
            <v>8579</v>
          </cell>
          <cell r="N81">
            <v>15871</v>
          </cell>
          <cell r="O81">
            <v>8579</v>
          </cell>
          <cell r="P81">
            <v>12181</v>
          </cell>
          <cell r="Q81">
            <v>13984</v>
          </cell>
          <cell r="R81">
            <v>15871</v>
          </cell>
          <cell r="S81">
            <v>17672</v>
          </cell>
          <cell r="T81">
            <v>8579</v>
          </cell>
          <cell r="U81">
            <v>12181</v>
          </cell>
          <cell r="V81">
            <v>13984</v>
          </cell>
          <cell r="W81"/>
          <cell r="X81"/>
          <cell r="Y81"/>
          <cell r="Z81"/>
          <cell r="AA81"/>
          <cell r="AB81"/>
          <cell r="AC81"/>
          <cell r="AD81"/>
          <cell r="AE81"/>
          <cell r="AF81"/>
          <cell r="AG81"/>
          <cell r="AH81"/>
          <cell r="AI81"/>
          <cell r="AJ81"/>
          <cell r="AK81"/>
          <cell r="AL81"/>
          <cell r="AM81"/>
          <cell r="AN81"/>
          <cell r="AO81"/>
          <cell r="AP81"/>
          <cell r="AQ81">
            <v>9637</v>
          </cell>
          <cell r="AR81">
            <v>17829</v>
          </cell>
          <cell r="AS81">
            <v>9637</v>
          </cell>
          <cell r="AT81">
            <v>13684</v>
          </cell>
          <cell r="AU81">
            <v>15709</v>
          </cell>
          <cell r="AV81">
            <v>17829</v>
          </cell>
          <cell r="AW81">
            <v>19853</v>
          </cell>
          <cell r="AX81">
            <v>9637</v>
          </cell>
          <cell r="AY81">
            <v>13684</v>
          </cell>
          <cell r="AZ81">
            <v>15709</v>
          </cell>
          <cell r="BA81">
            <v>10085</v>
          </cell>
          <cell r="BB81">
            <v>18659</v>
          </cell>
          <cell r="BC81">
            <v>10085</v>
          </cell>
          <cell r="BD81">
            <v>14321</v>
          </cell>
          <cell r="BE81">
            <v>16439</v>
          </cell>
          <cell r="BF81">
            <v>18659</v>
          </cell>
          <cell r="BG81">
            <v>20776</v>
          </cell>
          <cell r="BH81">
            <v>10085</v>
          </cell>
          <cell r="BI81">
            <v>14321</v>
          </cell>
          <cell r="BJ81">
            <v>16439</v>
          </cell>
          <cell r="BK81">
            <v>10757</v>
          </cell>
          <cell r="BL81">
            <v>19901</v>
          </cell>
          <cell r="BM81">
            <v>10757</v>
          </cell>
          <cell r="BN81">
            <v>15275</v>
          </cell>
          <cell r="BO81">
            <v>17533</v>
          </cell>
          <cell r="BP81">
            <v>19901</v>
          </cell>
          <cell r="BQ81">
            <v>22159</v>
          </cell>
          <cell r="BR81">
            <v>10757</v>
          </cell>
          <cell r="BS81">
            <v>15275</v>
          </cell>
          <cell r="BT81">
            <v>17533</v>
          </cell>
          <cell r="BU81">
            <v>11653</v>
          </cell>
          <cell r="BV81">
            <v>21559</v>
          </cell>
          <cell r="BW81">
            <v>11653</v>
          </cell>
          <cell r="BX81">
            <v>16548</v>
          </cell>
          <cell r="BY81">
            <v>18995</v>
          </cell>
          <cell r="BZ81">
            <v>21559</v>
          </cell>
          <cell r="CA81">
            <v>24007</v>
          </cell>
          <cell r="CB81">
            <v>11653</v>
          </cell>
          <cell r="CC81">
            <v>16548</v>
          </cell>
          <cell r="CD81">
            <v>18995</v>
          </cell>
          <cell r="CE81">
            <v>12550</v>
          </cell>
          <cell r="CF81">
            <v>23218</v>
          </cell>
          <cell r="CG81">
            <v>12550</v>
          </cell>
          <cell r="CH81">
            <v>17821</v>
          </cell>
          <cell r="CI81">
            <v>20457</v>
          </cell>
          <cell r="CJ81">
            <v>23218</v>
          </cell>
          <cell r="CK81">
            <v>25853</v>
          </cell>
          <cell r="CL81">
            <v>12550</v>
          </cell>
          <cell r="CM81">
            <v>17821</v>
          </cell>
          <cell r="CN81">
            <v>20457</v>
          </cell>
          <cell r="CO81">
            <v>13868</v>
          </cell>
          <cell r="CP81">
            <v>25656</v>
          </cell>
          <cell r="CQ81">
            <v>13868</v>
          </cell>
          <cell r="CR81">
            <v>19692</v>
          </cell>
          <cell r="CS81">
            <v>22605</v>
          </cell>
          <cell r="CT81">
            <v>25656</v>
          </cell>
          <cell r="CU81">
            <v>28568</v>
          </cell>
          <cell r="CV81">
            <v>13868</v>
          </cell>
          <cell r="CW81">
            <v>19692</v>
          </cell>
          <cell r="CX81">
            <v>22605</v>
          </cell>
          <cell r="CY81">
            <v>15255</v>
          </cell>
          <cell r="CZ81">
            <v>28223</v>
          </cell>
          <cell r="DA81">
            <v>15255</v>
          </cell>
          <cell r="DB81">
            <v>21662</v>
          </cell>
          <cell r="DC81">
            <v>24866</v>
          </cell>
          <cell r="DD81">
            <v>28223</v>
          </cell>
          <cell r="DE81">
            <v>31425</v>
          </cell>
          <cell r="DF81">
            <v>15255</v>
          </cell>
          <cell r="DG81">
            <v>21662</v>
          </cell>
          <cell r="DH81">
            <v>24866</v>
          </cell>
          <cell r="DI81">
            <v>17085</v>
          </cell>
          <cell r="DJ81">
            <v>31607</v>
          </cell>
          <cell r="DK81">
            <v>17085</v>
          </cell>
          <cell r="DL81">
            <v>24261</v>
          </cell>
          <cell r="DM81">
            <v>27849</v>
          </cell>
          <cell r="DN81">
            <v>31607</v>
          </cell>
          <cell r="DO81">
            <v>35196</v>
          </cell>
          <cell r="DP81">
            <v>17085</v>
          </cell>
          <cell r="DQ81">
            <v>24261</v>
          </cell>
          <cell r="DR81">
            <v>27849</v>
          </cell>
          <cell r="DS81">
            <v>18333</v>
          </cell>
          <cell r="DT81">
            <v>33915</v>
          </cell>
          <cell r="DU81">
            <v>18333</v>
          </cell>
          <cell r="DV81">
            <v>26032</v>
          </cell>
          <cell r="DW81">
            <v>29882</v>
          </cell>
          <cell r="DX81">
            <v>33915</v>
          </cell>
          <cell r="DY81">
            <v>37765</v>
          </cell>
          <cell r="DZ81">
            <v>18333</v>
          </cell>
          <cell r="EA81">
            <v>26032</v>
          </cell>
          <cell r="EB81">
            <v>29882</v>
          </cell>
          <cell r="EC81">
            <v>20580</v>
          </cell>
          <cell r="ED81">
            <v>38074</v>
          </cell>
          <cell r="EE81">
            <v>20580</v>
          </cell>
          <cell r="EF81">
            <v>29224</v>
          </cell>
          <cell r="EG81">
            <v>33547</v>
          </cell>
          <cell r="EH81">
            <v>38074</v>
          </cell>
          <cell r="EI81">
            <v>42395</v>
          </cell>
          <cell r="EJ81">
            <v>20580</v>
          </cell>
          <cell r="EK81">
            <v>29224</v>
          </cell>
          <cell r="EL81">
            <v>33547</v>
          </cell>
          <cell r="EM81">
            <v>22638</v>
          </cell>
          <cell r="EN81">
            <v>41880</v>
          </cell>
          <cell r="EO81">
            <v>22638</v>
          </cell>
          <cell r="EP81">
            <v>32146</v>
          </cell>
          <cell r="EQ81">
            <v>36900</v>
          </cell>
          <cell r="ER81">
            <v>41880</v>
          </cell>
          <cell r="ES81">
            <v>46634</v>
          </cell>
          <cell r="ET81">
            <v>22638</v>
          </cell>
          <cell r="EU81">
            <v>32146</v>
          </cell>
          <cell r="EV81">
            <v>36900</v>
          </cell>
          <cell r="EW81">
            <v>23667</v>
          </cell>
          <cell r="EX81">
            <v>43785</v>
          </cell>
          <cell r="EY81">
            <v>23667</v>
          </cell>
          <cell r="EZ81">
            <v>33608</v>
          </cell>
          <cell r="FA81">
            <v>38578</v>
          </cell>
          <cell r="FB81">
            <v>43785</v>
          </cell>
          <cell r="FC81">
            <v>48755</v>
          </cell>
          <cell r="FD81">
            <v>23667</v>
          </cell>
          <cell r="FE81">
            <v>33608</v>
          </cell>
          <cell r="FF81">
            <v>38578</v>
          </cell>
        </row>
        <row r="82">
          <cell r="A82" t="str">
            <v>V</v>
          </cell>
          <cell r="B82" t="str">
            <v>D</v>
          </cell>
          <cell r="C82">
            <v>6211</v>
          </cell>
          <cell r="D82">
            <v>11490</v>
          </cell>
          <cell r="E82">
            <v>6211</v>
          </cell>
          <cell r="F82">
            <v>8820</v>
          </cell>
          <cell r="G82">
            <v>10124</v>
          </cell>
          <cell r="H82">
            <v>11490</v>
          </cell>
          <cell r="I82">
            <v>12795</v>
          </cell>
          <cell r="J82">
            <v>6211</v>
          </cell>
          <cell r="K82">
            <v>8820</v>
          </cell>
          <cell r="L82">
            <v>10124</v>
          </cell>
          <cell r="M82">
            <v>6800</v>
          </cell>
          <cell r="N82">
            <v>12580</v>
          </cell>
          <cell r="O82">
            <v>6800</v>
          </cell>
          <cell r="P82">
            <v>9656</v>
          </cell>
          <cell r="Q82">
            <v>11084</v>
          </cell>
          <cell r="R82">
            <v>12580</v>
          </cell>
          <cell r="S82">
            <v>14008</v>
          </cell>
          <cell r="T82">
            <v>6800</v>
          </cell>
          <cell r="U82">
            <v>9656</v>
          </cell>
          <cell r="V82">
            <v>11084</v>
          </cell>
          <cell r="W82"/>
          <cell r="X82"/>
          <cell r="Y82"/>
          <cell r="Z82"/>
          <cell r="AA82"/>
          <cell r="AB82"/>
          <cell r="AC82"/>
          <cell r="AD82"/>
          <cell r="AE82"/>
          <cell r="AF82"/>
          <cell r="AG82"/>
          <cell r="AH82"/>
          <cell r="AI82"/>
          <cell r="AJ82"/>
          <cell r="AK82"/>
          <cell r="AL82"/>
          <cell r="AM82"/>
          <cell r="AN82"/>
          <cell r="AO82"/>
          <cell r="AP82"/>
          <cell r="AQ82">
            <v>7639</v>
          </cell>
          <cell r="AR82">
            <v>14132</v>
          </cell>
          <cell r="AS82">
            <v>7639</v>
          </cell>
          <cell r="AT82">
            <v>10847</v>
          </cell>
          <cell r="AU82">
            <v>12452</v>
          </cell>
          <cell r="AV82">
            <v>14132</v>
          </cell>
          <cell r="AW82">
            <v>15736</v>
          </cell>
          <cell r="AX82">
            <v>7639</v>
          </cell>
          <cell r="AY82">
            <v>10847</v>
          </cell>
          <cell r="AZ82">
            <v>12452</v>
          </cell>
          <cell r="BA82">
            <v>7994</v>
          </cell>
          <cell r="BB82">
            <v>14789</v>
          </cell>
          <cell r="BC82">
            <v>7994</v>
          </cell>
          <cell r="BD82">
            <v>11351</v>
          </cell>
          <cell r="BE82">
            <v>13030</v>
          </cell>
          <cell r="BF82">
            <v>14789</v>
          </cell>
          <cell r="BG82">
            <v>16468</v>
          </cell>
          <cell r="BH82">
            <v>7994</v>
          </cell>
          <cell r="BI82">
            <v>11351</v>
          </cell>
          <cell r="BJ82">
            <v>13030</v>
          </cell>
          <cell r="BK82">
            <v>8527</v>
          </cell>
          <cell r="BL82">
            <v>15775</v>
          </cell>
          <cell r="BM82">
            <v>8527</v>
          </cell>
          <cell r="BN82">
            <v>12108</v>
          </cell>
          <cell r="BO82">
            <v>13899</v>
          </cell>
          <cell r="BP82">
            <v>15775</v>
          </cell>
          <cell r="BQ82">
            <v>17566</v>
          </cell>
          <cell r="BR82">
            <v>8527</v>
          </cell>
          <cell r="BS82">
            <v>12108</v>
          </cell>
          <cell r="BT82">
            <v>13899</v>
          </cell>
          <cell r="BU82">
            <v>9238</v>
          </cell>
          <cell r="BV82">
            <v>17090</v>
          </cell>
          <cell r="BW82">
            <v>9238</v>
          </cell>
          <cell r="BX82">
            <v>13118</v>
          </cell>
          <cell r="BY82">
            <v>15058</v>
          </cell>
          <cell r="BZ82">
            <v>17090</v>
          </cell>
          <cell r="CA82">
            <v>19030</v>
          </cell>
          <cell r="CB82">
            <v>9238</v>
          </cell>
          <cell r="CC82">
            <v>13118</v>
          </cell>
          <cell r="CD82">
            <v>15058</v>
          </cell>
          <cell r="CE82">
            <v>9948</v>
          </cell>
          <cell r="CF82">
            <v>18404</v>
          </cell>
          <cell r="CG82">
            <v>9948</v>
          </cell>
          <cell r="CH82">
            <v>14126</v>
          </cell>
          <cell r="CI82">
            <v>16215</v>
          </cell>
          <cell r="CJ82">
            <v>18404</v>
          </cell>
          <cell r="CK82">
            <v>20493</v>
          </cell>
          <cell r="CL82">
            <v>9948</v>
          </cell>
          <cell r="CM82">
            <v>14126</v>
          </cell>
          <cell r="CN82">
            <v>16215</v>
          </cell>
          <cell r="CO82">
            <v>10993</v>
          </cell>
          <cell r="CP82">
            <v>20337</v>
          </cell>
          <cell r="CQ82">
            <v>10993</v>
          </cell>
          <cell r="CR82">
            <v>15610</v>
          </cell>
          <cell r="CS82">
            <v>17919</v>
          </cell>
          <cell r="CT82">
            <v>20337</v>
          </cell>
          <cell r="CU82">
            <v>22646</v>
          </cell>
          <cell r="CV82">
            <v>10993</v>
          </cell>
          <cell r="CW82">
            <v>15610</v>
          </cell>
          <cell r="CX82">
            <v>17919</v>
          </cell>
          <cell r="CY82">
            <v>12092</v>
          </cell>
          <cell r="CZ82">
            <v>22370</v>
          </cell>
          <cell r="DA82">
            <v>12092</v>
          </cell>
          <cell r="DB82">
            <v>17171</v>
          </cell>
          <cell r="DC82">
            <v>19710</v>
          </cell>
          <cell r="DD82">
            <v>22370</v>
          </cell>
          <cell r="DE82">
            <v>24910</v>
          </cell>
          <cell r="DF82">
            <v>12092</v>
          </cell>
          <cell r="DG82">
            <v>17171</v>
          </cell>
          <cell r="DH82">
            <v>19710</v>
          </cell>
          <cell r="DI82">
            <v>13543</v>
          </cell>
          <cell r="DJ82">
            <v>25055</v>
          </cell>
          <cell r="DK82">
            <v>13543</v>
          </cell>
          <cell r="DL82">
            <v>19231</v>
          </cell>
          <cell r="DM82">
            <v>22075</v>
          </cell>
          <cell r="DN82">
            <v>25055</v>
          </cell>
          <cell r="DO82">
            <v>27899</v>
          </cell>
          <cell r="DP82">
            <v>13543</v>
          </cell>
          <cell r="DQ82">
            <v>19231</v>
          </cell>
          <cell r="DR82">
            <v>22075</v>
          </cell>
          <cell r="DS82">
            <v>14533</v>
          </cell>
          <cell r="DT82">
            <v>26886</v>
          </cell>
          <cell r="DU82">
            <v>14533</v>
          </cell>
          <cell r="DV82">
            <v>20637</v>
          </cell>
          <cell r="DW82">
            <v>23689</v>
          </cell>
          <cell r="DX82">
            <v>26886</v>
          </cell>
          <cell r="DY82">
            <v>29938</v>
          </cell>
          <cell r="DZ82">
            <v>14533</v>
          </cell>
          <cell r="EA82">
            <v>20637</v>
          </cell>
          <cell r="EB82">
            <v>23689</v>
          </cell>
          <cell r="EC82">
            <v>16314</v>
          </cell>
          <cell r="ED82">
            <v>30181</v>
          </cell>
          <cell r="EE82">
            <v>16314</v>
          </cell>
          <cell r="EF82">
            <v>23166</v>
          </cell>
          <cell r="EG82">
            <v>26592</v>
          </cell>
          <cell r="EH82">
            <v>30181</v>
          </cell>
          <cell r="EI82">
            <v>33607</v>
          </cell>
          <cell r="EJ82">
            <v>16314</v>
          </cell>
          <cell r="EK82">
            <v>23166</v>
          </cell>
          <cell r="EL82">
            <v>26592</v>
          </cell>
          <cell r="EM82">
            <v>17945</v>
          </cell>
          <cell r="EN82">
            <v>33198</v>
          </cell>
          <cell r="EO82">
            <v>17945</v>
          </cell>
          <cell r="EP82">
            <v>25482</v>
          </cell>
          <cell r="EQ82">
            <v>29250</v>
          </cell>
          <cell r="ER82">
            <v>33198</v>
          </cell>
          <cell r="ES82">
            <v>36967</v>
          </cell>
          <cell r="ET82">
            <v>17945</v>
          </cell>
          <cell r="EU82">
            <v>25482</v>
          </cell>
          <cell r="EV82">
            <v>29250</v>
          </cell>
          <cell r="EW82">
            <v>18761</v>
          </cell>
          <cell r="EX82">
            <v>34708</v>
          </cell>
          <cell r="EY82">
            <v>18761</v>
          </cell>
          <cell r="EZ82">
            <v>26641</v>
          </cell>
          <cell r="FA82">
            <v>30580</v>
          </cell>
          <cell r="FB82">
            <v>34708</v>
          </cell>
          <cell r="FC82">
            <v>38648</v>
          </cell>
          <cell r="FD82">
            <v>18761</v>
          </cell>
          <cell r="FE82">
            <v>26641</v>
          </cell>
          <cell r="FF82">
            <v>30580</v>
          </cell>
        </row>
        <row r="83">
          <cell r="A83" t="str">
            <v>V</v>
          </cell>
          <cell r="B83" t="str">
            <v>B</v>
          </cell>
          <cell r="C83">
            <v>7577</v>
          </cell>
          <cell r="D83">
            <v>14018</v>
          </cell>
          <cell r="E83">
            <v>7577</v>
          </cell>
          <cell r="F83">
            <v>10760</v>
          </cell>
          <cell r="G83">
            <v>12351</v>
          </cell>
          <cell r="H83">
            <v>14018</v>
          </cell>
          <cell r="I83">
            <v>15610</v>
          </cell>
          <cell r="J83">
            <v>7577</v>
          </cell>
          <cell r="K83">
            <v>10760</v>
          </cell>
          <cell r="L83">
            <v>12351</v>
          </cell>
          <cell r="M83">
            <v>8296</v>
          </cell>
          <cell r="N83">
            <v>15348</v>
          </cell>
          <cell r="O83">
            <v>8296</v>
          </cell>
          <cell r="P83">
            <v>11780</v>
          </cell>
          <cell r="Q83">
            <v>13522</v>
          </cell>
          <cell r="R83">
            <v>15348</v>
          </cell>
          <cell r="S83">
            <v>17090</v>
          </cell>
          <cell r="T83">
            <v>8296</v>
          </cell>
          <cell r="U83">
            <v>11780</v>
          </cell>
          <cell r="V83">
            <v>13522</v>
          </cell>
          <cell r="W83"/>
          <cell r="X83"/>
          <cell r="Y83"/>
          <cell r="Z83"/>
          <cell r="AA83"/>
          <cell r="AB83"/>
          <cell r="AC83"/>
          <cell r="AD83"/>
          <cell r="AE83"/>
          <cell r="AF83"/>
          <cell r="AG83"/>
          <cell r="AH83"/>
          <cell r="AI83"/>
          <cell r="AJ83"/>
          <cell r="AK83"/>
          <cell r="AL83"/>
          <cell r="AM83"/>
          <cell r="AN83"/>
          <cell r="AO83"/>
          <cell r="AP83"/>
          <cell r="AQ83">
            <v>9320</v>
          </cell>
          <cell r="AR83">
            <v>17241</v>
          </cell>
          <cell r="AS83">
            <v>9320</v>
          </cell>
          <cell r="AT83">
            <v>13233</v>
          </cell>
          <cell r="AU83">
            <v>15191</v>
          </cell>
          <cell r="AV83">
            <v>17241</v>
          </cell>
          <cell r="AW83">
            <v>19198</v>
          </cell>
          <cell r="AX83">
            <v>9320</v>
          </cell>
          <cell r="AY83">
            <v>13233</v>
          </cell>
          <cell r="AZ83">
            <v>15191</v>
          </cell>
          <cell r="BA83">
            <v>9753</v>
          </cell>
          <cell r="BB83">
            <v>18043</v>
          </cell>
          <cell r="BC83">
            <v>9753</v>
          </cell>
          <cell r="BD83">
            <v>13848</v>
          </cell>
          <cell r="BE83">
            <v>15897</v>
          </cell>
          <cell r="BF83">
            <v>18043</v>
          </cell>
          <cell r="BG83">
            <v>20091</v>
          </cell>
          <cell r="BH83">
            <v>9753</v>
          </cell>
          <cell r="BI83">
            <v>13848</v>
          </cell>
          <cell r="BJ83">
            <v>15897</v>
          </cell>
          <cell r="BK83">
            <v>10403</v>
          </cell>
          <cell r="BL83">
            <v>19246</v>
          </cell>
          <cell r="BM83">
            <v>10403</v>
          </cell>
          <cell r="BN83">
            <v>14772</v>
          </cell>
          <cell r="BO83">
            <v>16957</v>
          </cell>
          <cell r="BP83">
            <v>19246</v>
          </cell>
          <cell r="BQ83">
            <v>21431</v>
          </cell>
          <cell r="BR83">
            <v>10403</v>
          </cell>
          <cell r="BS83">
            <v>14772</v>
          </cell>
          <cell r="BT83">
            <v>16957</v>
          </cell>
          <cell r="BU83">
            <v>11270</v>
          </cell>
          <cell r="BV83">
            <v>20850</v>
          </cell>
          <cell r="BW83">
            <v>11270</v>
          </cell>
          <cell r="BX83">
            <v>16004</v>
          </cell>
          <cell r="BY83">
            <v>18371</v>
          </cell>
          <cell r="BZ83">
            <v>20850</v>
          </cell>
          <cell r="CA83">
            <v>23217</v>
          </cell>
          <cell r="CB83">
            <v>11270</v>
          </cell>
          <cell r="CC83">
            <v>16004</v>
          </cell>
          <cell r="CD83">
            <v>18371</v>
          </cell>
          <cell r="CE83">
            <v>12137</v>
          </cell>
          <cell r="CF83">
            <v>22453</v>
          </cell>
          <cell r="CG83">
            <v>12137</v>
          </cell>
          <cell r="CH83">
            <v>17234</v>
          </cell>
          <cell r="CI83">
            <v>19782</v>
          </cell>
          <cell r="CJ83">
            <v>22453</v>
          </cell>
          <cell r="CK83">
            <v>25001</v>
          </cell>
          <cell r="CL83">
            <v>12137</v>
          </cell>
          <cell r="CM83">
            <v>17234</v>
          </cell>
          <cell r="CN83">
            <v>19782</v>
          </cell>
          <cell r="CO83">
            <v>13411</v>
          </cell>
          <cell r="CP83">
            <v>24811</v>
          </cell>
          <cell r="CQ83">
            <v>13411</v>
          </cell>
          <cell r="CR83">
            <v>19044</v>
          </cell>
          <cell r="CS83">
            <v>21861</v>
          </cell>
          <cell r="CT83">
            <v>24811</v>
          </cell>
          <cell r="CU83">
            <v>27628</v>
          </cell>
          <cell r="CV83">
            <v>13411</v>
          </cell>
          <cell r="CW83">
            <v>19044</v>
          </cell>
          <cell r="CX83">
            <v>21861</v>
          </cell>
          <cell r="CY83">
            <v>14752</v>
          </cell>
          <cell r="CZ83">
            <v>27291</v>
          </cell>
          <cell r="DA83">
            <v>14752</v>
          </cell>
          <cell r="DB83">
            <v>20949</v>
          </cell>
          <cell r="DC83">
            <v>24046</v>
          </cell>
          <cell r="DD83">
            <v>27291</v>
          </cell>
          <cell r="DE83">
            <v>30390</v>
          </cell>
          <cell r="DF83">
            <v>14752</v>
          </cell>
          <cell r="DG83">
            <v>20949</v>
          </cell>
          <cell r="DH83">
            <v>24046</v>
          </cell>
          <cell r="DI83">
            <v>16522</v>
          </cell>
          <cell r="DJ83">
            <v>30567</v>
          </cell>
          <cell r="DK83">
            <v>16522</v>
          </cell>
          <cell r="DL83">
            <v>23462</v>
          </cell>
          <cell r="DM83">
            <v>26932</v>
          </cell>
          <cell r="DN83">
            <v>30567</v>
          </cell>
          <cell r="DO83">
            <v>34037</v>
          </cell>
          <cell r="DP83">
            <v>16522</v>
          </cell>
          <cell r="DQ83">
            <v>23462</v>
          </cell>
          <cell r="DR83">
            <v>26932</v>
          </cell>
          <cell r="DS83">
            <v>17730</v>
          </cell>
          <cell r="DT83">
            <v>32801</v>
          </cell>
          <cell r="DU83">
            <v>17730</v>
          </cell>
          <cell r="DV83">
            <v>25177</v>
          </cell>
          <cell r="DW83">
            <v>28901</v>
          </cell>
          <cell r="DX83">
            <v>32801</v>
          </cell>
          <cell r="DY83">
            <v>36524</v>
          </cell>
          <cell r="DZ83">
            <v>17730</v>
          </cell>
          <cell r="EA83">
            <v>25177</v>
          </cell>
          <cell r="EB83">
            <v>28901</v>
          </cell>
          <cell r="EC83">
            <v>19903</v>
          </cell>
          <cell r="ED83">
            <v>36821</v>
          </cell>
          <cell r="EE83">
            <v>19903</v>
          </cell>
          <cell r="EF83">
            <v>28263</v>
          </cell>
          <cell r="EG83">
            <v>32442</v>
          </cell>
          <cell r="EH83">
            <v>36821</v>
          </cell>
          <cell r="EI83">
            <v>41001</v>
          </cell>
          <cell r="EJ83">
            <v>19903</v>
          </cell>
          <cell r="EK83">
            <v>28263</v>
          </cell>
          <cell r="EL83">
            <v>32442</v>
          </cell>
          <cell r="EM83">
            <v>21893</v>
          </cell>
          <cell r="EN83">
            <v>40502</v>
          </cell>
          <cell r="EO83">
            <v>21893</v>
          </cell>
          <cell r="EP83">
            <v>31088</v>
          </cell>
          <cell r="EQ83">
            <v>35685</v>
          </cell>
          <cell r="ER83">
            <v>40502</v>
          </cell>
          <cell r="ES83">
            <v>45100</v>
          </cell>
          <cell r="ET83">
            <v>21893</v>
          </cell>
          <cell r="EU83">
            <v>31088</v>
          </cell>
          <cell r="EV83">
            <v>35685</v>
          </cell>
          <cell r="EW83">
            <v>22888</v>
          </cell>
          <cell r="EX83">
            <v>42344</v>
          </cell>
          <cell r="EY83">
            <v>22888</v>
          </cell>
          <cell r="EZ83">
            <v>32502</v>
          </cell>
          <cell r="FA83">
            <v>37308</v>
          </cell>
          <cell r="FB83">
            <v>42344</v>
          </cell>
          <cell r="FC83">
            <v>47151</v>
          </cell>
          <cell r="FD83">
            <v>22888</v>
          </cell>
          <cell r="FE83">
            <v>32502</v>
          </cell>
          <cell r="FF83">
            <v>37308</v>
          </cell>
        </row>
        <row r="84">
          <cell r="A84" t="str">
            <v>V</v>
          </cell>
          <cell r="B84" t="str">
            <v>A-S</v>
          </cell>
          <cell r="C84">
            <v>8261</v>
          </cell>
          <cell r="D84">
            <v>15282</v>
          </cell>
          <cell r="E84">
            <v>8261</v>
          </cell>
          <cell r="F84">
            <v>11731</v>
          </cell>
          <cell r="G84">
            <v>13465</v>
          </cell>
          <cell r="H84">
            <v>15282</v>
          </cell>
          <cell r="I84">
            <v>17017</v>
          </cell>
          <cell r="J84">
            <v>8261</v>
          </cell>
          <cell r="K84">
            <v>11731</v>
          </cell>
          <cell r="L84">
            <v>13465</v>
          </cell>
          <cell r="M84">
            <v>9044</v>
          </cell>
          <cell r="N84">
            <v>16731</v>
          </cell>
          <cell r="O84">
            <v>9044</v>
          </cell>
          <cell r="P84">
            <v>12842</v>
          </cell>
          <cell r="Q84">
            <v>14742</v>
          </cell>
          <cell r="R84">
            <v>16731</v>
          </cell>
          <cell r="S84">
            <v>18631</v>
          </cell>
          <cell r="T84">
            <v>9044</v>
          </cell>
          <cell r="U84">
            <v>12842</v>
          </cell>
          <cell r="V84">
            <v>14742</v>
          </cell>
          <cell r="W84"/>
          <cell r="X84"/>
          <cell r="Y84"/>
          <cell r="Z84"/>
          <cell r="AA84"/>
          <cell r="AB84"/>
          <cell r="AC84"/>
          <cell r="AD84"/>
          <cell r="AE84"/>
          <cell r="AF84"/>
          <cell r="AG84"/>
          <cell r="AH84"/>
          <cell r="AI84"/>
          <cell r="AJ84"/>
          <cell r="AK84"/>
          <cell r="AL84"/>
          <cell r="AM84"/>
          <cell r="AN84"/>
          <cell r="AO84"/>
          <cell r="AP84"/>
          <cell r="AQ84">
            <v>10160</v>
          </cell>
          <cell r="AR84">
            <v>18796</v>
          </cell>
          <cell r="AS84">
            <v>10160</v>
          </cell>
          <cell r="AT84">
            <v>14427</v>
          </cell>
          <cell r="AU84">
            <v>16561</v>
          </cell>
          <cell r="AV84">
            <v>18796</v>
          </cell>
          <cell r="AW84">
            <v>20929</v>
          </cell>
          <cell r="AX84">
            <v>10160</v>
          </cell>
          <cell r="AY84">
            <v>14427</v>
          </cell>
          <cell r="AZ84">
            <v>16561</v>
          </cell>
          <cell r="BA84">
            <v>10632</v>
          </cell>
          <cell r="BB84">
            <v>19669</v>
          </cell>
          <cell r="BC84">
            <v>10632</v>
          </cell>
          <cell r="BD84">
            <v>15097</v>
          </cell>
          <cell r="BE84">
            <v>17330</v>
          </cell>
          <cell r="BF84">
            <v>19669</v>
          </cell>
          <cell r="BG84">
            <v>21902</v>
          </cell>
          <cell r="BH84">
            <v>10632</v>
          </cell>
          <cell r="BI84">
            <v>15097</v>
          </cell>
          <cell r="BJ84">
            <v>17330</v>
          </cell>
          <cell r="BK84">
            <v>11341</v>
          </cell>
          <cell r="BL84">
            <v>20981</v>
          </cell>
          <cell r="BM84">
            <v>11341</v>
          </cell>
          <cell r="BN84">
            <v>16104</v>
          </cell>
          <cell r="BO84">
            <v>18486</v>
          </cell>
          <cell r="BP84">
            <v>20981</v>
          </cell>
          <cell r="BQ84">
            <v>23363</v>
          </cell>
          <cell r="BR84">
            <v>11341</v>
          </cell>
          <cell r="BS84">
            <v>16104</v>
          </cell>
          <cell r="BT84">
            <v>18486</v>
          </cell>
          <cell r="BU84">
            <v>12287</v>
          </cell>
          <cell r="BV84">
            <v>22730</v>
          </cell>
          <cell r="BW84">
            <v>12287</v>
          </cell>
          <cell r="BX84">
            <v>17447</v>
          </cell>
          <cell r="BY84">
            <v>20027</v>
          </cell>
          <cell r="BZ84">
            <v>22730</v>
          </cell>
          <cell r="CA84">
            <v>25310</v>
          </cell>
          <cell r="CB84">
            <v>12287</v>
          </cell>
          <cell r="CC84">
            <v>17447</v>
          </cell>
          <cell r="CD84">
            <v>20027</v>
          </cell>
          <cell r="CE84">
            <v>13231</v>
          </cell>
          <cell r="CF84">
            <v>24477</v>
          </cell>
          <cell r="CG84">
            <v>13231</v>
          </cell>
          <cell r="CH84">
            <v>18788</v>
          </cell>
          <cell r="CI84">
            <v>21566</v>
          </cell>
          <cell r="CJ84">
            <v>24477</v>
          </cell>
          <cell r="CK84">
            <v>27256</v>
          </cell>
          <cell r="CL84">
            <v>13231</v>
          </cell>
          <cell r="CM84">
            <v>18788</v>
          </cell>
          <cell r="CN84">
            <v>21566</v>
          </cell>
          <cell r="CO84">
            <v>14621</v>
          </cell>
          <cell r="CP84">
            <v>27048</v>
          </cell>
          <cell r="CQ84">
            <v>14621</v>
          </cell>
          <cell r="CR84">
            <v>20761</v>
          </cell>
          <cell r="CS84">
            <v>23832</v>
          </cell>
          <cell r="CT84">
            <v>27048</v>
          </cell>
          <cell r="CU84">
            <v>30119</v>
          </cell>
          <cell r="CV84">
            <v>14621</v>
          </cell>
          <cell r="CW84">
            <v>20761</v>
          </cell>
          <cell r="CX84">
            <v>23832</v>
          </cell>
          <cell r="CY84">
            <v>16082</v>
          </cell>
          <cell r="CZ84">
            <v>29752</v>
          </cell>
          <cell r="DA84">
            <v>16082</v>
          </cell>
          <cell r="DB84">
            <v>22837</v>
          </cell>
          <cell r="DC84">
            <v>26214</v>
          </cell>
          <cell r="DD84">
            <v>29752</v>
          </cell>
          <cell r="DE84">
            <v>33130</v>
          </cell>
          <cell r="DF84">
            <v>16082</v>
          </cell>
          <cell r="DG84">
            <v>22837</v>
          </cell>
          <cell r="DH84">
            <v>26214</v>
          </cell>
          <cell r="DI84">
            <v>18012</v>
          </cell>
          <cell r="DJ84">
            <v>33323</v>
          </cell>
          <cell r="DK84">
            <v>18012</v>
          </cell>
          <cell r="DL84">
            <v>25577</v>
          </cell>
          <cell r="DM84">
            <v>29360</v>
          </cell>
          <cell r="DN84">
            <v>33323</v>
          </cell>
          <cell r="DO84">
            <v>37106</v>
          </cell>
          <cell r="DP84">
            <v>18012</v>
          </cell>
          <cell r="DQ84">
            <v>25577</v>
          </cell>
          <cell r="DR84">
            <v>29360</v>
          </cell>
          <cell r="DS84">
            <v>19329</v>
          </cell>
          <cell r="DT84">
            <v>35758</v>
          </cell>
          <cell r="DU84">
            <v>19329</v>
          </cell>
          <cell r="DV84">
            <v>27447</v>
          </cell>
          <cell r="DW84">
            <v>31506</v>
          </cell>
          <cell r="DX84">
            <v>35758</v>
          </cell>
          <cell r="DY84">
            <v>39818</v>
          </cell>
          <cell r="DZ84">
            <v>19329</v>
          </cell>
          <cell r="EA84">
            <v>27447</v>
          </cell>
          <cell r="EB84">
            <v>31506</v>
          </cell>
          <cell r="EC84">
            <v>21698</v>
          </cell>
          <cell r="ED84">
            <v>40141</v>
          </cell>
          <cell r="EE84">
            <v>21698</v>
          </cell>
          <cell r="EF84">
            <v>30811</v>
          </cell>
          <cell r="EG84">
            <v>35367</v>
          </cell>
          <cell r="EH84">
            <v>40141</v>
          </cell>
          <cell r="EI84">
            <v>44697</v>
          </cell>
          <cell r="EJ84">
            <v>21698</v>
          </cell>
          <cell r="EK84">
            <v>30811</v>
          </cell>
          <cell r="EL84">
            <v>35367</v>
          </cell>
          <cell r="EM84">
            <v>23867</v>
          </cell>
          <cell r="EN84">
            <v>44153</v>
          </cell>
          <cell r="EO84">
            <v>23867</v>
          </cell>
          <cell r="EP84">
            <v>33891</v>
          </cell>
          <cell r="EQ84">
            <v>38903</v>
          </cell>
          <cell r="ER84">
            <v>44153</v>
          </cell>
          <cell r="ES84">
            <v>49166</v>
          </cell>
          <cell r="ET84">
            <v>23867</v>
          </cell>
          <cell r="EU84">
            <v>33891</v>
          </cell>
          <cell r="EV84">
            <v>38903</v>
          </cell>
          <cell r="EW84">
            <v>24952</v>
          </cell>
          <cell r="EX84">
            <v>46162</v>
          </cell>
          <cell r="EY84">
            <v>24952</v>
          </cell>
          <cell r="EZ84">
            <v>35433</v>
          </cell>
          <cell r="FA84">
            <v>40671</v>
          </cell>
          <cell r="FB84">
            <v>46162</v>
          </cell>
          <cell r="FC84">
            <v>51402</v>
          </cell>
          <cell r="FD84">
            <v>24952</v>
          </cell>
          <cell r="FE84">
            <v>35433</v>
          </cell>
          <cell r="FF84">
            <v>40671</v>
          </cell>
        </row>
        <row r="85">
          <cell r="A85" t="str">
            <v>VI</v>
          </cell>
          <cell r="B85" t="str">
            <v>D</v>
          </cell>
          <cell r="C85">
            <v>6536</v>
          </cell>
          <cell r="D85">
            <v>12092</v>
          </cell>
          <cell r="E85">
            <v>6536</v>
          </cell>
          <cell r="F85">
            <v>9281</v>
          </cell>
          <cell r="G85">
            <v>10654</v>
          </cell>
          <cell r="H85">
            <v>12092</v>
          </cell>
          <cell r="I85">
            <v>13464</v>
          </cell>
          <cell r="J85">
            <v>6536</v>
          </cell>
          <cell r="K85">
            <v>9281</v>
          </cell>
          <cell r="L85">
            <v>10654</v>
          </cell>
          <cell r="M85">
            <v>7163</v>
          </cell>
          <cell r="N85">
            <v>13252</v>
          </cell>
          <cell r="O85">
            <v>7163</v>
          </cell>
          <cell r="P85">
            <v>10171</v>
          </cell>
          <cell r="Q85">
            <v>11676</v>
          </cell>
          <cell r="R85">
            <v>13252</v>
          </cell>
          <cell r="S85">
            <v>14756</v>
          </cell>
          <cell r="T85">
            <v>7163</v>
          </cell>
          <cell r="U85">
            <v>10171</v>
          </cell>
          <cell r="V85">
            <v>11676</v>
          </cell>
          <cell r="W85"/>
          <cell r="X85"/>
          <cell r="Y85"/>
          <cell r="Z85"/>
          <cell r="AA85"/>
          <cell r="AB85"/>
          <cell r="AC85"/>
          <cell r="AD85"/>
          <cell r="AE85"/>
          <cell r="AF85"/>
          <cell r="AG85"/>
          <cell r="AH85"/>
          <cell r="AI85"/>
          <cell r="AJ85"/>
          <cell r="AK85"/>
          <cell r="AL85"/>
          <cell r="AM85"/>
          <cell r="AN85"/>
          <cell r="AO85"/>
          <cell r="AP85"/>
          <cell r="AQ85">
            <v>8047</v>
          </cell>
          <cell r="AR85">
            <v>14887</v>
          </cell>
          <cell r="AS85">
            <v>8047</v>
          </cell>
          <cell r="AT85">
            <v>11427</v>
          </cell>
          <cell r="AU85">
            <v>13117</v>
          </cell>
          <cell r="AV85">
            <v>14887</v>
          </cell>
          <cell r="AW85">
            <v>16577</v>
          </cell>
          <cell r="AX85">
            <v>8047</v>
          </cell>
          <cell r="AY85">
            <v>11427</v>
          </cell>
          <cell r="AZ85">
            <v>13117</v>
          </cell>
          <cell r="BA85">
            <v>8421</v>
          </cell>
          <cell r="BB85">
            <v>15579</v>
          </cell>
          <cell r="BC85">
            <v>8421</v>
          </cell>
          <cell r="BD85">
            <v>11958</v>
          </cell>
          <cell r="BE85">
            <v>13726</v>
          </cell>
          <cell r="BF85">
            <v>15579</v>
          </cell>
          <cell r="BG85">
            <v>17347</v>
          </cell>
          <cell r="BH85">
            <v>8421</v>
          </cell>
          <cell r="BI85">
            <v>11958</v>
          </cell>
          <cell r="BJ85">
            <v>13726</v>
          </cell>
          <cell r="BK85">
            <v>8982</v>
          </cell>
          <cell r="BL85">
            <v>16617</v>
          </cell>
          <cell r="BM85">
            <v>8982</v>
          </cell>
          <cell r="BN85">
            <v>12754</v>
          </cell>
          <cell r="BO85">
            <v>14641</v>
          </cell>
          <cell r="BP85">
            <v>16617</v>
          </cell>
          <cell r="BQ85">
            <v>18503</v>
          </cell>
          <cell r="BR85">
            <v>8982</v>
          </cell>
          <cell r="BS85">
            <v>12754</v>
          </cell>
          <cell r="BT85">
            <v>14641</v>
          </cell>
          <cell r="BU85">
            <v>9731</v>
          </cell>
          <cell r="BV85">
            <v>18002</v>
          </cell>
          <cell r="BW85">
            <v>9731</v>
          </cell>
          <cell r="BX85">
            <v>13818</v>
          </cell>
          <cell r="BY85">
            <v>15862</v>
          </cell>
          <cell r="BZ85">
            <v>18002</v>
          </cell>
          <cell r="CA85">
            <v>20046</v>
          </cell>
          <cell r="CB85">
            <v>9731</v>
          </cell>
          <cell r="CC85">
            <v>13818</v>
          </cell>
          <cell r="CD85">
            <v>15862</v>
          </cell>
          <cell r="CE85">
            <v>10479</v>
          </cell>
          <cell r="CF85">
            <v>19386</v>
          </cell>
          <cell r="CG85">
            <v>10479</v>
          </cell>
          <cell r="CH85">
            <v>14880</v>
          </cell>
          <cell r="CI85">
            <v>17081</v>
          </cell>
          <cell r="CJ85">
            <v>19386</v>
          </cell>
          <cell r="CK85">
            <v>21587</v>
          </cell>
          <cell r="CL85">
            <v>10479</v>
          </cell>
          <cell r="CM85">
            <v>14880</v>
          </cell>
          <cell r="CN85">
            <v>17081</v>
          </cell>
          <cell r="CO85">
            <v>11580</v>
          </cell>
          <cell r="CP85">
            <v>21423</v>
          </cell>
          <cell r="CQ85">
            <v>11580</v>
          </cell>
          <cell r="CR85">
            <v>16444</v>
          </cell>
          <cell r="CS85">
            <v>18875</v>
          </cell>
          <cell r="CT85">
            <v>21423</v>
          </cell>
          <cell r="CU85">
            <v>23855</v>
          </cell>
          <cell r="CV85">
            <v>11580</v>
          </cell>
          <cell r="CW85">
            <v>16444</v>
          </cell>
          <cell r="CX85">
            <v>18875</v>
          </cell>
          <cell r="CY85">
            <v>12738</v>
          </cell>
          <cell r="CZ85">
            <v>23565</v>
          </cell>
          <cell r="DA85">
            <v>12738</v>
          </cell>
          <cell r="DB85">
            <v>18088</v>
          </cell>
          <cell r="DC85">
            <v>20763</v>
          </cell>
          <cell r="DD85">
            <v>23565</v>
          </cell>
          <cell r="DE85">
            <v>26240</v>
          </cell>
          <cell r="DF85">
            <v>12738</v>
          </cell>
          <cell r="DG85">
            <v>18088</v>
          </cell>
          <cell r="DH85">
            <v>20763</v>
          </cell>
          <cell r="DI85">
            <v>14267</v>
          </cell>
          <cell r="DJ85">
            <v>26394</v>
          </cell>
          <cell r="DK85">
            <v>14267</v>
          </cell>
          <cell r="DL85">
            <v>20259</v>
          </cell>
          <cell r="DM85">
            <v>23255</v>
          </cell>
          <cell r="DN85">
            <v>26394</v>
          </cell>
          <cell r="DO85">
            <v>29390</v>
          </cell>
          <cell r="DP85">
            <v>14267</v>
          </cell>
          <cell r="DQ85">
            <v>20259</v>
          </cell>
          <cell r="DR85">
            <v>23255</v>
          </cell>
          <cell r="DS85">
            <v>15309</v>
          </cell>
          <cell r="DT85">
            <v>28322</v>
          </cell>
          <cell r="DU85">
            <v>15309</v>
          </cell>
          <cell r="DV85">
            <v>21739</v>
          </cell>
          <cell r="DW85">
            <v>24954</v>
          </cell>
          <cell r="DX85">
            <v>28322</v>
          </cell>
          <cell r="DY85">
            <v>31537</v>
          </cell>
          <cell r="DZ85">
            <v>15309</v>
          </cell>
          <cell r="EA85">
            <v>21739</v>
          </cell>
          <cell r="EB85">
            <v>24954</v>
          </cell>
          <cell r="EC85">
            <v>17185</v>
          </cell>
          <cell r="ED85">
            <v>31792</v>
          </cell>
          <cell r="EE85">
            <v>17185</v>
          </cell>
          <cell r="EF85">
            <v>24403</v>
          </cell>
          <cell r="EG85">
            <v>28012</v>
          </cell>
          <cell r="EH85">
            <v>31792</v>
          </cell>
          <cell r="EI85">
            <v>35401</v>
          </cell>
          <cell r="EJ85">
            <v>17185</v>
          </cell>
          <cell r="EK85">
            <v>24403</v>
          </cell>
          <cell r="EL85">
            <v>28012</v>
          </cell>
          <cell r="EM85">
            <v>18904</v>
          </cell>
          <cell r="EN85">
            <v>34972</v>
          </cell>
          <cell r="EO85">
            <v>18904</v>
          </cell>
          <cell r="EP85">
            <v>26844</v>
          </cell>
          <cell r="EQ85">
            <v>30814</v>
          </cell>
          <cell r="ER85">
            <v>34972</v>
          </cell>
          <cell r="ES85">
            <v>38942</v>
          </cell>
          <cell r="ET85">
            <v>18904</v>
          </cell>
          <cell r="EU85">
            <v>26844</v>
          </cell>
          <cell r="EV85">
            <v>30814</v>
          </cell>
          <cell r="EW85">
            <v>19763</v>
          </cell>
          <cell r="EX85">
            <v>36562</v>
          </cell>
          <cell r="EY85">
            <v>19763</v>
          </cell>
          <cell r="EZ85">
            <v>28063</v>
          </cell>
          <cell r="FA85">
            <v>32214</v>
          </cell>
          <cell r="FB85">
            <v>36562</v>
          </cell>
          <cell r="FC85">
            <v>40712</v>
          </cell>
          <cell r="FD85">
            <v>19763</v>
          </cell>
          <cell r="FE85">
            <v>28063</v>
          </cell>
          <cell r="FF85">
            <v>32214</v>
          </cell>
        </row>
        <row r="86">
          <cell r="A86" t="str">
            <v>VI</v>
          </cell>
          <cell r="B86" t="str">
            <v>B</v>
          </cell>
          <cell r="C86">
            <v>7974</v>
          </cell>
          <cell r="D86">
            <v>14752</v>
          </cell>
          <cell r="E86">
            <v>7974</v>
          </cell>
          <cell r="F86">
            <v>11323</v>
          </cell>
          <cell r="G86">
            <v>12998</v>
          </cell>
          <cell r="H86">
            <v>14752</v>
          </cell>
          <cell r="I86">
            <v>16426</v>
          </cell>
          <cell r="J86">
            <v>7974</v>
          </cell>
          <cell r="K86">
            <v>11323</v>
          </cell>
          <cell r="L86">
            <v>12998</v>
          </cell>
          <cell r="M86">
            <v>8739</v>
          </cell>
          <cell r="N86">
            <v>16167</v>
          </cell>
          <cell r="O86">
            <v>8739</v>
          </cell>
          <cell r="P86">
            <v>12409</v>
          </cell>
          <cell r="Q86">
            <v>14245</v>
          </cell>
          <cell r="R86">
            <v>16167</v>
          </cell>
          <cell r="S86">
            <v>18002</v>
          </cell>
          <cell r="T86">
            <v>8739</v>
          </cell>
          <cell r="U86">
            <v>12409</v>
          </cell>
          <cell r="V86">
            <v>14245</v>
          </cell>
          <cell r="W86"/>
          <cell r="X86"/>
          <cell r="Y86"/>
          <cell r="Z86"/>
          <cell r="AA86"/>
          <cell r="AB86"/>
          <cell r="AC86"/>
          <cell r="AD86"/>
          <cell r="AE86"/>
          <cell r="AF86"/>
          <cell r="AG86"/>
          <cell r="AH86"/>
          <cell r="AI86"/>
          <cell r="AJ86"/>
          <cell r="AK86"/>
          <cell r="AL86"/>
          <cell r="AM86"/>
          <cell r="AN86"/>
          <cell r="AO86"/>
          <cell r="AP86"/>
          <cell r="AQ86">
            <v>9817</v>
          </cell>
          <cell r="AR86">
            <v>18162</v>
          </cell>
          <cell r="AS86">
            <v>9817</v>
          </cell>
          <cell r="AT86">
            <v>13941</v>
          </cell>
          <cell r="AU86">
            <v>16003</v>
          </cell>
          <cell r="AV86">
            <v>18162</v>
          </cell>
          <cell r="AW86">
            <v>20224</v>
          </cell>
          <cell r="AX86">
            <v>9817</v>
          </cell>
          <cell r="AY86">
            <v>13941</v>
          </cell>
          <cell r="AZ86">
            <v>16003</v>
          </cell>
          <cell r="BA86">
            <v>10274</v>
          </cell>
          <cell r="BB86">
            <v>19006</v>
          </cell>
          <cell r="BC86">
            <v>10274</v>
          </cell>
          <cell r="BD86">
            <v>14589</v>
          </cell>
          <cell r="BE86">
            <v>16746</v>
          </cell>
          <cell r="BF86">
            <v>19006</v>
          </cell>
          <cell r="BG86">
            <v>21163</v>
          </cell>
          <cell r="BH86">
            <v>10274</v>
          </cell>
          <cell r="BI86">
            <v>14589</v>
          </cell>
          <cell r="BJ86">
            <v>16746</v>
          </cell>
          <cell r="BK86">
            <v>10958</v>
          </cell>
          <cell r="BL86">
            <v>20273</v>
          </cell>
          <cell r="BM86">
            <v>10958</v>
          </cell>
          <cell r="BN86">
            <v>15560</v>
          </cell>
          <cell r="BO86">
            <v>17862</v>
          </cell>
          <cell r="BP86">
            <v>20273</v>
          </cell>
          <cell r="BQ86">
            <v>22574</v>
          </cell>
          <cell r="BR86">
            <v>10958</v>
          </cell>
          <cell r="BS86">
            <v>15560</v>
          </cell>
          <cell r="BT86">
            <v>17862</v>
          </cell>
          <cell r="BU86">
            <v>11872</v>
          </cell>
          <cell r="BV86">
            <v>21962</v>
          </cell>
          <cell r="BW86">
            <v>11872</v>
          </cell>
          <cell r="BX86">
            <v>16858</v>
          </cell>
          <cell r="BY86">
            <v>19352</v>
          </cell>
          <cell r="BZ86">
            <v>21962</v>
          </cell>
          <cell r="CA86">
            <v>24456</v>
          </cell>
          <cell r="CB86">
            <v>11872</v>
          </cell>
          <cell r="CC86">
            <v>16858</v>
          </cell>
          <cell r="CD86">
            <v>19352</v>
          </cell>
          <cell r="CE86">
            <v>12784</v>
          </cell>
          <cell r="CF86">
            <v>23651</v>
          </cell>
          <cell r="CG86">
            <v>12784</v>
          </cell>
          <cell r="CH86">
            <v>18154</v>
          </cell>
          <cell r="CI86">
            <v>20839</v>
          </cell>
          <cell r="CJ86">
            <v>23651</v>
          </cell>
          <cell r="CK86">
            <v>26336</v>
          </cell>
          <cell r="CL86">
            <v>12784</v>
          </cell>
          <cell r="CM86">
            <v>18154</v>
          </cell>
          <cell r="CN86">
            <v>20839</v>
          </cell>
          <cell r="CO86">
            <v>14128</v>
          </cell>
          <cell r="CP86">
            <v>26136</v>
          </cell>
          <cell r="CQ86">
            <v>14128</v>
          </cell>
          <cell r="CR86">
            <v>20062</v>
          </cell>
          <cell r="CS86">
            <v>23028</v>
          </cell>
          <cell r="CT86">
            <v>26136</v>
          </cell>
          <cell r="CU86">
            <v>29103</v>
          </cell>
          <cell r="CV86">
            <v>14128</v>
          </cell>
          <cell r="CW86">
            <v>20062</v>
          </cell>
          <cell r="CX86">
            <v>23028</v>
          </cell>
          <cell r="CY86">
            <v>15540</v>
          </cell>
          <cell r="CZ86">
            <v>28749</v>
          </cell>
          <cell r="DA86">
            <v>15540</v>
          </cell>
          <cell r="DB86">
            <v>22067</v>
          </cell>
          <cell r="DC86">
            <v>25331</v>
          </cell>
          <cell r="DD86">
            <v>28749</v>
          </cell>
          <cell r="DE86">
            <v>32013</v>
          </cell>
          <cell r="DF86">
            <v>15540</v>
          </cell>
          <cell r="DG86">
            <v>22067</v>
          </cell>
          <cell r="DH86">
            <v>25331</v>
          </cell>
          <cell r="DI86">
            <v>17406</v>
          </cell>
          <cell r="DJ86">
            <v>32201</v>
          </cell>
          <cell r="DK86">
            <v>17406</v>
          </cell>
          <cell r="DL86">
            <v>24716</v>
          </cell>
          <cell r="DM86">
            <v>28371</v>
          </cell>
          <cell r="DN86">
            <v>32201</v>
          </cell>
          <cell r="DO86">
            <v>35856</v>
          </cell>
          <cell r="DP86">
            <v>17406</v>
          </cell>
          <cell r="DQ86">
            <v>24716</v>
          </cell>
          <cell r="DR86">
            <v>28371</v>
          </cell>
          <cell r="DS86">
            <v>18677</v>
          </cell>
          <cell r="DT86">
            <v>34553</v>
          </cell>
          <cell r="DU86">
            <v>18677</v>
          </cell>
          <cell r="DV86">
            <v>26522</v>
          </cell>
          <cell r="DW86">
            <v>30444</v>
          </cell>
          <cell r="DX86">
            <v>34553</v>
          </cell>
          <cell r="DY86">
            <v>38475</v>
          </cell>
          <cell r="DZ86">
            <v>18677</v>
          </cell>
          <cell r="EA86">
            <v>26522</v>
          </cell>
          <cell r="EB86">
            <v>30444</v>
          </cell>
          <cell r="EC86">
            <v>20966</v>
          </cell>
          <cell r="ED86">
            <v>38786</v>
          </cell>
          <cell r="EE86">
            <v>20966</v>
          </cell>
          <cell r="EF86">
            <v>29772</v>
          </cell>
          <cell r="EG86">
            <v>34175</v>
          </cell>
          <cell r="EH86">
            <v>38786</v>
          </cell>
          <cell r="EI86">
            <v>43189</v>
          </cell>
          <cell r="EJ86">
            <v>20966</v>
          </cell>
          <cell r="EK86">
            <v>29772</v>
          </cell>
          <cell r="EL86">
            <v>34175</v>
          </cell>
          <cell r="EM86">
            <v>23063</v>
          </cell>
          <cell r="EN86">
            <v>42666</v>
          </cell>
          <cell r="EO86">
            <v>23063</v>
          </cell>
          <cell r="EP86">
            <v>32750</v>
          </cell>
          <cell r="EQ86">
            <v>37593</v>
          </cell>
          <cell r="ER86">
            <v>42666</v>
          </cell>
          <cell r="ES86">
            <v>47509</v>
          </cell>
          <cell r="ET86">
            <v>23063</v>
          </cell>
          <cell r="EU86">
            <v>32750</v>
          </cell>
          <cell r="EV86">
            <v>37593</v>
          </cell>
          <cell r="EW86">
            <v>24111</v>
          </cell>
          <cell r="EX86">
            <v>44606</v>
          </cell>
          <cell r="EY86">
            <v>24111</v>
          </cell>
          <cell r="EZ86">
            <v>34237</v>
          </cell>
          <cell r="FA86">
            <v>39301</v>
          </cell>
          <cell r="FB86">
            <v>44606</v>
          </cell>
          <cell r="FC86">
            <v>49669</v>
          </cell>
          <cell r="FD86">
            <v>24111</v>
          </cell>
          <cell r="FE86">
            <v>34237</v>
          </cell>
          <cell r="FF86">
            <v>39301</v>
          </cell>
        </row>
        <row r="87">
          <cell r="A87" t="str">
            <v>VI</v>
          </cell>
          <cell r="B87" t="str">
            <v>A-S</v>
          </cell>
          <cell r="C87">
            <v>8693</v>
          </cell>
          <cell r="D87">
            <v>16082</v>
          </cell>
          <cell r="E87">
            <v>8693</v>
          </cell>
          <cell r="F87">
            <v>12344</v>
          </cell>
          <cell r="G87">
            <v>14170</v>
          </cell>
          <cell r="H87">
            <v>16082</v>
          </cell>
          <cell r="I87">
            <v>17907</v>
          </cell>
          <cell r="J87">
            <v>8693</v>
          </cell>
          <cell r="K87">
            <v>12344</v>
          </cell>
          <cell r="L87">
            <v>14170</v>
          </cell>
          <cell r="M87">
            <v>9527</v>
          </cell>
          <cell r="N87">
            <v>17625</v>
          </cell>
          <cell r="O87">
            <v>9527</v>
          </cell>
          <cell r="P87">
            <v>13527</v>
          </cell>
          <cell r="Q87">
            <v>15529</v>
          </cell>
          <cell r="R87">
            <v>17625</v>
          </cell>
          <cell r="S87">
            <v>19625</v>
          </cell>
          <cell r="T87">
            <v>9527</v>
          </cell>
          <cell r="U87">
            <v>13527</v>
          </cell>
          <cell r="V87">
            <v>15529</v>
          </cell>
          <cell r="W87"/>
          <cell r="X87"/>
          <cell r="Y87"/>
          <cell r="Z87"/>
          <cell r="AA87"/>
          <cell r="AB87"/>
          <cell r="AC87"/>
          <cell r="AD87"/>
          <cell r="AE87"/>
          <cell r="AF87"/>
          <cell r="AG87"/>
          <cell r="AH87"/>
          <cell r="AI87"/>
          <cell r="AJ87"/>
          <cell r="AK87"/>
          <cell r="AL87"/>
          <cell r="AM87"/>
          <cell r="AN87"/>
          <cell r="AO87"/>
          <cell r="AP87"/>
          <cell r="AQ87">
            <v>10703</v>
          </cell>
          <cell r="AR87">
            <v>19800</v>
          </cell>
          <cell r="AS87">
            <v>10703</v>
          </cell>
          <cell r="AT87">
            <v>15198</v>
          </cell>
          <cell r="AU87">
            <v>17446</v>
          </cell>
          <cell r="AV87">
            <v>19800</v>
          </cell>
          <cell r="AW87">
            <v>22047</v>
          </cell>
          <cell r="AX87">
            <v>10703</v>
          </cell>
          <cell r="AY87">
            <v>15198</v>
          </cell>
          <cell r="AZ87">
            <v>17446</v>
          </cell>
          <cell r="BA87">
            <v>11200</v>
          </cell>
          <cell r="BB87">
            <v>20720</v>
          </cell>
          <cell r="BC87">
            <v>11200</v>
          </cell>
          <cell r="BD87">
            <v>15904</v>
          </cell>
          <cell r="BE87">
            <v>18256</v>
          </cell>
          <cell r="BF87">
            <v>20720</v>
          </cell>
          <cell r="BG87">
            <v>23072</v>
          </cell>
          <cell r="BH87">
            <v>11200</v>
          </cell>
          <cell r="BI87">
            <v>15904</v>
          </cell>
          <cell r="BJ87">
            <v>18256</v>
          </cell>
          <cell r="BK87">
            <v>11946</v>
          </cell>
          <cell r="BL87">
            <v>22101</v>
          </cell>
          <cell r="BM87">
            <v>11946</v>
          </cell>
          <cell r="BN87">
            <v>16963</v>
          </cell>
          <cell r="BO87">
            <v>19473</v>
          </cell>
          <cell r="BP87">
            <v>22101</v>
          </cell>
          <cell r="BQ87">
            <v>24609</v>
          </cell>
          <cell r="BR87">
            <v>11946</v>
          </cell>
          <cell r="BS87">
            <v>16963</v>
          </cell>
          <cell r="BT87">
            <v>19473</v>
          </cell>
          <cell r="BU87">
            <v>12942</v>
          </cell>
          <cell r="BV87">
            <v>23943</v>
          </cell>
          <cell r="BW87">
            <v>12942</v>
          </cell>
          <cell r="BX87">
            <v>18378</v>
          </cell>
          <cell r="BY87">
            <v>21096</v>
          </cell>
          <cell r="BZ87">
            <v>23943</v>
          </cell>
          <cell r="CA87">
            <v>26661</v>
          </cell>
          <cell r="CB87">
            <v>12942</v>
          </cell>
          <cell r="CC87">
            <v>18378</v>
          </cell>
          <cell r="CD87">
            <v>21096</v>
          </cell>
          <cell r="CE87">
            <v>13937</v>
          </cell>
          <cell r="CF87">
            <v>25783</v>
          </cell>
          <cell r="CG87">
            <v>13937</v>
          </cell>
          <cell r="CH87">
            <v>19790</v>
          </cell>
          <cell r="CI87">
            <v>22718</v>
          </cell>
          <cell r="CJ87">
            <v>25783</v>
          </cell>
          <cell r="CK87">
            <v>28711</v>
          </cell>
          <cell r="CL87">
            <v>13937</v>
          </cell>
          <cell r="CM87">
            <v>19790</v>
          </cell>
          <cell r="CN87">
            <v>22718</v>
          </cell>
          <cell r="CO87">
            <v>15401</v>
          </cell>
          <cell r="CP87">
            <v>28493</v>
          </cell>
          <cell r="CQ87">
            <v>15401</v>
          </cell>
          <cell r="CR87">
            <v>21871</v>
          </cell>
          <cell r="CS87">
            <v>25104</v>
          </cell>
          <cell r="CT87">
            <v>28493</v>
          </cell>
          <cell r="CU87">
            <v>31727</v>
          </cell>
          <cell r="CV87">
            <v>15401</v>
          </cell>
          <cell r="CW87">
            <v>21871</v>
          </cell>
          <cell r="CX87">
            <v>25104</v>
          </cell>
          <cell r="CY87">
            <v>16942</v>
          </cell>
          <cell r="CZ87">
            <v>31341</v>
          </cell>
          <cell r="DA87">
            <v>16942</v>
          </cell>
          <cell r="DB87">
            <v>24057</v>
          </cell>
          <cell r="DC87">
            <v>27615</v>
          </cell>
          <cell r="DD87">
            <v>31341</v>
          </cell>
          <cell r="DE87">
            <v>34899</v>
          </cell>
          <cell r="DF87">
            <v>16942</v>
          </cell>
          <cell r="DG87">
            <v>24057</v>
          </cell>
          <cell r="DH87">
            <v>27615</v>
          </cell>
          <cell r="DI87">
            <v>18975</v>
          </cell>
          <cell r="DJ87">
            <v>35104</v>
          </cell>
          <cell r="DK87">
            <v>18975</v>
          </cell>
          <cell r="DL87">
            <v>26944</v>
          </cell>
          <cell r="DM87">
            <v>30929</v>
          </cell>
          <cell r="DN87">
            <v>35104</v>
          </cell>
          <cell r="DO87">
            <v>39089</v>
          </cell>
          <cell r="DP87">
            <v>18975</v>
          </cell>
          <cell r="DQ87">
            <v>26944</v>
          </cell>
          <cell r="DR87">
            <v>30929</v>
          </cell>
          <cell r="DS87">
            <v>20361</v>
          </cell>
          <cell r="DT87">
            <v>37668</v>
          </cell>
          <cell r="DU87">
            <v>20361</v>
          </cell>
          <cell r="DV87">
            <v>28913</v>
          </cell>
          <cell r="DW87">
            <v>33189</v>
          </cell>
          <cell r="DX87">
            <v>37668</v>
          </cell>
          <cell r="DY87">
            <v>41944</v>
          </cell>
          <cell r="DZ87">
            <v>20361</v>
          </cell>
          <cell r="EA87">
            <v>28913</v>
          </cell>
          <cell r="EB87">
            <v>33189</v>
          </cell>
          <cell r="EC87">
            <v>22856</v>
          </cell>
          <cell r="ED87">
            <v>42283</v>
          </cell>
          <cell r="EE87">
            <v>22856</v>
          </cell>
          <cell r="EF87">
            <v>32456</v>
          </cell>
          <cell r="EG87">
            <v>37256</v>
          </cell>
          <cell r="EH87">
            <v>42283</v>
          </cell>
          <cell r="EI87">
            <v>47083</v>
          </cell>
          <cell r="EJ87">
            <v>22856</v>
          </cell>
          <cell r="EK87">
            <v>32456</v>
          </cell>
          <cell r="EL87">
            <v>37256</v>
          </cell>
          <cell r="EM87">
            <v>25142</v>
          </cell>
          <cell r="EN87">
            <v>46513</v>
          </cell>
          <cell r="EO87">
            <v>25142</v>
          </cell>
          <cell r="EP87">
            <v>35703</v>
          </cell>
          <cell r="EQ87">
            <v>40983</v>
          </cell>
          <cell r="ER87">
            <v>46513</v>
          </cell>
          <cell r="ES87">
            <v>51793</v>
          </cell>
          <cell r="ET87">
            <v>25142</v>
          </cell>
          <cell r="EU87">
            <v>35703</v>
          </cell>
          <cell r="EV87">
            <v>40983</v>
          </cell>
          <cell r="EW87">
            <v>26285</v>
          </cell>
          <cell r="EX87">
            <v>48627</v>
          </cell>
          <cell r="EY87">
            <v>26285</v>
          </cell>
          <cell r="EZ87">
            <v>37324</v>
          </cell>
          <cell r="FA87">
            <v>42845</v>
          </cell>
          <cell r="FB87">
            <v>48627</v>
          </cell>
          <cell r="FC87">
            <v>54147</v>
          </cell>
          <cell r="FD87">
            <v>26285</v>
          </cell>
          <cell r="FE87">
            <v>37324</v>
          </cell>
          <cell r="FF87">
            <v>42845</v>
          </cell>
        </row>
        <row r="88">
          <cell r="A88" t="str">
            <v>VII</v>
          </cell>
          <cell r="B88" t="str">
            <v>D</v>
          </cell>
          <cell r="C88">
            <v>7135</v>
          </cell>
          <cell r="D88">
            <v>13200</v>
          </cell>
          <cell r="E88">
            <v>7135</v>
          </cell>
          <cell r="F88">
            <v>10132</v>
          </cell>
          <cell r="G88">
            <v>11630</v>
          </cell>
          <cell r="H88">
            <v>13200</v>
          </cell>
          <cell r="I88">
            <v>14698</v>
          </cell>
          <cell r="J88">
            <v>7135</v>
          </cell>
          <cell r="K88">
            <v>10132</v>
          </cell>
          <cell r="L88">
            <v>11630</v>
          </cell>
          <cell r="M88">
            <v>7819</v>
          </cell>
          <cell r="N88">
            <v>14465</v>
          </cell>
          <cell r="O88">
            <v>7819</v>
          </cell>
          <cell r="P88">
            <v>11103</v>
          </cell>
          <cell r="Q88">
            <v>12745</v>
          </cell>
          <cell r="R88">
            <v>14465</v>
          </cell>
          <cell r="S88">
            <v>16107</v>
          </cell>
          <cell r="T88">
            <v>7819</v>
          </cell>
          <cell r="U88">
            <v>11103</v>
          </cell>
          <cell r="V88">
            <v>12745</v>
          </cell>
          <cell r="W88"/>
          <cell r="X88"/>
          <cell r="Y88"/>
          <cell r="Z88"/>
          <cell r="AA88"/>
          <cell r="AB88"/>
          <cell r="AC88"/>
          <cell r="AD88"/>
          <cell r="AE88"/>
          <cell r="AF88"/>
          <cell r="AG88"/>
          <cell r="AH88"/>
          <cell r="AI88"/>
          <cell r="AJ88"/>
          <cell r="AK88"/>
          <cell r="AL88"/>
          <cell r="AM88"/>
          <cell r="AN88"/>
          <cell r="AO88"/>
          <cell r="AP88"/>
          <cell r="AQ88">
            <v>8784</v>
          </cell>
          <cell r="AR88">
            <v>16250</v>
          </cell>
          <cell r="AS88">
            <v>8784</v>
          </cell>
          <cell r="AT88">
            <v>12473</v>
          </cell>
          <cell r="AU88">
            <v>14318</v>
          </cell>
          <cell r="AV88">
            <v>16250</v>
          </cell>
          <cell r="AW88">
            <v>18095</v>
          </cell>
          <cell r="AX88">
            <v>8784</v>
          </cell>
          <cell r="AY88">
            <v>12473</v>
          </cell>
          <cell r="AZ88">
            <v>14318</v>
          </cell>
          <cell r="BA88">
            <v>9192</v>
          </cell>
          <cell r="BB88">
            <v>17005</v>
          </cell>
          <cell r="BC88">
            <v>9192</v>
          </cell>
          <cell r="BD88">
            <v>13053</v>
          </cell>
          <cell r="BE88">
            <v>14983</v>
          </cell>
          <cell r="BF88">
            <v>17005</v>
          </cell>
          <cell r="BG88">
            <v>18936</v>
          </cell>
          <cell r="BH88">
            <v>9192</v>
          </cell>
          <cell r="BI88">
            <v>13053</v>
          </cell>
          <cell r="BJ88">
            <v>14983</v>
          </cell>
          <cell r="BK88">
            <v>9805</v>
          </cell>
          <cell r="BL88">
            <v>18139</v>
          </cell>
          <cell r="BM88">
            <v>9805</v>
          </cell>
          <cell r="BN88">
            <v>13923</v>
          </cell>
          <cell r="BO88">
            <v>15982</v>
          </cell>
          <cell r="BP88">
            <v>18139</v>
          </cell>
          <cell r="BQ88">
            <v>20198</v>
          </cell>
          <cell r="BR88">
            <v>9805</v>
          </cell>
          <cell r="BS88">
            <v>13923</v>
          </cell>
          <cell r="BT88">
            <v>15982</v>
          </cell>
          <cell r="BU88">
            <v>10622</v>
          </cell>
          <cell r="BV88">
            <v>19651</v>
          </cell>
          <cell r="BW88">
            <v>10622</v>
          </cell>
          <cell r="BX88">
            <v>15083</v>
          </cell>
          <cell r="BY88">
            <v>17314</v>
          </cell>
          <cell r="BZ88">
            <v>19651</v>
          </cell>
          <cell r="CA88">
            <v>21881</v>
          </cell>
          <cell r="CB88">
            <v>10622</v>
          </cell>
          <cell r="CC88">
            <v>15083</v>
          </cell>
          <cell r="CD88">
            <v>17314</v>
          </cell>
          <cell r="CE88">
            <v>11439</v>
          </cell>
          <cell r="CF88">
            <v>21162</v>
          </cell>
          <cell r="CG88">
            <v>11439</v>
          </cell>
          <cell r="CH88">
            <v>16243</v>
          </cell>
          <cell r="CI88">
            <v>18646</v>
          </cell>
          <cell r="CJ88">
            <v>21162</v>
          </cell>
          <cell r="CK88">
            <v>23564</v>
          </cell>
          <cell r="CL88">
            <v>11439</v>
          </cell>
          <cell r="CM88">
            <v>16243</v>
          </cell>
          <cell r="CN88">
            <v>18646</v>
          </cell>
          <cell r="CO88">
            <v>12640</v>
          </cell>
          <cell r="CP88">
            <v>23384</v>
          </cell>
          <cell r="CQ88">
            <v>12640</v>
          </cell>
          <cell r="CR88">
            <v>17949</v>
          </cell>
          <cell r="CS88">
            <v>20603</v>
          </cell>
          <cell r="CT88">
            <v>23384</v>
          </cell>
          <cell r="CU88">
            <v>26038</v>
          </cell>
          <cell r="CV88">
            <v>12640</v>
          </cell>
          <cell r="CW88">
            <v>17949</v>
          </cell>
          <cell r="CX88">
            <v>20603</v>
          </cell>
          <cell r="CY88">
            <v>13904</v>
          </cell>
          <cell r="CZ88">
            <v>25722</v>
          </cell>
          <cell r="DA88">
            <v>13904</v>
          </cell>
          <cell r="DB88">
            <v>19744</v>
          </cell>
          <cell r="DC88">
            <v>22664</v>
          </cell>
          <cell r="DD88">
            <v>25722</v>
          </cell>
          <cell r="DE88">
            <v>28642</v>
          </cell>
          <cell r="DF88">
            <v>13904</v>
          </cell>
          <cell r="DG88">
            <v>19744</v>
          </cell>
          <cell r="DH88">
            <v>22664</v>
          </cell>
          <cell r="DI88">
            <v>15572</v>
          </cell>
          <cell r="DJ88">
            <v>28808</v>
          </cell>
          <cell r="DK88">
            <v>15572</v>
          </cell>
          <cell r="DL88">
            <v>22112</v>
          </cell>
          <cell r="DM88">
            <v>25382</v>
          </cell>
          <cell r="DN88">
            <v>28808</v>
          </cell>
          <cell r="DO88">
            <v>32078</v>
          </cell>
          <cell r="DP88">
            <v>15572</v>
          </cell>
          <cell r="DQ88">
            <v>22112</v>
          </cell>
          <cell r="DR88">
            <v>25382</v>
          </cell>
          <cell r="DS88">
            <v>16710</v>
          </cell>
          <cell r="DT88">
            <v>30914</v>
          </cell>
          <cell r="DU88">
            <v>16710</v>
          </cell>
          <cell r="DV88">
            <v>23728</v>
          </cell>
          <cell r="DW88">
            <v>27237</v>
          </cell>
          <cell r="DX88">
            <v>30914</v>
          </cell>
          <cell r="DY88">
            <v>34423</v>
          </cell>
          <cell r="DZ88">
            <v>16710</v>
          </cell>
          <cell r="EA88">
            <v>23728</v>
          </cell>
          <cell r="EB88">
            <v>27237</v>
          </cell>
          <cell r="EC88">
            <v>18758</v>
          </cell>
          <cell r="ED88">
            <v>34702</v>
          </cell>
          <cell r="EE88">
            <v>18758</v>
          </cell>
          <cell r="EF88">
            <v>26636</v>
          </cell>
          <cell r="EG88">
            <v>30576</v>
          </cell>
          <cell r="EH88">
            <v>34702</v>
          </cell>
          <cell r="EI88">
            <v>38641</v>
          </cell>
          <cell r="EJ88">
            <v>18758</v>
          </cell>
          <cell r="EK88">
            <v>26636</v>
          </cell>
          <cell r="EL88">
            <v>30576</v>
          </cell>
          <cell r="EM88">
            <v>20634</v>
          </cell>
          <cell r="EN88">
            <v>38173</v>
          </cell>
          <cell r="EO88">
            <v>20634</v>
          </cell>
          <cell r="EP88">
            <v>29300</v>
          </cell>
          <cell r="EQ88">
            <v>33633</v>
          </cell>
          <cell r="ER88">
            <v>38173</v>
          </cell>
          <cell r="ES88">
            <v>42506</v>
          </cell>
          <cell r="ET88">
            <v>20634</v>
          </cell>
          <cell r="EU88">
            <v>29300</v>
          </cell>
          <cell r="EV88">
            <v>33633</v>
          </cell>
          <cell r="EW88">
            <v>21572</v>
          </cell>
          <cell r="EX88">
            <v>39908</v>
          </cell>
          <cell r="EY88">
            <v>21572</v>
          </cell>
          <cell r="EZ88">
            <v>30632</v>
          </cell>
          <cell r="FA88">
            <v>35162</v>
          </cell>
          <cell r="FB88">
            <v>39908</v>
          </cell>
          <cell r="FC88">
            <v>44438</v>
          </cell>
          <cell r="FD88">
            <v>21572</v>
          </cell>
          <cell r="FE88">
            <v>30632</v>
          </cell>
          <cell r="FF88">
            <v>35162</v>
          </cell>
        </row>
        <row r="89">
          <cell r="A89" t="str">
            <v>VII</v>
          </cell>
          <cell r="B89" t="str">
            <v>B</v>
          </cell>
          <cell r="C89">
            <v>8705</v>
          </cell>
          <cell r="D89">
            <v>16104</v>
          </cell>
          <cell r="E89">
            <v>8705</v>
          </cell>
          <cell r="F89">
            <v>12361</v>
          </cell>
          <cell r="G89">
            <v>14189</v>
          </cell>
          <cell r="H89">
            <v>16104</v>
          </cell>
          <cell r="I89">
            <v>17932</v>
          </cell>
          <cell r="J89">
            <v>8705</v>
          </cell>
          <cell r="K89">
            <v>12361</v>
          </cell>
          <cell r="L89">
            <v>14189</v>
          </cell>
          <cell r="M89">
            <v>9539</v>
          </cell>
          <cell r="N89">
            <v>17647</v>
          </cell>
          <cell r="O89">
            <v>9539</v>
          </cell>
          <cell r="P89">
            <v>13546</v>
          </cell>
          <cell r="Q89">
            <v>15549</v>
          </cell>
          <cell r="R89">
            <v>17647</v>
          </cell>
          <cell r="S89">
            <v>19651</v>
          </cell>
          <cell r="T89">
            <v>9539</v>
          </cell>
          <cell r="U89">
            <v>13546</v>
          </cell>
          <cell r="V89">
            <v>15549</v>
          </cell>
          <cell r="W89"/>
          <cell r="X89"/>
          <cell r="Y89"/>
          <cell r="Z89"/>
          <cell r="AA89"/>
          <cell r="AB89"/>
          <cell r="AC89"/>
          <cell r="AD89"/>
          <cell r="AE89"/>
          <cell r="AF89"/>
          <cell r="AG89"/>
          <cell r="AH89"/>
          <cell r="AI89"/>
          <cell r="AJ89"/>
          <cell r="AK89"/>
          <cell r="AL89"/>
          <cell r="AM89"/>
          <cell r="AN89"/>
          <cell r="AO89"/>
          <cell r="AP89"/>
          <cell r="AQ89">
            <v>10716</v>
          </cell>
          <cell r="AR89">
            <v>19825</v>
          </cell>
          <cell r="AS89">
            <v>10716</v>
          </cell>
          <cell r="AT89">
            <v>15217</v>
          </cell>
          <cell r="AU89">
            <v>17468</v>
          </cell>
          <cell r="AV89">
            <v>19825</v>
          </cell>
          <cell r="AW89">
            <v>22076</v>
          </cell>
          <cell r="AX89">
            <v>10716</v>
          </cell>
          <cell r="AY89">
            <v>15217</v>
          </cell>
          <cell r="AZ89">
            <v>17468</v>
          </cell>
          <cell r="BA89">
            <v>11214</v>
          </cell>
          <cell r="BB89">
            <v>20746</v>
          </cell>
          <cell r="BC89">
            <v>11214</v>
          </cell>
          <cell r="BD89">
            <v>15925</v>
          </cell>
          <cell r="BE89">
            <v>18279</v>
          </cell>
          <cell r="BF89">
            <v>20746</v>
          </cell>
          <cell r="BG89">
            <v>23102</v>
          </cell>
          <cell r="BH89">
            <v>11214</v>
          </cell>
          <cell r="BI89">
            <v>15925</v>
          </cell>
          <cell r="BJ89">
            <v>18279</v>
          </cell>
          <cell r="BK89">
            <v>11962</v>
          </cell>
          <cell r="BL89">
            <v>22130</v>
          </cell>
          <cell r="BM89">
            <v>11962</v>
          </cell>
          <cell r="BN89">
            <v>16986</v>
          </cell>
          <cell r="BO89">
            <v>19498</v>
          </cell>
          <cell r="BP89">
            <v>22130</v>
          </cell>
          <cell r="BQ89">
            <v>24642</v>
          </cell>
          <cell r="BR89">
            <v>11962</v>
          </cell>
          <cell r="BS89">
            <v>16986</v>
          </cell>
          <cell r="BT89">
            <v>19498</v>
          </cell>
          <cell r="BU89">
            <v>12959</v>
          </cell>
          <cell r="BV89">
            <v>23974</v>
          </cell>
          <cell r="BW89">
            <v>12959</v>
          </cell>
          <cell r="BX89">
            <v>18401</v>
          </cell>
          <cell r="BY89">
            <v>21123</v>
          </cell>
          <cell r="BZ89">
            <v>23974</v>
          </cell>
          <cell r="CA89">
            <v>26695</v>
          </cell>
          <cell r="CB89">
            <v>12959</v>
          </cell>
          <cell r="CC89">
            <v>18401</v>
          </cell>
          <cell r="CD89">
            <v>21123</v>
          </cell>
          <cell r="CE89">
            <v>13956</v>
          </cell>
          <cell r="CF89">
            <v>25818</v>
          </cell>
          <cell r="CG89">
            <v>13956</v>
          </cell>
          <cell r="CH89">
            <v>19816</v>
          </cell>
          <cell r="CI89">
            <v>22748</v>
          </cell>
          <cell r="CJ89">
            <v>25818</v>
          </cell>
          <cell r="CK89">
            <v>28748</v>
          </cell>
          <cell r="CL89">
            <v>13956</v>
          </cell>
          <cell r="CM89">
            <v>19816</v>
          </cell>
          <cell r="CN89">
            <v>22748</v>
          </cell>
          <cell r="CO89">
            <v>15421</v>
          </cell>
          <cell r="CP89">
            <v>28528</v>
          </cell>
          <cell r="CQ89">
            <v>15421</v>
          </cell>
          <cell r="CR89">
            <v>21898</v>
          </cell>
          <cell r="CS89">
            <v>25136</v>
          </cell>
          <cell r="CT89">
            <v>28528</v>
          </cell>
          <cell r="CU89">
            <v>31766</v>
          </cell>
          <cell r="CV89">
            <v>15421</v>
          </cell>
          <cell r="CW89">
            <v>21898</v>
          </cell>
          <cell r="CX89">
            <v>25136</v>
          </cell>
          <cell r="CY89">
            <v>16963</v>
          </cell>
          <cell r="CZ89">
            <v>31381</v>
          </cell>
          <cell r="DA89">
            <v>16963</v>
          </cell>
          <cell r="DB89">
            <v>24088</v>
          </cell>
          <cell r="DC89">
            <v>27650</v>
          </cell>
          <cell r="DD89">
            <v>31381</v>
          </cell>
          <cell r="DE89">
            <v>34943</v>
          </cell>
          <cell r="DF89">
            <v>16963</v>
          </cell>
          <cell r="DG89">
            <v>24088</v>
          </cell>
          <cell r="DH89">
            <v>27650</v>
          </cell>
          <cell r="DI89">
            <v>18998</v>
          </cell>
          <cell r="DJ89">
            <v>35146</v>
          </cell>
          <cell r="DK89">
            <v>18998</v>
          </cell>
          <cell r="DL89">
            <v>26977</v>
          </cell>
          <cell r="DM89">
            <v>30966</v>
          </cell>
          <cell r="DN89">
            <v>35146</v>
          </cell>
          <cell r="DO89">
            <v>39135</v>
          </cell>
          <cell r="DP89">
            <v>18998</v>
          </cell>
          <cell r="DQ89">
            <v>26977</v>
          </cell>
          <cell r="DR89">
            <v>30966</v>
          </cell>
          <cell r="DS89">
            <v>20386</v>
          </cell>
          <cell r="DT89">
            <v>37715</v>
          </cell>
          <cell r="DU89">
            <v>20386</v>
          </cell>
          <cell r="DV89">
            <v>28948</v>
          </cell>
          <cell r="DW89">
            <v>33229</v>
          </cell>
          <cell r="DX89">
            <v>37715</v>
          </cell>
          <cell r="DY89">
            <v>41996</v>
          </cell>
          <cell r="DZ89">
            <v>20386</v>
          </cell>
          <cell r="EA89">
            <v>28948</v>
          </cell>
          <cell r="EB89">
            <v>33229</v>
          </cell>
          <cell r="EC89">
            <v>22885</v>
          </cell>
          <cell r="ED89">
            <v>42336</v>
          </cell>
          <cell r="EE89">
            <v>22885</v>
          </cell>
          <cell r="EF89">
            <v>32496</v>
          </cell>
          <cell r="EG89">
            <v>37303</v>
          </cell>
          <cell r="EH89">
            <v>42336</v>
          </cell>
          <cell r="EI89">
            <v>47142</v>
          </cell>
          <cell r="EJ89">
            <v>22885</v>
          </cell>
          <cell r="EK89">
            <v>32496</v>
          </cell>
          <cell r="EL89">
            <v>37303</v>
          </cell>
          <cell r="EM89">
            <v>25173</v>
          </cell>
          <cell r="EN89">
            <v>46571</v>
          </cell>
          <cell r="EO89">
            <v>25173</v>
          </cell>
          <cell r="EP89">
            <v>35746</v>
          </cell>
          <cell r="EQ89">
            <v>41032</v>
          </cell>
          <cell r="ER89">
            <v>46571</v>
          </cell>
          <cell r="ES89">
            <v>51857</v>
          </cell>
          <cell r="ET89">
            <v>25173</v>
          </cell>
          <cell r="EU89">
            <v>35746</v>
          </cell>
          <cell r="EV89">
            <v>41032</v>
          </cell>
          <cell r="EW89">
            <v>26318</v>
          </cell>
          <cell r="EX89">
            <v>48688</v>
          </cell>
          <cell r="EY89">
            <v>26318</v>
          </cell>
          <cell r="EZ89">
            <v>37371</v>
          </cell>
          <cell r="FA89">
            <v>42898</v>
          </cell>
          <cell r="FB89">
            <v>48688</v>
          </cell>
          <cell r="FC89">
            <v>54214</v>
          </cell>
          <cell r="FD89">
            <v>26318</v>
          </cell>
          <cell r="FE89">
            <v>37371</v>
          </cell>
          <cell r="FF89">
            <v>42898</v>
          </cell>
        </row>
        <row r="90">
          <cell r="A90" t="str">
            <v>VII</v>
          </cell>
          <cell r="B90" t="str">
            <v>A-S</v>
          </cell>
          <cell r="C90">
            <v>9490</v>
          </cell>
          <cell r="D90">
            <v>17556</v>
          </cell>
          <cell r="E90">
            <v>9490</v>
          </cell>
          <cell r="F90">
            <v>13476</v>
          </cell>
          <cell r="G90">
            <v>15468</v>
          </cell>
          <cell r="H90">
            <v>17556</v>
          </cell>
          <cell r="I90">
            <v>19548</v>
          </cell>
          <cell r="J90">
            <v>9490</v>
          </cell>
          <cell r="K90">
            <v>13476</v>
          </cell>
          <cell r="L90">
            <v>15468</v>
          </cell>
          <cell r="M90">
            <v>10399</v>
          </cell>
          <cell r="N90">
            <v>19238</v>
          </cell>
          <cell r="O90">
            <v>10399</v>
          </cell>
          <cell r="P90">
            <v>14767</v>
          </cell>
          <cell r="Q90">
            <v>16951</v>
          </cell>
          <cell r="R90">
            <v>19238</v>
          </cell>
          <cell r="S90">
            <v>21422</v>
          </cell>
          <cell r="T90">
            <v>10399</v>
          </cell>
          <cell r="U90">
            <v>14767</v>
          </cell>
          <cell r="V90">
            <v>16951</v>
          </cell>
          <cell r="W90"/>
          <cell r="X90"/>
          <cell r="Y90"/>
          <cell r="Z90"/>
          <cell r="AA90"/>
          <cell r="AB90"/>
          <cell r="AC90"/>
          <cell r="AD90"/>
          <cell r="AE90"/>
          <cell r="AF90"/>
          <cell r="AG90"/>
          <cell r="AH90"/>
          <cell r="AI90"/>
          <cell r="AJ90"/>
          <cell r="AK90"/>
          <cell r="AL90"/>
          <cell r="AM90"/>
          <cell r="AN90"/>
          <cell r="AO90"/>
          <cell r="AP90"/>
          <cell r="AQ90">
            <v>11683</v>
          </cell>
          <cell r="AR90">
            <v>21613</v>
          </cell>
          <cell r="AS90">
            <v>11683</v>
          </cell>
          <cell r="AT90">
            <v>16589</v>
          </cell>
          <cell r="AU90">
            <v>19043</v>
          </cell>
          <cell r="AV90">
            <v>21613</v>
          </cell>
          <cell r="AW90">
            <v>24066</v>
          </cell>
          <cell r="AX90">
            <v>11683</v>
          </cell>
          <cell r="AY90">
            <v>16589</v>
          </cell>
          <cell r="AZ90">
            <v>19043</v>
          </cell>
          <cell r="BA90">
            <v>12225</v>
          </cell>
          <cell r="BB90">
            <v>22617</v>
          </cell>
          <cell r="BC90">
            <v>12225</v>
          </cell>
          <cell r="BD90">
            <v>17360</v>
          </cell>
          <cell r="BE90">
            <v>19927</v>
          </cell>
          <cell r="BF90">
            <v>22617</v>
          </cell>
          <cell r="BG90">
            <v>25185</v>
          </cell>
          <cell r="BH90">
            <v>12225</v>
          </cell>
          <cell r="BI90">
            <v>17360</v>
          </cell>
          <cell r="BJ90">
            <v>19927</v>
          </cell>
          <cell r="BK90">
            <v>13041</v>
          </cell>
          <cell r="BL90">
            <v>24125</v>
          </cell>
          <cell r="BM90">
            <v>13041</v>
          </cell>
          <cell r="BN90">
            <v>18518</v>
          </cell>
          <cell r="BO90">
            <v>21256</v>
          </cell>
          <cell r="BP90">
            <v>24125</v>
          </cell>
          <cell r="BQ90">
            <v>26863</v>
          </cell>
          <cell r="BR90">
            <v>13041</v>
          </cell>
          <cell r="BS90">
            <v>18518</v>
          </cell>
          <cell r="BT90">
            <v>21256</v>
          </cell>
          <cell r="BU90">
            <v>14127</v>
          </cell>
          <cell r="BV90">
            <v>26136</v>
          </cell>
          <cell r="BW90">
            <v>14127</v>
          </cell>
          <cell r="BX90">
            <v>20060</v>
          </cell>
          <cell r="BY90">
            <v>23028</v>
          </cell>
          <cell r="BZ90">
            <v>26136</v>
          </cell>
          <cell r="CA90">
            <v>29102</v>
          </cell>
          <cell r="CB90">
            <v>14127</v>
          </cell>
          <cell r="CC90">
            <v>20060</v>
          </cell>
          <cell r="CD90">
            <v>23028</v>
          </cell>
          <cell r="CE90">
            <v>15214</v>
          </cell>
          <cell r="CF90">
            <v>28145</v>
          </cell>
          <cell r="CG90">
            <v>15214</v>
          </cell>
          <cell r="CH90">
            <v>21603</v>
          </cell>
          <cell r="CI90">
            <v>24799</v>
          </cell>
          <cell r="CJ90">
            <v>28145</v>
          </cell>
          <cell r="CK90">
            <v>31340</v>
          </cell>
          <cell r="CL90">
            <v>15214</v>
          </cell>
          <cell r="CM90">
            <v>21603</v>
          </cell>
          <cell r="CN90">
            <v>24799</v>
          </cell>
          <cell r="CO90">
            <v>16811</v>
          </cell>
          <cell r="CP90">
            <v>31101</v>
          </cell>
          <cell r="CQ90">
            <v>16811</v>
          </cell>
          <cell r="CR90">
            <v>23872</v>
          </cell>
          <cell r="CS90">
            <v>27402</v>
          </cell>
          <cell r="CT90">
            <v>31101</v>
          </cell>
          <cell r="CU90">
            <v>34631</v>
          </cell>
          <cell r="CV90">
            <v>16811</v>
          </cell>
          <cell r="CW90">
            <v>23872</v>
          </cell>
          <cell r="CX90">
            <v>27402</v>
          </cell>
          <cell r="CY90">
            <v>18492</v>
          </cell>
          <cell r="CZ90">
            <v>34210</v>
          </cell>
          <cell r="DA90">
            <v>18492</v>
          </cell>
          <cell r="DB90">
            <v>26260</v>
          </cell>
          <cell r="DC90">
            <v>30143</v>
          </cell>
          <cell r="DD90">
            <v>34210</v>
          </cell>
          <cell r="DE90">
            <v>38094</v>
          </cell>
          <cell r="DF90">
            <v>18492</v>
          </cell>
          <cell r="DG90">
            <v>26260</v>
          </cell>
          <cell r="DH90">
            <v>30143</v>
          </cell>
          <cell r="DI90">
            <v>20711</v>
          </cell>
          <cell r="DJ90">
            <v>38315</v>
          </cell>
          <cell r="DK90">
            <v>20711</v>
          </cell>
          <cell r="DL90">
            <v>29409</v>
          </cell>
          <cell r="DM90">
            <v>33758</v>
          </cell>
          <cell r="DN90">
            <v>38315</v>
          </cell>
          <cell r="DO90">
            <v>42664</v>
          </cell>
          <cell r="DP90">
            <v>20711</v>
          </cell>
          <cell r="DQ90">
            <v>29409</v>
          </cell>
          <cell r="DR90">
            <v>33758</v>
          </cell>
          <cell r="DS90">
            <v>22224</v>
          </cell>
          <cell r="DT90">
            <v>41116</v>
          </cell>
          <cell r="DU90">
            <v>22224</v>
          </cell>
          <cell r="DV90">
            <v>31558</v>
          </cell>
          <cell r="DW90">
            <v>36225</v>
          </cell>
          <cell r="DX90">
            <v>41116</v>
          </cell>
          <cell r="DY90">
            <v>45783</v>
          </cell>
          <cell r="DZ90">
            <v>22224</v>
          </cell>
          <cell r="EA90">
            <v>31558</v>
          </cell>
          <cell r="EB90">
            <v>36225</v>
          </cell>
          <cell r="EC90">
            <v>24948</v>
          </cell>
          <cell r="ED90">
            <v>46154</v>
          </cell>
          <cell r="EE90">
            <v>24948</v>
          </cell>
          <cell r="EF90">
            <v>35426</v>
          </cell>
          <cell r="EG90">
            <v>40666</v>
          </cell>
          <cell r="EH90">
            <v>46154</v>
          </cell>
          <cell r="EI90">
            <v>51393</v>
          </cell>
          <cell r="EJ90">
            <v>24948</v>
          </cell>
          <cell r="EK90">
            <v>35426</v>
          </cell>
          <cell r="EL90">
            <v>40666</v>
          </cell>
          <cell r="EM90">
            <v>27443</v>
          </cell>
          <cell r="EN90">
            <v>50770</v>
          </cell>
          <cell r="EO90">
            <v>27443</v>
          </cell>
          <cell r="EP90">
            <v>38969</v>
          </cell>
          <cell r="EQ90">
            <v>44732</v>
          </cell>
          <cell r="ER90">
            <v>50770</v>
          </cell>
          <cell r="ES90">
            <v>56533</v>
          </cell>
          <cell r="ET90">
            <v>27443</v>
          </cell>
          <cell r="EU90">
            <v>38969</v>
          </cell>
          <cell r="EV90">
            <v>44732</v>
          </cell>
          <cell r="EW90">
            <v>28691</v>
          </cell>
          <cell r="EX90">
            <v>53078</v>
          </cell>
          <cell r="EY90">
            <v>28691</v>
          </cell>
          <cell r="EZ90">
            <v>40741</v>
          </cell>
          <cell r="FA90">
            <v>46765</v>
          </cell>
          <cell r="FB90">
            <v>53078</v>
          </cell>
          <cell r="FC90">
            <v>59103</v>
          </cell>
          <cell r="FD90">
            <v>28691</v>
          </cell>
          <cell r="FE90">
            <v>40741</v>
          </cell>
          <cell r="FF90">
            <v>46765</v>
          </cell>
        </row>
        <row r="91">
          <cell r="A91" t="str">
            <v>VIII</v>
          </cell>
          <cell r="B91" t="str">
            <v>D</v>
          </cell>
          <cell r="C91">
            <v>7835</v>
          </cell>
          <cell r="D91">
            <v>14495</v>
          </cell>
          <cell r="E91">
            <v>7835</v>
          </cell>
          <cell r="F91">
            <v>11126</v>
          </cell>
          <cell r="G91">
            <v>12771</v>
          </cell>
          <cell r="H91">
            <v>14495</v>
          </cell>
          <cell r="I91">
            <v>16140</v>
          </cell>
          <cell r="J91">
            <v>7835</v>
          </cell>
          <cell r="K91">
            <v>11126</v>
          </cell>
          <cell r="L91">
            <v>12771</v>
          </cell>
          <cell r="M91">
            <v>8583</v>
          </cell>
          <cell r="N91">
            <v>15879</v>
          </cell>
          <cell r="O91">
            <v>8583</v>
          </cell>
          <cell r="P91">
            <v>12188</v>
          </cell>
          <cell r="Q91">
            <v>13990</v>
          </cell>
          <cell r="R91">
            <v>15879</v>
          </cell>
          <cell r="S91">
            <v>17681</v>
          </cell>
          <cell r="T91">
            <v>8583</v>
          </cell>
          <cell r="U91">
            <v>12188</v>
          </cell>
          <cell r="V91">
            <v>13990</v>
          </cell>
          <cell r="W91"/>
          <cell r="X91"/>
          <cell r="Y91"/>
          <cell r="Z91"/>
          <cell r="AA91"/>
          <cell r="AB91"/>
          <cell r="AC91"/>
          <cell r="AD91"/>
          <cell r="AE91"/>
          <cell r="AF91"/>
          <cell r="AG91"/>
          <cell r="AH91"/>
          <cell r="AI91"/>
          <cell r="AJ91"/>
          <cell r="AK91"/>
          <cell r="AL91"/>
          <cell r="AM91"/>
          <cell r="AN91"/>
          <cell r="AO91"/>
          <cell r="AP91"/>
          <cell r="AQ91">
            <v>9642</v>
          </cell>
          <cell r="AR91">
            <v>17838</v>
          </cell>
          <cell r="AS91">
            <v>9642</v>
          </cell>
          <cell r="AT91">
            <v>13692</v>
          </cell>
          <cell r="AU91">
            <v>15716</v>
          </cell>
          <cell r="AV91">
            <v>17838</v>
          </cell>
          <cell r="AW91">
            <v>19863</v>
          </cell>
          <cell r="AX91">
            <v>9642</v>
          </cell>
          <cell r="AY91">
            <v>13692</v>
          </cell>
          <cell r="AZ91">
            <v>15716</v>
          </cell>
          <cell r="BA91">
            <v>10090</v>
          </cell>
          <cell r="BB91">
            <v>18667</v>
          </cell>
          <cell r="BC91">
            <v>10090</v>
          </cell>
          <cell r="BD91">
            <v>14328</v>
          </cell>
          <cell r="BE91">
            <v>16447</v>
          </cell>
          <cell r="BF91">
            <v>18667</v>
          </cell>
          <cell r="BG91">
            <v>20785</v>
          </cell>
          <cell r="BH91">
            <v>10090</v>
          </cell>
          <cell r="BI91">
            <v>14328</v>
          </cell>
          <cell r="BJ91">
            <v>16447</v>
          </cell>
          <cell r="BK91">
            <v>10763</v>
          </cell>
          <cell r="BL91">
            <v>19912</v>
          </cell>
          <cell r="BM91">
            <v>10763</v>
          </cell>
          <cell r="BN91">
            <v>15283</v>
          </cell>
          <cell r="BO91">
            <v>17544</v>
          </cell>
          <cell r="BP91">
            <v>19912</v>
          </cell>
          <cell r="BQ91">
            <v>22172</v>
          </cell>
          <cell r="BR91">
            <v>10763</v>
          </cell>
          <cell r="BS91">
            <v>15283</v>
          </cell>
          <cell r="BT91">
            <v>17544</v>
          </cell>
          <cell r="BU91">
            <v>11660</v>
          </cell>
          <cell r="BV91">
            <v>21571</v>
          </cell>
          <cell r="BW91">
            <v>11660</v>
          </cell>
          <cell r="BX91">
            <v>16557</v>
          </cell>
          <cell r="BY91">
            <v>19006</v>
          </cell>
          <cell r="BZ91">
            <v>21571</v>
          </cell>
          <cell r="CA91">
            <v>24020</v>
          </cell>
          <cell r="CB91">
            <v>11660</v>
          </cell>
          <cell r="CC91">
            <v>16557</v>
          </cell>
          <cell r="CD91">
            <v>19006</v>
          </cell>
          <cell r="CE91">
            <v>12557</v>
          </cell>
          <cell r="CF91">
            <v>23230</v>
          </cell>
          <cell r="CG91">
            <v>12557</v>
          </cell>
          <cell r="CH91">
            <v>17831</v>
          </cell>
          <cell r="CI91">
            <v>20468</v>
          </cell>
          <cell r="CJ91">
            <v>23230</v>
          </cell>
          <cell r="CK91">
            <v>25867</v>
          </cell>
          <cell r="CL91">
            <v>12557</v>
          </cell>
          <cell r="CM91">
            <v>17831</v>
          </cell>
          <cell r="CN91">
            <v>20468</v>
          </cell>
          <cell r="CO91">
            <v>13875</v>
          </cell>
          <cell r="CP91">
            <v>25669</v>
          </cell>
          <cell r="CQ91">
            <v>13875</v>
          </cell>
          <cell r="CR91">
            <v>19703</v>
          </cell>
          <cell r="CS91">
            <v>22616</v>
          </cell>
          <cell r="CT91">
            <v>25669</v>
          </cell>
          <cell r="CU91">
            <v>28583</v>
          </cell>
          <cell r="CV91">
            <v>13875</v>
          </cell>
          <cell r="CW91">
            <v>19703</v>
          </cell>
          <cell r="CX91">
            <v>22616</v>
          </cell>
          <cell r="CY91">
            <v>15263</v>
          </cell>
          <cell r="CZ91">
            <v>28237</v>
          </cell>
          <cell r="DA91">
            <v>15263</v>
          </cell>
          <cell r="DB91">
            <v>21673</v>
          </cell>
          <cell r="DC91">
            <v>24879</v>
          </cell>
          <cell r="DD91">
            <v>28237</v>
          </cell>
          <cell r="DE91">
            <v>31442</v>
          </cell>
          <cell r="DF91">
            <v>15263</v>
          </cell>
          <cell r="DG91">
            <v>21673</v>
          </cell>
          <cell r="DH91">
            <v>24879</v>
          </cell>
          <cell r="DI91">
            <v>17094</v>
          </cell>
          <cell r="DJ91">
            <v>31624</v>
          </cell>
          <cell r="DK91">
            <v>17094</v>
          </cell>
          <cell r="DL91">
            <v>24273</v>
          </cell>
          <cell r="DM91">
            <v>27863</v>
          </cell>
          <cell r="DN91">
            <v>31624</v>
          </cell>
          <cell r="DO91">
            <v>35214</v>
          </cell>
          <cell r="DP91">
            <v>17094</v>
          </cell>
          <cell r="DQ91">
            <v>24273</v>
          </cell>
          <cell r="DR91">
            <v>27863</v>
          </cell>
          <cell r="DS91">
            <v>18343</v>
          </cell>
          <cell r="DT91">
            <v>33935</v>
          </cell>
          <cell r="DU91">
            <v>18343</v>
          </cell>
          <cell r="DV91">
            <v>26047</v>
          </cell>
          <cell r="DW91">
            <v>29899</v>
          </cell>
          <cell r="DX91">
            <v>33935</v>
          </cell>
          <cell r="DY91">
            <v>37787</v>
          </cell>
          <cell r="DZ91">
            <v>18343</v>
          </cell>
          <cell r="EA91">
            <v>26047</v>
          </cell>
          <cell r="EB91">
            <v>29899</v>
          </cell>
          <cell r="EC91">
            <v>20591</v>
          </cell>
          <cell r="ED91">
            <v>38093</v>
          </cell>
          <cell r="EE91">
            <v>20591</v>
          </cell>
          <cell r="EF91">
            <v>29239</v>
          </cell>
          <cell r="EG91">
            <v>33563</v>
          </cell>
          <cell r="EH91">
            <v>38093</v>
          </cell>
          <cell r="EI91">
            <v>42417</v>
          </cell>
          <cell r="EJ91">
            <v>20591</v>
          </cell>
          <cell r="EK91">
            <v>29239</v>
          </cell>
          <cell r="EL91">
            <v>33563</v>
          </cell>
          <cell r="EM91">
            <v>22650</v>
          </cell>
          <cell r="EN91">
            <v>41903</v>
          </cell>
          <cell r="EO91">
            <v>22650</v>
          </cell>
          <cell r="EP91">
            <v>32163</v>
          </cell>
          <cell r="EQ91">
            <v>36920</v>
          </cell>
          <cell r="ER91">
            <v>41903</v>
          </cell>
          <cell r="ES91">
            <v>46659</v>
          </cell>
          <cell r="ET91">
            <v>22650</v>
          </cell>
          <cell r="EU91">
            <v>32163</v>
          </cell>
          <cell r="EV91">
            <v>36920</v>
          </cell>
          <cell r="EW91">
            <v>23680</v>
          </cell>
          <cell r="EX91">
            <v>43808</v>
          </cell>
          <cell r="EY91">
            <v>23680</v>
          </cell>
          <cell r="EZ91">
            <v>33626</v>
          </cell>
          <cell r="FA91">
            <v>38598</v>
          </cell>
          <cell r="FB91">
            <v>43808</v>
          </cell>
          <cell r="FC91">
            <v>48781</v>
          </cell>
          <cell r="FD91">
            <v>23680</v>
          </cell>
          <cell r="FE91">
            <v>33626</v>
          </cell>
          <cell r="FF91">
            <v>38598</v>
          </cell>
        </row>
        <row r="92">
          <cell r="A92" t="str">
            <v>VIII</v>
          </cell>
          <cell r="B92" t="str">
            <v>B</v>
          </cell>
          <cell r="C92">
            <v>9559</v>
          </cell>
          <cell r="D92">
            <v>17684</v>
          </cell>
          <cell r="E92">
            <v>9559</v>
          </cell>
          <cell r="F92">
            <v>13574</v>
          </cell>
          <cell r="G92">
            <v>15581</v>
          </cell>
          <cell r="H92">
            <v>17684</v>
          </cell>
          <cell r="I92">
            <v>19691</v>
          </cell>
          <cell r="J92">
            <v>9559</v>
          </cell>
          <cell r="K92">
            <v>13574</v>
          </cell>
          <cell r="L92">
            <v>15581</v>
          </cell>
          <cell r="M92">
            <v>10471</v>
          </cell>
          <cell r="N92">
            <v>19372</v>
          </cell>
          <cell r="O92">
            <v>10471</v>
          </cell>
          <cell r="P92">
            <v>14869</v>
          </cell>
          <cell r="Q92">
            <v>17068</v>
          </cell>
          <cell r="R92">
            <v>19372</v>
          </cell>
          <cell r="S92">
            <v>21571</v>
          </cell>
          <cell r="T92">
            <v>10471</v>
          </cell>
          <cell r="U92">
            <v>14869</v>
          </cell>
          <cell r="V92">
            <v>17068</v>
          </cell>
          <cell r="W92"/>
          <cell r="X92"/>
          <cell r="Y92"/>
          <cell r="Z92"/>
          <cell r="AA92"/>
          <cell r="AB92"/>
          <cell r="AC92"/>
          <cell r="AD92"/>
          <cell r="AE92"/>
          <cell r="AF92"/>
          <cell r="AG92"/>
          <cell r="AH92"/>
          <cell r="AI92"/>
          <cell r="AJ92"/>
          <cell r="AK92"/>
          <cell r="AL92"/>
          <cell r="AM92"/>
          <cell r="AN92"/>
          <cell r="AO92"/>
          <cell r="AP92"/>
          <cell r="AQ92">
            <v>11763</v>
          </cell>
          <cell r="AR92">
            <v>21762</v>
          </cell>
          <cell r="AS92">
            <v>11763</v>
          </cell>
          <cell r="AT92">
            <v>16704</v>
          </cell>
          <cell r="AU92">
            <v>19174</v>
          </cell>
          <cell r="AV92">
            <v>21762</v>
          </cell>
          <cell r="AW92">
            <v>24233</v>
          </cell>
          <cell r="AX92">
            <v>11763</v>
          </cell>
          <cell r="AY92">
            <v>16704</v>
          </cell>
          <cell r="AZ92">
            <v>19174</v>
          </cell>
          <cell r="BA92">
            <v>12310</v>
          </cell>
          <cell r="BB92">
            <v>22774</v>
          </cell>
          <cell r="BC92">
            <v>12310</v>
          </cell>
          <cell r="BD92">
            <v>17480</v>
          </cell>
          <cell r="BE92">
            <v>20065</v>
          </cell>
          <cell r="BF92">
            <v>22774</v>
          </cell>
          <cell r="BG92">
            <v>25358</v>
          </cell>
          <cell r="BH92">
            <v>12310</v>
          </cell>
          <cell r="BI92">
            <v>17480</v>
          </cell>
          <cell r="BJ92">
            <v>20065</v>
          </cell>
          <cell r="BK92">
            <v>13131</v>
          </cell>
          <cell r="BL92">
            <v>24293</v>
          </cell>
          <cell r="BM92">
            <v>13131</v>
          </cell>
          <cell r="BN92">
            <v>18645</v>
          </cell>
          <cell r="BO92">
            <v>21404</v>
          </cell>
          <cell r="BP92">
            <v>24293</v>
          </cell>
          <cell r="BQ92">
            <v>27050</v>
          </cell>
          <cell r="BR92">
            <v>13131</v>
          </cell>
          <cell r="BS92">
            <v>18645</v>
          </cell>
          <cell r="BT92">
            <v>21404</v>
          </cell>
          <cell r="BU92">
            <v>14225</v>
          </cell>
          <cell r="BV92">
            <v>26317</v>
          </cell>
          <cell r="BW92">
            <v>14225</v>
          </cell>
          <cell r="BX92">
            <v>20200</v>
          </cell>
          <cell r="BY92">
            <v>23187</v>
          </cell>
          <cell r="BZ92">
            <v>26317</v>
          </cell>
          <cell r="CA92">
            <v>29304</v>
          </cell>
          <cell r="CB92">
            <v>14225</v>
          </cell>
          <cell r="CC92">
            <v>20200</v>
          </cell>
          <cell r="CD92">
            <v>23187</v>
          </cell>
          <cell r="CE92">
            <v>15320</v>
          </cell>
          <cell r="CF92">
            <v>28341</v>
          </cell>
          <cell r="CG92">
            <v>15320</v>
          </cell>
          <cell r="CH92">
            <v>21754</v>
          </cell>
          <cell r="CI92">
            <v>24971</v>
          </cell>
          <cell r="CJ92">
            <v>28341</v>
          </cell>
          <cell r="CK92">
            <v>31558</v>
          </cell>
          <cell r="CL92">
            <v>15320</v>
          </cell>
          <cell r="CM92">
            <v>21754</v>
          </cell>
          <cell r="CN92">
            <v>24971</v>
          </cell>
          <cell r="CO92">
            <v>16928</v>
          </cell>
          <cell r="CP92">
            <v>31316</v>
          </cell>
          <cell r="CQ92">
            <v>16928</v>
          </cell>
          <cell r="CR92">
            <v>24038</v>
          </cell>
          <cell r="CS92">
            <v>27592</v>
          </cell>
          <cell r="CT92">
            <v>31316</v>
          </cell>
          <cell r="CU92">
            <v>34871</v>
          </cell>
          <cell r="CV92">
            <v>16928</v>
          </cell>
          <cell r="CW92">
            <v>24038</v>
          </cell>
          <cell r="CX92">
            <v>27592</v>
          </cell>
          <cell r="CY92">
            <v>18621</v>
          </cell>
          <cell r="CZ92">
            <v>34449</v>
          </cell>
          <cell r="DA92">
            <v>18621</v>
          </cell>
          <cell r="DB92">
            <v>26441</v>
          </cell>
          <cell r="DC92">
            <v>30352</v>
          </cell>
          <cell r="DD92">
            <v>34449</v>
          </cell>
          <cell r="DE92">
            <v>38359</v>
          </cell>
          <cell r="DF92">
            <v>18621</v>
          </cell>
          <cell r="DG92">
            <v>26441</v>
          </cell>
          <cell r="DH92">
            <v>30352</v>
          </cell>
          <cell r="DI92">
            <v>20855</v>
          </cell>
          <cell r="DJ92">
            <v>38581</v>
          </cell>
          <cell r="DK92">
            <v>20855</v>
          </cell>
          <cell r="DL92">
            <v>29613</v>
          </cell>
          <cell r="DM92">
            <v>33993</v>
          </cell>
          <cell r="DN92">
            <v>38581</v>
          </cell>
          <cell r="DO92">
            <v>42961</v>
          </cell>
          <cell r="DP92">
            <v>20855</v>
          </cell>
          <cell r="DQ92">
            <v>29613</v>
          </cell>
          <cell r="DR92">
            <v>33993</v>
          </cell>
          <cell r="DS92">
            <v>22378</v>
          </cell>
          <cell r="DT92">
            <v>41401</v>
          </cell>
          <cell r="DU92">
            <v>22378</v>
          </cell>
          <cell r="DV92">
            <v>31777</v>
          </cell>
          <cell r="DW92">
            <v>36477</v>
          </cell>
          <cell r="DX92">
            <v>41401</v>
          </cell>
          <cell r="DY92">
            <v>46100</v>
          </cell>
          <cell r="DZ92">
            <v>22378</v>
          </cell>
          <cell r="EA92">
            <v>31777</v>
          </cell>
          <cell r="EB92">
            <v>36477</v>
          </cell>
          <cell r="EC92">
            <v>25121</v>
          </cell>
          <cell r="ED92">
            <v>46473</v>
          </cell>
          <cell r="EE92">
            <v>25121</v>
          </cell>
          <cell r="EF92">
            <v>35672</v>
          </cell>
          <cell r="EG92">
            <v>40947</v>
          </cell>
          <cell r="EH92">
            <v>46473</v>
          </cell>
          <cell r="EI92">
            <v>51749</v>
          </cell>
          <cell r="EJ92">
            <v>25121</v>
          </cell>
          <cell r="EK92">
            <v>35672</v>
          </cell>
          <cell r="EL92">
            <v>40947</v>
          </cell>
          <cell r="EM92">
            <v>27633</v>
          </cell>
          <cell r="EN92">
            <v>51122</v>
          </cell>
          <cell r="EO92">
            <v>27633</v>
          </cell>
          <cell r="EP92">
            <v>39239</v>
          </cell>
          <cell r="EQ92">
            <v>45042</v>
          </cell>
          <cell r="ER92">
            <v>51122</v>
          </cell>
          <cell r="ES92">
            <v>56924</v>
          </cell>
          <cell r="ET92">
            <v>27633</v>
          </cell>
          <cell r="EU92">
            <v>39239</v>
          </cell>
          <cell r="EV92">
            <v>45042</v>
          </cell>
          <cell r="EW92">
            <v>28890</v>
          </cell>
          <cell r="EX92">
            <v>53446</v>
          </cell>
          <cell r="EY92">
            <v>28890</v>
          </cell>
          <cell r="EZ92">
            <v>41024</v>
          </cell>
          <cell r="FA92">
            <v>47090</v>
          </cell>
          <cell r="FB92">
            <v>53446</v>
          </cell>
          <cell r="FC92">
            <v>59513</v>
          </cell>
          <cell r="FD92">
            <v>28890</v>
          </cell>
          <cell r="FE92">
            <v>41024</v>
          </cell>
          <cell r="FF92">
            <v>47090</v>
          </cell>
        </row>
        <row r="93">
          <cell r="A93" t="str">
            <v>VIII</v>
          </cell>
          <cell r="B93" t="str">
            <v>A-S</v>
          </cell>
          <cell r="C93">
            <v>10421</v>
          </cell>
          <cell r="D93">
            <v>19278</v>
          </cell>
          <cell r="E93">
            <v>10421</v>
          </cell>
          <cell r="F93">
            <v>14798</v>
          </cell>
          <cell r="G93">
            <v>16985</v>
          </cell>
          <cell r="H93">
            <v>19278</v>
          </cell>
          <cell r="I93">
            <v>21466</v>
          </cell>
          <cell r="J93">
            <v>10421</v>
          </cell>
          <cell r="K93">
            <v>14798</v>
          </cell>
          <cell r="L93">
            <v>16985</v>
          </cell>
          <cell r="M93">
            <v>11415</v>
          </cell>
          <cell r="N93">
            <v>21119</v>
          </cell>
          <cell r="O93">
            <v>11415</v>
          </cell>
          <cell r="P93">
            <v>16210</v>
          </cell>
          <cell r="Q93">
            <v>18607</v>
          </cell>
          <cell r="R93">
            <v>21119</v>
          </cell>
          <cell r="S93">
            <v>23516</v>
          </cell>
          <cell r="T93">
            <v>11415</v>
          </cell>
          <cell r="U93">
            <v>16210</v>
          </cell>
          <cell r="V93">
            <v>18607</v>
          </cell>
          <cell r="W93"/>
          <cell r="X93"/>
          <cell r="Y93"/>
          <cell r="Z93"/>
          <cell r="AA93"/>
          <cell r="AB93"/>
          <cell r="AC93"/>
          <cell r="AD93"/>
          <cell r="AE93"/>
          <cell r="AF93"/>
          <cell r="AG93"/>
          <cell r="AH93"/>
          <cell r="AI93"/>
          <cell r="AJ93"/>
          <cell r="AK93"/>
          <cell r="AL93"/>
          <cell r="AM93"/>
          <cell r="AN93"/>
          <cell r="AO93"/>
          <cell r="AP93"/>
          <cell r="AQ93">
            <v>12824</v>
          </cell>
          <cell r="AR93">
            <v>23725</v>
          </cell>
          <cell r="AS93">
            <v>12824</v>
          </cell>
          <cell r="AT93">
            <v>18210</v>
          </cell>
          <cell r="AU93">
            <v>20902</v>
          </cell>
          <cell r="AV93">
            <v>23725</v>
          </cell>
          <cell r="AW93">
            <v>26418</v>
          </cell>
          <cell r="AX93">
            <v>12824</v>
          </cell>
          <cell r="AY93">
            <v>18210</v>
          </cell>
          <cell r="AZ93">
            <v>20902</v>
          </cell>
          <cell r="BA93">
            <v>13420</v>
          </cell>
          <cell r="BB93">
            <v>24827</v>
          </cell>
          <cell r="BC93">
            <v>13420</v>
          </cell>
          <cell r="BD93">
            <v>19056</v>
          </cell>
          <cell r="BE93">
            <v>21875</v>
          </cell>
          <cell r="BF93">
            <v>24827</v>
          </cell>
          <cell r="BG93">
            <v>27644</v>
          </cell>
          <cell r="BH93">
            <v>13420</v>
          </cell>
          <cell r="BI93">
            <v>19056</v>
          </cell>
          <cell r="BJ93">
            <v>21875</v>
          </cell>
          <cell r="BK93">
            <v>14315</v>
          </cell>
          <cell r="BL93">
            <v>26483</v>
          </cell>
          <cell r="BM93">
            <v>14315</v>
          </cell>
          <cell r="BN93">
            <v>20326</v>
          </cell>
          <cell r="BO93">
            <v>23334</v>
          </cell>
          <cell r="BP93">
            <v>26483</v>
          </cell>
          <cell r="BQ93">
            <v>29489</v>
          </cell>
          <cell r="BR93">
            <v>14315</v>
          </cell>
          <cell r="BS93">
            <v>20326</v>
          </cell>
          <cell r="BT93">
            <v>23334</v>
          </cell>
          <cell r="BU93">
            <v>15508</v>
          </cell>
          <cell r="BV93">
            <v>28689</v>
          </cell>
          <cell r="BW93">
            <v>15508</v>
          </cell>
          <cell r="BX93">
            <v>22021</v>
          </cell>
          <cell r="BY93">
            <v>25278</v>
          </cell>
          <cell r="BZ93">
            <v>28689</v>
          </cell>
          <cell r="CA93">
            <v>31947</v>
          </cell>
          <cell r="CB93">
            <v>15508</v>
          </cell>
          <cell r="CC93">
            <v>22021</v>
          </cell>
          <cell r="CD93">
            <v>25278</v>
          </cell>
          <cell r="CE93">
            <v>16701</v>
          </cell>
          <cell r="CF93">
            <v>30896</v>
          </cell>
          <cell r="CG93">
            <v>16701</v>
          </cell>
          <cell r="CH93">
            <v>23715</v>
          </cell>
          <cell r="CI93">
            <v>27222</v>
          </cell>
          <cell r="CJ93">
            <v>30896</v>
          </cell>
          <cell r="CK93">
            <v>34403</v>
          </cell>
          <cell r="CL93">
            <v>16701</v>
          </cell>
          <cell r="CM93">
            <v>23715</v>
          </cell>
          <cell r="CN93">
            <v>27222</v>
          </cell>
          <cell r="CO93">
            <v>18454</v>
          </cell>
          <cell r="CP93">
            <v>34140</v>
          </cell>
          <cell r="CQ93">
            <v>18454</v>
          </cell>
          <cell r="CR93">
            <v>26205</v>
          </cell>
          <cell r="CS93">
            <v>30079</v>
          </cell>
          <cell r="CT93">
            <v>34140</v>
          </cell>
          <cell r="CU93">
            <v>38015</v>
          </cell>
          <cell r="CV93">
            <v>18454</v>
          </cell>
          <cell r="CW93">
            <v>26205</v>
          </cell>
          <cell r="CX93">
            <v>30079</v>
          </cell>
          <cell r="CY93">
            <v>20300</v>
          </cell>
          <cell r="CZ93">
            <v>37555</v>
          </cell>
          <cell r="DA93">
            <v>20300</v>
          </cell>
          <cell r="DB93">
            <v>28825</v>
          </cell>
          <cell r="DC93">
            <v>33089</v>
          </cell>
          <cell r="DD93">
            <v>37555</v>
          </cell>
          <cell r="DE93">
            <v>41818</v>
          </cell>
          <cell r="DF93">
            <v>20300</v>
          </cell>
          <cell r="DG93">
            <v>28825</v>
          </cell>
          <cell r="DH93">
            <v>33089</v>
          </cell>
          <cell r="DI93">
            <v>22735</v>
          </cell>
          <cell r="DJ93">
            <v>42060</v>
          </cell>
          <cell r="DK93">
            <v>22735</v>
          </cell>
          <cell r="DL93">
            <v>32283</v>
          </cell>
          <cell r="DM93">
            <v>37058</v>
          </cell>
          <cell r="DN93">
            <v>42060</v>
          </cell>
          <cell r="DO93">
            <v>46835</v>
          </cell>
          <cell r="DP93">
            <v>22735</v>
          </cell>
          <cell r="DQ93">
            <v>32283</v>
          </cell>
          <cell r="DR93">
            <v>37058</v>
          </cell>
          <cell r="DS93">
            <v>24396</v>
          </cell>
          <cell r="DT93">
            <v>45134</v>
          </cell>
          <cell r="DU93">
            <v>24396</v>
          </cell>
          <cell r="DV93">
            <v>34643</v>
          </cell>
          <cell r="DW93">
            <v>39766</v>
          </cell>
          <cell r="DX93">
            <v>45134</v>
          </cell>
          <cell r="DY93">
            <v>50257</v>
          </cell>
          <cell r="DZ93">
            <v>24396</v>
          </cell>
          <cell r="EA93">
            <v>34643</v>
          </cell>
          <cell r="EB93">
            <v>39766</v>
          </cell>
          <cell r="EC93">
            <v>27386</v>
          </cell>
          <cell r="ED93">
            <v>50664</v>
          </cell>
          <cell r="EE93">
            <v>27386</v>
          </cell>
          <cell r="EF93">
            <v>38888</v>
          </cell>
          <cell r="EG93">
            <v>44639</v>
          </cell>
          <cell r="EH93">
            <v>50664</v>
          </cell>
          <cell r="EI93">
            <v>56415</v>
          </cell>
          <cell r="EJ93">
            <v>27386</v>
          </cell>
          <cell r="EK93">
            <v>38888</v>
          </cell>
          <cell r="EL93">
            <v>44639</v>
          </cell>
          <cell r="EM93">
            <v>30125</v>
          </cell>
          <cell r="EN93">
            <v>55731</v>
          </cell>
          <cell r="EO93">
            <v>30125</v>
          </cell>
          <cell r="EP93">
            <v>42777</v>
          </cell>
          <cell r="EQ93">
            <v>49104</v>
          </cell>
          <cell r="ER93">
            <v>55731</v>
          </cell>
          <cell r="ES93">
            <v>62056</v>
          </cell>
          <cell r="ET93">
            <v>30125</v>
          </cell>
          <cell r="EU93">
            <v>42777</v>
          </cell>
          <cell r="EV93">
            <v>49104</v>
          </cell>
          <cell r="EW93">
            <v>31494</v>
          </cell>
          <cell r="EX93">
            <v>58265</v>
          </cell>
          <cell r="EY93">
            <v>31494</v>
          </cell>
          <cell r="EZ93">
            <v>44723</v>
          </cell>
          <cell r="FA93">
            <v>51335</v>
          </cell>
          <cell r="FB93">
            <v>58265</v>
          </cell>
          <cell r="FC93">
            <v>64879</v>
          </cell>
          <cell r="FD93">
            <v>31494</v>
          </cell>
          <cell r="FE93">
            <v>44723</v>
          </cell>
          <cell r="FF93">
            <v>51335</v>
          </cell>
        </row>
        <row r="94">
          <cell r="A94" t="str">
            <v>IX</v>
          </cell>
          <cell r="B94" t="str">
            <v>D</v>
          </cell>
          <cell r="C94">
            <v>8553</v>
          </cell>
          <cell r="D94">
            <v>15823</v>
          </cell>
          <cell r="E94">
            <v>8553</v>
          </cell>
          <cell r="F94">
            <v>12145</v>
          </cell>
          <cell r="G94">
            <v>13941</v>
          </cell>
          <cell r="H94">
            <v>15823</v>
          </cell>
          <cell r="I94">
            <v>17619</v>
          </cell>
          <cell r="J94">
            <v>8553</v>
          </cell>
          <cell r="K94">
            <v>12145</v>
          </cell>
          <cell r="L94">
            <v>13941</v>
          </cell>
          <cell r="M94">
            <v>9388</v>
          </cell>
          <cell r="N94">
            <v>17368</v>
          </cell>
          <cell r="O94">
            <v>9388</v>
          </cell>
          <cell r="P94">
            <v>13331</v>
          </cell>
          <cell r="Q94">
            <v>15302</v>
          </cell>
          <cell r="R94">
            <v>17368</v>
          </cell>
          <cell r="S94">
            <v>19339</v>
          </cell>
          <cell r="T94">
            <v>9388</v>
          </cell>
          <cell r="U94">
            <v>13331</v>
          </cell>
          <cell r="V94">
            <v>15302</v>
          </cell>
          <cell r="W94"/>
          <cell r="X94"/>
          <cell r="Y94"/>
          <cell r="Z94"/>
          <cell r="AA94"/>
          <cell r="AB94"/>
          <cell r="AC94"/>
          <cell r="AD94"/>
          <cell r="AE94"/>
          <cell r="AF94"/>
          <cell r="AG94"/>
          <cell r="AH94"/>
          <cell r="AI94"/>
          <cell r="AJ94"/>
          <cell r="AK94"/>
          <cell r="AL94"/>
          <cell r="AM94"/>
          <cell r="AN94"/>
          <cell r="AO94"/>
          <cell r="AP94"/>
          <cell r="AQ94">
            <v>10546</v>
          </cell>
          <cell r="AR94">
            <v>19510</v>
          </cell>
          <cell r="AS94">
            <v>10546</v>
          </cell>
          <cell r="AT94">
            <v>14975</v>
          </cell>
          <cell r="AU94">
            <v>17190</v>
          </cell>
          <cell r="AV94">
            <v>19510</v>
          </cell>
          <cell r="AW94">
            <v>21725</v>
          </cell>
          <cell r="AX94">
            <v>10546</v>
          </cell>
          <cell r="AY94">
            <v>14975</v>
          </cell>
          <cell r="AZ94">
            <v>17190</v>
          </cell>
          <cell r="BA94">
            <v>11037</v>
          </cell>
          <cell r="BB94">
            <v>20418</v>
          </cell>
          <cell r="BC94">
            <v>11037</v>
          </cell>
          <cell r="BD94">
            <v>15673</v>
          </cell>
          <cell r="BE94">
            <v>17990</v>
          </cell>
          <cell r="BF94">
            <v>20418</v>
          </cell>
          <cell r="BG94">
            <v>22736</v>
          </cell>
          <cell r="BH94">
            <v>11037</v>
          </cell>
          <cell r="BI94">
            <v>15673</v>
          </cell>
          <cell r="BJ94">
            <v>17990</v>
          </cell>
          <cell r="BK94">
            <v>11773</v>
          </cell>
          <cell r="BL94">
            <v>21780</v>
          </cell>
          <cell r="BM94">
            <v>11773</v>
          </cell>
          <cell r="BN94">
            <v>16718</v>
          </cell>
          <cell r="BO94">
            <v>19190</v>
          </cell>
          <cell r="BP94">
            <v>21780</v>
          </cell>
          <cell r="BQ94">
            <v>24252</v>
          </cell>
          <cell r="BR94">
            <v>11773</v>
          </cell>
          <cell r="BS94">
            <v>16718</v>
          </cell>
          <cell r="BT94">
            <v>19190</v>
          </cell>
          <cell r="BU94">
            <v>12754</v>
          </cell>
          <cell r="BV94">
            <v>23595</v>
          </cell>
          <cell r="BW94">
            <v>12754</v>
          </cell>
          <cell r="BX94">
            <v>18111</v>
          </cell>
          <cell r="BY94">
            <v>20789</v>
          </cell>
          <cell r="BZ94">
            <v>23595</v>
          </cell>
          <cell r="CA94">
            <v>26273</v>
          </cell>
          <cell r="CB94">
            <v>12754</v>
          </cell>
          <cell r="CC94">
            <v>18111</v>
          </cell>
          <cell r="CD94">
            <v>20789</v>
          </cell>
          <cell r="CE94">
            <v>13735</v>
          </cell>
          <cell r="CF94">
            <v>25410</v>
          </cell>
          <cell r="CG94">
            <v>13735</v>
          </cell>
          <cell r="CH94">
            <v>19504</v>
          </cell>
          <cell r="CI94">
            <v>22388</v>
          </cell>
          <cell r="CJ94">
            <v>25410</v>
          </cell>
          <cell r="CK94">
            <v>28294</v>
          </cell>
          <cell r="CL94">
            <v>13735</v>
          </cell>
          <cell r="CM94">
            <v>19504</v>
          </cell>
          <cell r="CN94">
            <v>22388</v>
          </cell>
          <cell r="CO94">
            <v>15177</v>
          </cell>
          <cell r="CP94">
            <v>28077</v>
          </cell>
          <cell r="CQ94">
            <v>15177</v>
          </cell>
          <cell r="CR94">
            <v>21551</v>
          </cell>
          <cell r="CS94">
            <v>24739</v>
          </cell>
          <cell r="CT94">
            <v>28077</v>
          </cell>
          <cell r="CU94">
            <v>31265</v>
          </cell>
          <cell r="CV94">
            <v>15177</v>
          </cell>
          <cell r="CW94">
            <v>21551</v>
          </cell>
          <cell r="CX94">
            <v>24739</v>
          </cell>
          <cell r="CY94">
            <v>16695</v>
          </cell>
          <cell r="CZ94">
            <v>30886</v>
          </cell>
          <cell r="DA94">
            <v>16695</v>
          </cell>
          <cell r="DB94">
            <v>23707</v>
          </cell>
          <cell r="DC94">
            <v>27213</v>
          </cell>
          <cell r="DD94">
            <v>30886</v>
          </cell>
          <cell r="DE94">
            <v>34392</v>
          </cell>
          <cell r="DF94">
            <v>16695</v>
          </cell>
          <cell r="DG94">
            <v>23707</v>
          </cell>
          <cell r="DH94">
            <v>27213</v>
          </cell>
          <cell r="DI94">
            <v>18698</v>
          </cell>
          <cell r="DJ94">
            <v>34591</v>
          </cell>
          <cell r="DK94">
            <v>18698</v>
          </cell>
          <cell r="DL94">
            <v>26551</v>
          </cell>
          <cell r="DM94">
            <v>30478</v>
          </cell>
          <cell r="DN94">
            <v>34591</v>
          </cell>
          <cell r="DO94">
            <v>38518</v>
          </cell>
          <cell r="DP94">
            <v>18698</v>
          </cell>
          <cell r="DQ94">
            <v>26551</v>
          </cell>
          <cell r="DR94">
            <v>30478</v>
          </cell>
          <cell r="DS94">
            <v>20064</v>
          </cell>
          <cell r="DT94">
            <v>37118</v>
          </cell>
          <cell r="DU94">
            <v>20064</v>
          </cell>
          <cell r="DV94">
            <v>28491</v>
          </cell>
          <cell r="DW94">
            <v>32704</v>
          </cell>
          <cell r="DX94">
            <v>37118</v>
          </cell>
          <cell r="DY94">
            <v>41332</v>
          </cell>
          <cell r="DZ94">
            <v>20064</v>
          </cell>
          <cell r="EA94">
            <v>28491</v>
          </cell>
          <cell r="EB94">
            <v>32704</v>
          </cell>
          <cell r="EC94">
            <v>22523</v>
          </cell>
          <cell r="ED94">
            <v>41668</v>
          </cell>
          <cell r="EE94">
            <v>22523</v>
          </cell>
          <cell r="EF94">
            <v>31983</v>
          </cell>
          <cell r="EG94">
            <v>36712</v>
          </cell>
          <cell r="EH94">
            <v>41668</v>
          </cell>
          <cell r="EI94">
            <v>46397</v>
          </cell>
          <cell r="EJ94">
            <v>22523</v>
          </cell>
          <cell r="EK94">
            <v>31983</v>
          </cell>
          <cell r="EL94">
            <v>36712</v>
          </cell>
          <cell r="EM94">
            <v>24775</v>
          </cell>
          <cell r="EN94">
            <v>45834</v>
          </cell>
          <cell r="EO94">
            <v>24775</v>
          </cell>
          <cell r="EP94">
            <v>35181</v>
          </cell>
          <cell r="EQ94">
            <v>40383</v>
          </cell>
          <cell r="ER94">
            <v>45834</v>
          </cell>
          <cell r="ES94">
            <v>51037</v>
          </cell>
          <cell r="ET94">
            <v>24775</v>
          </cell>
          <cell r="EU94">
            <v>35181</v>
          </cell>
          <cell r="EV94">
            <v>40383</v>
          </cell>
          <cell r="EW94">
            <v>25901</v>
          </cell>
          <cell r="EX94">
            <v>47917</v>
          </cell>
          <cell r="EY94">
            <v>25901</v>
          </cell>
          <cell r="EZ94">
            <v>36779</v>
          </cell>
          <cell r="FA94">
            <v>42219</v>
          </cell>
          <cell r="FB94">
            <v>47917</v>
          </cell>
          <cell r="FC94">
            <v>53356</v>
          </cell>
          <cell r="FD94">
            <v>25901</v>
          </cell>
          <cell r="FE94">
            <v>36779</v>
          </cell>
          <cell r="FF94">
            <v>42219</v>
          </cell>
        </row>
        <row r="95">
          <cell r="A95" t="str">
            <v>IX</v>
          </cell>
          <cell r="B95" t="str">
            <v>B</v>
          </cell>
          <cell r="C95">
            <v>10435</v>
          </cell>
          <cell r="D95">
            <v>19304</v>
          </cell>
          <cell r="E95">
            <v>10435</v>
          </cell>
          <cell r="F95">
            <v>14817</v>
          </cell>
          <cell r="G95">
            <v>17008</v>
          </cell>
          <cell r="H95">
            <v>19304</v>
          </cell>
          <cell r="I95">
            <v>21495</v>
          </cell>
          <cell r="J95">
            <v>10435</v>
          </cell>
          <cell r="K95">
            <v>14817</v>
          </cell>
          <cell r="L95">
            <v>17008</v>
          </cell>
          <cell r="M95">
            <v>11453</v>
          </cell>
          <cell r="N95">
            <v>21189</v>
          </cell>
          <cell r="O95">
            <v>11453</v>
          </cell>
          <cell r="P95">
            <v>16264</v>
          </cell>
          <cell r="Q95">
            <v>18668</v>
          </cell>
          <cell r="R95">
            <v>21189</v>
          </cell>
          <cell r="S95">
            <v>23594</v>
          </cell>
          <cell r="T95">
            <v>11453</v>
          </cell>
          <cell r="U95">
            <v>16264</v>
          </cell>
          <cell r="V95">
            <v>18668</v>
          </cell>
          <cell r="W95"/>
          <cell r="X95"/>
          <cell r="Y95"/>
          <cell r="Z95"/>
          <cell r="AA95"/>
          <cell r="AB95"/>
          <cell r="AC95"/>
          <cell r="AD95"/>
          <cell r="AE95"/>
          <cell r="AF95"/>
          <cell r="AG95"/>
          <cell r="AH95"/>
          <cell r="AI95"/>
          <cell r="AJ95"/>
          <cell r="AK95"/>
          <cell r="AL95"/>
          <cell r="AM95"/>
          <cell r="AN95"/>
          <cell r="AO95"/>
          <cell r="AP95"/>
          <cell r="AQ95">
            <v>12866</v>
          </cell>
          <cell r="AR95">
            <v>23802</v>
          </cell>
          <cell r="AS95">
            <v>12866</v>
          </cell>
          <cell r="AT95">
            <v>18270</v>
          </cell>
          <cell r="AU95">
            <v>20972</v>
          </cell>
          <cell r="AV95">
            <v>23802</v>
          </cell>
          <cell r="AW95">
            <v>26505</v>
          </cell>
          <cell r="AX95">
            <v>12866</v>
          </cell>
          <cell r="AY95">
            <v>18270</v>
          </cell>
          <cell r="AZ95">
            <v>20972</v>
          </cell>
          <cell r="BA95">
            <v>13465</v>
          </cell>
          <cell r="BB95">
            <v>24910</v>
          </cell>
          <cell r="BC95">
            <v>13465</v>
          </cell>
          <cell r="BD95">
            <v>19121</v>
          </cell>
          <cell r="BE95">
            <v>21948</v>
          </cell>
          <cell r="BF95">
            <v>24910</v>
          </cell>
          <cell r="BG95">
            <v>27738</v>
          </cell>
          <cell r="BH95">
            <v>13465</v>
          </cell>
          <cell r="BI95">
            <v>19121</v>
          </cell>
          <cell r="BJ95">
            <v>21948</v>
          </cell>
          <cell r="BK95">
            <v>14363</v>
          </cell>
          <cell r="BL95">
            <v>26572</v>
          </cell>
          <cell r="BM95">
            <v>14363</v>
          </cell>
          <cell r="BN95">
            <v>20396</v>
          </cell>
          <cell r="BO95">
            <v>23412</v>
          </cell>
          <cell r="BP95">
            <v>26572</v>
          </cell>
          <cell r="BQ95">
            <v>29587</v>
          </cell>
          <cell r="BR95">
            <v>14363</v>
          </cell>
          <cell r="BS95">
            <v>20396</v>
          </cell>
          <cell r="BT95">
            <v>23412</v>
          </cell>
          <cell r="BU95">
            <v>15560</v>
          </cell>
          <cell r="BV95">
            <v>28786</v>
          </cell>
          <cell r="BW95">
            <v>15560</v>
          </cell>
          <cell r="BX95">
            <v>22095</v>
          </cell>
          <cell r="BY95">
            <v>25363</v>
          </cell>
          <cell r="BZ95">
            <v>28786</v>
          </cell>
          <cell r="CA95">
            <v>32053</v>
          </cell>
          <cell r="CB95">
            <v>15560</v>
          </cell>
          <cell r="CC95">
            <v>22095</v>
          </cell>
          <cell r="CD95">
            <v>25363</v>
          </cell>
          <cell r="CE95">
            <v>16757</v>
          </cell>
          <cell r="CF95">
            <v>31000</v>
          </cell>
          <cell r="CG95">
            <v>16757</v>
          </cell>
          <cell r="CH95">
            <v>23795</v>
          </cell>
          <cell r="CI95">
            <v>27313</v>
          </cell>
          <cell r="CJ95">
            <v>31000</v>
          </cell>
          <cell r="CK95">
            <v>34519</v>
          </cell>
          <cell r="CL95">
            <v>16757</v>
          </cell>
          <cell r="CM95">
            <v>23795</v>
          </cell>
          <cell r="CN95">
            <v>27313</v>
          </cell>
          <cell r="CO95">
            <v>18516</v>
          </cell>
          <cell r="CP95">
            <v>34254</v>
          </cell>
          <cell r="CQ95">
            <v>18516</v>
          </cell>
          <cell r="CR95">
            <v>26292</v>
          </cell>
          <cell r="CS95">
            <v>30182</v>
          </cell>
          <cell r="CT95">
            <v>34254</v>
          </cell>
          <cell r="CU95">
            <v>38143</v>
          </cell>
          <cell r="CV95">
            <v>18516</v>
          </cell>
          <cell r="CW95">
            <v>26292</v>
          </cell>
          <cell r="CX95">
            <v>30182</v>
          </cell>
          <cell r="CY95">
            <v>20368</v>
          </cell>
          <cell r="CZ95">
            <v>37681</v>
          </cell>
          <cell r="DA95">
            <v>20368</v>
          </cell>
          <cell r="DB95">
            <v>28923</v>
          </cell>
          <cell r="DC95">
            <v>33200</v>
          </cell>
          <cell r="DD95">
            <v>37681</v>
          </cell>
          <cell r="DE95">
            <v>41958</v>
          </cell>
          <cell r="DF95">
            <v>20368</v>
          </cell>
          <cell r="DG95">
            <v>28923</v>
          </cell>
          <cell r="DH95">
            <v>33200</v>
          </cell>
          <cell r="DI95">
            <v>22812</v>
          </cell>
          <cell r="DJ95">
            <v>42201</v>
          </cell>
          <cell r="DK95">
            <v>22812</v>
          </cell>
          <cell r="DL95">
            <v>32392</v>
          </cell>
          <cell r="DM95">
            <v>37183</v>
          </cell>
          <cell r="DN95">
            <v>42201</v>
          </cell>
          <cell r="DO95">
            <v>46992</v>
          </cell>
          <cell r="DP95">
            <v>22812</v>
          </cell>
          <cell r="DQ95">
            <v>32392</v>
          </cell>
          <cell r="DR95">
            <v>37183</v>
          </cell>
          <cell r="DS95">
            <v>24478</v>
          </cell>
          <cell r="DT95">
            <v>45284</v>
          </cell>
          <cell r="DU95">
            <v>24478</v>
          </cell>
          <cell r="DV95">
            <v>34759</v>
          </cell>
          <cell r="DW95">
            <v>39899</v>
          </cell>
          <cell r="DX95">
            <v>45284</v>
          </cell>
          <cell r="DY95">
            <v>50425</v>
          </cell>
          <cell r="DZ95">
            <v>24478</v>
          </cell>
          <cell r="EA95">
            <v>34759</v>
          </cell>
          <cell r="EB95">
            <v>39899</v>
          </cell>
          <cell r="EC95">
            <v>27478</v>
          </cell>
          <cell r="ED95">
            <v>50835</v>
          </cell>
          <cell r="EE95">
            <v>27478</v>
          </cell>
          <cell r="EF95">
            <v>39019</v>
          </cell>
          <cell r="EG95">
            <v>44789</v>
          </cell>
          <cell r="EH95">
            <v>50835</v>
          </cell>
          <cell r="EI95">
            <v>56604</v>
          </cell>
          <cell r="EJ95">
            <v>27478</v>
          </cell>
          <cell r="EK95">
            <v>39019</v>
          </cell>
          <cell r="EL95">
            <v>44789</v>
          </cell>
          <cell r="EM95">
            <v>30226</v>
          </cell>
          <cell r="EN95">
            <v>55917</v>
          </cell>
          <cell r="EO95">
            <v>30226</v>
          </cell>
          <cell r="EP95">
            <v>42921</v>
          </cell>
          <cell r="EQ95">
            <v>49267</v>
          </cell>
          <cell r="ER95">
            <v>55917</v>
          </cell>
          <cell r="ES95">
            <v>62265</v>
          </cell>
          <cell r="ET95">
            <v>30226</v>
          </cell>
          <cell r="EU95">
            <v>42921</v>
          </cell>
          <cell r="EV95">
            <v>49267</v>
          </cell>
          <cell r="EW95">
            <v>31599</v>
          </cell>
          <cell r="EX95">
            <v>58459</v>
          </cell>
          <cell r="EY95">
            <v>31599</v>
          </cell>
          <cell r="EZ95">
            <v>44870</v>
          </cell>
          <cell r="FA95">
            <v>51507</v>
          </cell>
          <cell r="FB95">
            <v>58459</v>
          </cell>
          <cell r="FC95">
            <v>65094</v>
          </cell>
          <cell r="FD95">
            <v>31599</v>
          </cell>
          <cell r="FE95">
            <v>44870</v>
          </cell>
          <cell r="FF95">
            <v>51507</v>
          </cell>
        </row>
        <row r="96">
          <cell r="A96" t="str">
            <v>IX</v>
          </cell>
          <cell r="B96" t="str">
            <v>A-S</v>
          </cell>
          <cell r="C96">
            <v>11375</v>
          </cell>
          <cell r="D96">
            <v>21045</v>
          </cell>
          <cell r="E96">
            <v>11375</v>
          </cell>
          <cell r="F96">
            <v>16153</v>
          </cell>
          <cell r="G96">
            <v>18542</v>
          </cell>
          <cell r="H96">
            <v>21045</v>
          </cell>
          <cell r="I96">
            <v>23433</v>
          </cell>
          <cell r="J96">
            <v>11375</v>
          </cell>
          <cell r="K96">
            <v>16153</v>
          </cell>
          <cell r="L96">
            <v>18542</v>
          </cell>
          <cell r="M96">
            <v>12486</v>
          </cell>
          <cell r="N96">
            <v>23099</v>
          </cell>
          <cell r="O96">
            <v>12486</v>
          </cell>
          <cell r="P96">
            <v>17730</v>
          </cell>
          <cell r="Q96">
            <v>20352</v>
          </cell>
          <cell r="R96">
            <v>23099</v>
          </cell>
          <cell r="S96">
            <v>25721</v>
          </cell>
          <cell r="T96">
            <v>12486</v>
          </cell>
          <cell r="U96">
            <v>17730</v>
          </cell>
          <cell r="V96">
            <v>20352</v>
          </cell>
          <cell r="W96"/>
          <cell r="X96"/>
          <cell r="Y96"/>
          <cell r="Z96"/>
          <cell r="AA96"/>
          <cell r="AB96"/>
          <cell r="AC96"/>
          <cell r="AD96"/>
          <cell r="AE96"/>
          <cell r="AF96"/>
          <cell r="AG96"/>
          <cell r="AH96"/>
          <cell r="AI96"/>
          <cell r="AJ96"/>
          <cell r="AK96"/>
          <cell r="AL96"/>
          <cell r="AM96"/>
          <cell r="AN96"/>
          <cell r="AO96"/>
          <cell r="AP96"/>
          <cell r="AQ96">
            <v>14026</v>
          </cell>
          <cell r="AR96">
            <v>25948</v>
          </cell>
          <cell r="AS96">
            <v>14026</v>
          </cell>
          <cell r="AT96">
            <v>19917</v>
          </cell>
          <cell r="AU96">
            <v>22863</v>
          </cell>
          <cell r="AV96">
            <v>25948</v>
          </cell>
          <cell r="AW96">
            <v>28894</v>
          </cell>
          <cell r="AX96">
            <v>14026</v>
          </cell>
          <cell r="AY96">
            <v>19917</v>
          </cell>
          <cell r="AZ96">
            <v>22863</v>
          </cell>
          <cell r="BA96">
            <v>14679</v>
          </cell>
          <cell r="BB96">
            <v>27156</v>
          </cell>
          <cell r="BC96">
            <v>14679</v>
          </cell>
          <cell r="BD96">
            <v>20845</v>
          </cell>
          <cell r="BE96">
            <v>23927</v>
          </cell>
          <cell r="BF96">
            <v>27156</v>
          </cell>
          <cell r="BG96">
            <v>30239</v>
          </cell>
          <cell r="BH96">
            <v>14679</v>
          </cell>
          <cell r="BI96">
            <v>20845</v>
          </cell>
          <cell r="BJ96">
            <v>23927</v>
          </cell>
          <cell r="BK96">
            <v>15658</v>
          </cell>
          <cell r="BL96">
            <v>28967</v>
          </cell>
          <cell r="BM96">
            <v>15658</v>
          </cell>
          <cell r="BN96">
            <v>22235</v>
          </cell>
          <cell r="BO96">
            <v>25523</v>
          </cell>
          <cell r="BP96">
            <v>28967</v>
          </cell>
          <cell r="BQ96">
            <v>32255</v>
          </cell>
          <cell r="BR96">
            <v>15658</v>
          </cell>
          <cell r="BS96">
            <v>22235</v>
          </cell>
          <cell r="BT96">
            <v>25523</v>
          </cell>
          <cell r="BU96">
            <v>16963</v>
          </cell>
          <cell r="BV96">
            <v>31381</v>
          </cell>
          <cell r="BW96">
            <v>16963</v>
          </cell>
          <cell r="BX96">
            <v>24088</v>
          </cell>
          <cell r="BY96">
            <v>27649</v>
          </cell>
          <cell r="BZ96">
            <v>31381</v>
          </cell>
          <cell r="CA96">
            <v>34943</v>
          </cell>
          <cell r="CB96">
            <v>16963</v>
          </cell>
          <cell r="CC96">
            <v>24088</v>
          </cell>
          <cell r="CD96">
            <v>27649</v>
          </cell>
          <cell r="CE96">
            <v>18268</v>
          </cell>
          <cell r="CF96">
            <v>33795</v>
          </cell>
          <cell r="CG96">
            <v>18268</v>
          </cell>
          <cell r="CH96">
            <v>25940</v>
          </cell>
          <cell r="CI96">
            <v>29776</v>
          </cell>
          <cell r="CJ96">
            <v>33795</v>
          </cell>
          <cell r="CK96">
            <v>37631</v>
          </cell>
          <cell r="CL96">
            <v>18268</v>
          </cell>
          <cell r="CM96">
            <v>25940</v>
          </cell>
          <cell r="CN96">
            <v>29776</v>
          </cell>
          <cell r="CO96">
            <v>20185</v>
          </cell>
          <cell r="CP96">
            <v>37342</v>
          </cell>
          <cell r="CQ96">
            <v>20185</v>
          </cell>
          <cell r="CR96">
            <v>28663</v>
          </cell>
          <cell r="CS96">
            <v>32903</v>
          </cell>
          <cell r="CT96">
            <v>37342</v>
          </cell>
          <cell r="CU96">
            <v>41582</v>
          </cell>
          <cell r="CV96">
            <v>20185</v>
          </cell>
          <cell r="CW96">
            <v>28663</v>
          </cell>
          <cell r="CX96">
            <v>32903</v>
          </cell>
          <cell r="CY96">
            <v>22204</v>
          </cell>
          <cell r="CZ96">
            <v>41078</v>
          </cell>
          <cell r="DA96">
            <v>22204</v>
          </cell>
          <cell r="DB96">
            <v>31530</v>
          </cell>
          <cell r="DC96">
            <v>36193</v>
          </cell>
          <cell r="DD96">
            <v>41078</v>
          </cell>
          <cell r="DE96">
            <v>45741</v>
          </cell>
          <cell r="DF96">
            <v>22204</v>
          </cell>
          <cell r="DG96">
            <v>31530</v>
          </cell>
          <cell r="DH96">
            <v>36193</v>
          </cell>
          <cell r="DI96">
            <v>24868</v>
          </cell>
          <cell r="DJ96">
            <v>46006</v>
          </cell>
          <cell r="DK96">
            <v>24868</v>
          </cell>
          <cell r="DL96">
            <v>35313</v>
          </cell>
          <cell r="DM96">
            <v>40536</v>
          </cell>
          <cell r="DN96">
            <v>46006</v>
          </cell>
          <cell r="DO96">
            <v>51229</v>
          </cell>
          <cell r="DP96">
            <v>24868</v>
          </cell>
          <cell r="DQ96">
            <v>35313</v>
          </cell>
          <cell r="DR96">
            <v>40536</v>
          </cell>
          <cell r="DS96">
            <v>26685</v>
          </cell>
          <cell r="DT96">
            <v>49367</v>
          </cell>
          <cell r="DU96">
            <v>26685</v>
          </cell>
          <cell r="DV96">
            <v>37893</v>
          </cell>
          <cell r="DW96">
            <v>43496</v>
          </cell>
          <cell r="DX96">
            <v>49367</v>
          </cell>
          <cell r="DY96">
            <v>54972</v>
          </cell>
          <cell r="DZ96">
            <v>26685</v>
          </cell>
          <cell r="EA96">
            <v>37893</v>
          </cell>
          <cell r="EB96">
            <v>43496</v>
          </cell>
          <cell r="EC96">
            <v>29956</v>
          </cell>
          <cell r="ED96">
            <v>55418</v>
          </cell>
          <cell r="EE96">
            <v>29956</v>
          </cell>
          <cell r="EF96">
            <v>42537</v>
          </cell>
          <cell r="EG96">
            <v>48827</v>
          </cell>
          <cell r="EH96">
            <v>55418</v>
          </cell>
          <cell r="EI96">
            <v>61708</v>
          </cell>
          <cell r="EJ96">
            <v>29956</v>
          </cell>
          <cell r="EK96">
            <v>42537</v>
          </cell>
          <cell r="EL96">
            <v>48827</v>
          </cell>
          <cell r="EM96">
            <v>32951</v>
          </cell>
          <cell r="EN96">
            <v>60959</v>
          </cell>
          <cell r="EO96">
            <v>32951</v>
          </cell>
          <cell r="EP96">
            <v>46791</v>
          </cell>
          <cell r="EQ96">
            <v>53709</v>
          </cell>
          <cell r="ER96">
            <v>60959</v>
          </cell>
          <cell r="ES96">
            <v>67879</v>
          </cell>
          <cell r="ET96">
            <v>32951</v>
          </cell>
          <cell r="EU96">
            <v>46791</v>
          </cell>
          <cell r="EV96">
            <v>53709</v>
          </cell>
          <cell r="EW96">
            <v>34448</v>
          </cell>
          <cell r="EX96">
            <v>63730</v>
          </cell>
          <cell r="EY96">
            <v>34448</v>
          </cell>
          <cell r="EZ96">
            <v>48916</v>
          </cell>
          <cell r="FA96">
            <v>56151</v>
          </cell>
          <cell r="FB96">
            <v>63730</v>
          </cell>
          <cell r="FC96">
            <v>70963</v>
          </cell>
          <cell r="FD96">
            <v>34448</v>
          </cell>
          <cell r="FE96">
            <v>48916</v>
          </cell>
          <cell r="FF96">
            <v>56151</v>
          </cell>
        </row>
        <row r="97">
          <cell r="A97" t="str">
            <v>X</v>
          </cell>
          <cell r="B97" t="str">
            <v>D</v>
          </cell>
          <cell r="C97">
            <v>9314</v>
          </cell>
          <cell r="D97">
            <v>17231</v>
          </cell>
          <cell r="E97">
            <v>9314</v>
          </cell>
          <cell r="F97">
            <v>13226</v>
          </cell>
          <cell r="G97">
            <v>15182</v>
          </cell>
          <cell r="H97">
            <v>17231</v>
          </cell>
          <cell r="I97">
            <v>19187</v>
          </cell>
          <cell r="J97">
            <v>9314</v>
          </cell>
          <cell r="K97">
            <v>13226</v>
          </cell>
          <cell r="L97">
            <v>15182</v>
          </cell>
          <cell r="M97">
            <v>10203</v>
          </cell>
          <cell r="N97">
            <v>18876</v>
          </cell>
          <cell r="O97">
            <v>10203</v>
          </cell>
          <cell r="P97">
            <v>14488</v>
          </cell>
          <cell r="Q97">
            <v>16631</v>
          </cell>
          <cell r="R97">
            <v>18876</v>
          </cell>
          <cell r="S97">
            <v>21018</v>
          </cell>
          <cell r="T97">
            <v>10203</v>
          </cell>
          <cell r="U97">
            <v>14488</v>
          </cell>
          <cell r="V97">
            <v>16631</v>
          </cell>
          <cell r="W97"/>
          <cell r="X97"/>
          <cell r="Y97"/>
          <cell r="Z97"/>
          <cell r="AA97"/>
          <cell r="AB97"/>
          <cell r="AC97"/>
          <cell r="AD97"/>
          <cell r="AE97"/>
          <cell r="AF97"/>
          <cell r="AG97"/>
          <cell r="AH97"/>
          <cell r="AI97"/>
          <cell r="AJ97"/>
          <cell r="AK97"/>
          <cell r="AL97"/>
          <cell r="AM97"/>
          <cell r="AN97"/>
          <cell r="AO97"/>
          <cell r="AP97"/>
          <cell r="AQ97">
            <v>11462</v>
          </cell>
          <cell r="AR97">
            <v>21205</v>
          </cell>
          <cell r="AS97">
            <v>11462</v>
          </cell>
          <cell r="AT97">
            <v>16276</v>
          </cell>
          <cell r="AU97">
            <v>18683</v>
          </cell>
          <cell r="AV97">
            <v>21205</v>
          </cell>
          <cell r="AW97">
            <v>23612</v>
          </cell>
          <cell r="AX97">
            <v>11462</v>
          </cell>
          <cell r="AY97">
            <v>16276</v>
          </cell>
          <cell r="AZ97">
            <v>18683</v>
          </cell>
          <cell r="BA97">
            <v>11995</v>
          </cell>
          <cell r="BB97">
            <v>22191</v>
          </cell>
          <cell r="BC97">
            <v>11995</v>
          </cell>
          <cell r="BD97">
            <v>17033</v>
          </cell>
          <cell r="BE97">
            <v>19552</v>
          </cell>
          <cell r="BF97">
            <v>22191</v>
          </cell>
          <cell r="BG97">
            <v>24710</v>
          </cell>
          <cell r="BH97">
            <v>11995</v>
          </cell>
          <cell r="BI97">
            <v>17033</v>
          </cell>
          <cell r="BJ97">
            <v>19552</v>
          </cell>
          <cell r="BK97">
            <v>12795</v>
          </cell>
          <cell r="BL97">
            <v>23671</v>
          </cell>
          <cell r="BM97">
            <v>12795</v>
          </cell>
          <cell r="BN97">
            <v>18169</v>
          </cell>
          <cell r="BO97">
            <v>20856</v>
          </cell>
          <cell r="BP97">
            <v>23671</v>
          </cell>
          <cell r="BQ97">
            <v>26358</v>
          </cell>
          <cell r="BR97">
            <v>12795</v>
          </cell>
          <cell r="BS97">
            <v>18169</v>
          </cell>
          <cell r="BT97">
            <v>20856</v>
          </cell>
          <cell r="BU97">
            <v>13861</v>
          </cell>
          <cell r="BV97">
            <v>25643</v>
          </cell>
          <cell r="BW97">
            <v>13861</v>
          </cell>
          <cell r="BX97">
            <v>19683</v>
          </cell>
          <cell r="BY97">
            <v>22593</v>
          </cell>
          <cell r="BZ97">
            <v>25643</v>
          </cell>
          <cell r="CA97">
            <v>28554</v>
          </cell>
          <cell r="CB97">
            <v>13861</v>
          </cell>
          <cell r="CC97">
            <v>19683</v>
          </cell>
          <cell r="CD97">
            <v>22593</v>
          </cell>
          <cell r="CE97">
            <v>14927</v>
          </cell>
          <cell r="CF97">
            <v>27615</v>
          </cell>
          <cell r="CG97">
            <v>14927</v>
          </cell>
          <cell r="CH97">
            <v>21196</v>
          </cell>
          <cell r="CI97">
            <v>24331</v>
          </cell>
          <cell r="CJ97">
            <v>27615</v>
          </cell>
          <cell r="CK97">
            <v>30750</v>
          </cell>
          <cell r="CL97">
            <v>14927</v>
          </cell>
          <cell r="CM97">
            <v>21196</v>
          </cell>
          <cell r="CN97">
            <v>24331</v>
          </cell>
          <cell r="CO97">
            <v>16494</v>
          </cell>
          <cell r="CP97">
            <v>30514</v>
          </cell>
          <cell r="CQ97">
            <v>16494</v>
          </cell>
          <cell r="CR97">
            <v>23421</v>
          </cell>
          <cell r="CS97">
            <v>26885</v>
          </cell>
          <cell r="CT97">
            <v>30514</v>
          </cell>
          <cell r="CU97">
            <v>33978</v>
          </cell>
          <cell r="CV97">
            <v>16494</v>
          </cell>
          <cell r="CW97">
            <v>23421</v>
          </cell>
          <cell r="CX97">
            <v>26885</v>
          </cell>
          <cell r="CY97">
            <v>18143</v>
          </cell>
          <cell r="CZ97">
            <v>33565</v>
          </cell>
          <cell r="DA97">
            <v>18143</v>
          </cell>
          <cell r="DB97">
            <v>25763</v>
          </cell>
          <cell r="DC97">
            <v>29573</v>
          </cell>
          <cell r="DD97">
            <v>33565</v>
          </cell>
          <cell r="DE97">
            <v>37375</v>
          </cell>
          <cell r="DF97">
            <v>18143</v>
          </cell>
          <cell r="DG97">
            <v>25763</v>
          </cell>
          <cell r="DH97">
            <v>29573</v>
          </cell>
          <cell r="DI97">
            <v>20321</v>
          </cell>
          <cell r="DJ97">
            <v>37594</v>
          </cell>
          <cell r="DK97">
            <v>20321</v>
          </cell>
          <cell r="DL97">
            <v>28856</v>
          </cell>
          <cell r="DM97">
            <v>33123</v>
          </cell>
          <cell r="DN97">
            <v>37594</v>
          </cell>
          <cell r="DO97">
            <v>41861</v>
          </cell>
          <cell r="DP97">
            <v>20321</v>
          </cell>
          <cell r="DQ97">
            <v>28856</v>
          </cell>
          <cell r="DR97">
            <v>33123</v>
          </cell>
          <cell r="DS97">
            <v>21805</v>
          </cell>
          <cell r="DT97">
            <v>40339</v>
          </cell>
          <cell r="DU97">
            <v>21805</v>
          </cell>
          <cell r="DV97">
            <v>30963</v>
          </cell>
          <cell r="DW97">
            <v>35542</v>
          </cell>
          <cell r="DX97">
            <v>40339</v>
          </cell>
          <cell r="DY97">
            <v>44918</v>
          </cell>
          <cell r="DZ97">
            <v>21805</v>
          </cell>
          <cell r="EA97">
            <v>30963</v>
          </cell>
          <cell r="EB97">
            <v>35542</v>
          </cell>
          <cell r="EC97">
            <v>24477</v>
          </cell>
          <cell r="ED97">
            <v>45282</v>
          </cell>
          <cell r="EE97">
            <v>24477</v>
          </cell>
          <cell r="EF97">
            <v>34757</v>
          </cell>
          <cell r="EG97">
            <v>39898</v>
          </cell>
          <cell r="EH97">
            <v>45282</v>
          </cell>
          <cell r="EI97">
            <v>50423</v>
          </cell>
          <cell r="EJ97">
            <v>24477</v>
          </cell>
          <cell r="EK97">
            <v>34757</v>
          </cell>
          <cell r="EL97">
            <v>39898</v>
          </cell>
          <cell r="EM97">
            <v>26925</v>
          </cell>
          <cell r="EN97">
            <v>49811</v>
          </cell>
          <cell r="EO97">
            <v>26925</v>
          </cell>
          <cell r="EP97">
            <v>38234</v>
          </cell>
          <cell r="EQ97">
            <v>43888</v>
          </cell>
          <cell r="ER97">
            <v>49811</v>
          </cell>
          <cell r="ES97">
            <v>55466</v>
          </cell>
          <cell r="ET97">
            <v>26925</v>
          </cell>
          <cell r="EU97">
            <v>38234</v>
          </cell>
          <cell r="EV97">
            <v>43888</v>
          </cell>
          <cell r="EW97">
            <v>28149</v>
          </cell>
          <cell r="EX97">
            <v>52076</v>
          </cell>
          <cell r="EY97">
            <v>28149</v>
          </cell>
          <cell r="EZ97">
            <v>39972</v>
          </cell>
          <cell r="FA97">
            <v>45883</v>
          </cell>
          <cell r="FB97">
            <v>52076</v>
          </cell>
          <cell r="FC97">
            <v>57987</v>
          </cell>
          <cell r="FD97">
            <v>28149</v>
          </cell>
          <cell r="FE97">
            <v>39972</v>
          </cell>
          <cell r="FF97">
            <v>45883</v>
          </cell>
        </row>
        <row r="98">
          <cell r="A98" t="str">
            <v>X</v>
          </cell>
          <cell r="B98" t="str">
            <v>B</v>
          </cell>
          <cell r="C98">
            <v>11363</v>
          </cell>
          <cell r="D98">
            <v>21022</v>
          </cell>
          <cell r="E98">
            <v>11363</v>
          </cell>
          <cell r="F98">
            <v>16136</v>
          </cell>
          <cell r="G98">
            <v>18522</v>
          </cell>
          <cell r="H98">
            <v>21022</v>
          </cell>
          <cell r="I98">
            <v>23408</v>
          </cell>
          <cell r="J98">
            <v>11363</v>
          </cell>
          <cell r="K98">
            <v>16136</v>
          </cell>
          <cell r="L98">
            <v>18522</v>
          </cell>
          <cell r="M98">
            <v>12448</v>
          </cell>
          <cell r="N98">
            <v>23029</v>
          </cell>
          <cell r="O98">
            <v>12448</v>
          </cell>
          <cell r="P98">
            <v>17675</v>
          </cell>
          <cell r="Q98">
            <v>20290</v>
          </cell>
          <cell r="R98">
            <v>23029</v>
          </cell>
          <cell r="S98">
            <v>25642</v>
          </cell>
          <cell r="T98">
            <v>12448</v>
          </cell>
          <cell r="U98">
            <v>17675</v>
          </cell>
          <cell r="V98">
            <v>20290</v>
          </cell>
          <cell r="W98"/>
          <cell r="X98"/>
          <cell r="Y98"/>
          <cell r="Z98"/>
          <cell r="AA98"/>
          <cell r="AB98"/>
          <cell r="AC98"/>
          <cell r="AD98"/>
          <cell r="AE98"/>
          <cell r="AF98"/>
          <cell r="AG98"/>
          <cell r="AH98"/>
          <cell r="AI98"/>
          <cell r="AJ98"/>
          <cell r="AK98"/>
          <cell r="AL98"/>
          <cell r="AM98"/>
          <cell r="AN98"/>
          <cell r="AO98"/>
          <cell r="AP98"/>
          <cell r="AQ98">
            <v>13984</v>
          </cell>
          <cell r="AR98">
            <v>25870</v>
          </cell>
          <cell r="AS98">
            <v>13984</v>
          </cell>
          <cell r="AT98">
            <v>19857</v>
          </cell>
          <cell r="AU98">
            <v>22793</v>
          </cell>
          <cell r="AV98">
            <v>25870</v>
          </cell>
          <cell r="AW98">
            <v>28807</v>
          </cell>
          <cell r="AX98">
            <v>13984</v>
          </cell>
          <cell r="AY98">
            <v>19857</v>
          </cell>
          <cell r="AZ98">
            <v>22793</v>
          </cell>
          <cell r="BA98">
            <v>14634</v>
          </cell>
          <cell r="BB98">
            <v>27073</v>
          </cell>
          <cell r="BC98">
            <v>14634</v>
          </cell>
          <cell r="BD98">
            <v>20780</v>
          </cell>
          <cell r="BE98">
            <v>23853</v>
          </cell>
          <cell r="BF98">
            <v>27073</v>
          </cell>
          <cell r="BG98">
            <v>30146</v>
          </cell>
          <cell r="BH98">
            <v>14634</v>
          </cell>
          <cell r="BI98">
            <v>20780</v>
          </cell>
          <cell r="BJ98">
            <v>23853</v>
          </cell>
          <cell r="BK98">
            <v>15610</v>
          </cell>
          <cell r="BL98">
            <v>28879</v>
          </cell>
          <cell r="BM98">
            <v>15610</v>
          </cell>
          <cell r="BN98">
            <v>22166</v>
          </cell>
          <cell r="BO98">
            <v>25444</v>
          </cell>
          <cell r="BP98">
            <v>28879</v>
          </cell>
          <cell r="BQ98">
            <v>32157</v>
          </cell>
          <cell r="BR98">
            <v>15610</v>
          </cell>
          <cell r="BS98">
            <v>22166</v>
          </cell>
          <cell r="BT98">
            <v>25444</v>
          </cell>
          <cell r="BU98">
            <v>16910</v>
          </cell>
          <cell r="BV98">
            <v>31284</v>
          </cell>
          <cell r="BW98">
            <v>16910</v>
          </cell>
          <cell r="BX98">
            <v>24013</v>
          </cell>
          <cell r="BY98">
            <v>27563</v>
          </cell>
          <cell r="BZ98">
            <v>31284</v>
          </cell>
          <cell r="CA98">
            <v>34836</v>
          </cell>
          <cell r="CB98">
            <v>16910</v>
          </cell>
          <cell r="CC98">
            <v>24013</v>
          </cell>
          <cell r="CD98">
            <v>27563</v>
          </cell>
          <cell r="CE98">
            <v>18211</v>
          </cell>
          <cell r="CF98">
            <v>33690</v>
          </cell>
          <cell r="CG98">
            <v>18211</v>
          </cell>
          <cell r="CH98">
            <v>25859</v>
          </cell>
          <cell r="CI98">
            <v>29684</v>
          </cell>
          <cell r="CJ98">
            <v>33690</v>
          </cell>
          <cell r="CK98">
            <v>37515</v>
          </cell>
          <cell r="CL98">
            <v>18211</v>
          </cell>
          <cell r="CM98">
            <v>25859</v>
          </cell>
          <cell r="CN98">
            <v>29684</v>
          </cell>
          <cell r="CO98">
            <v>20123</v>
          </cell>
          <cell r="CP98">
            <v>37227</v>
          </cell>
          <cell r="CQ98">
            <v>20123</v>
          </cell>
          <cell r="CR98">
            <v>28574</v>
          </cell>
          <cell r="CS98">
            <v>32800</v>
          </cell>
          <cell r="CT98">
            <v>37227</v>
          </cell>
          <cell r="CU98">
            <v>41453</v>
          </cell>
          <cell r="CV98">
            <v>20123</v>
          </cell>
          <cell r="CW98">
            <v>28574</v>
          </cell>
          <cell r="CX98">
            <v>32800</v>
          </cell>
          <cell r="CY98">
            <v>22134</v>
          </cell>
          <cell r="CZ98">
            <v>40949</v>
          </cell>
          <cell r="DA98">
            <v>22134</v>
          </cell>
          <cell r="DB98">
            <v>31431</v>
          </cell>
          <cell r="DC98">
            <v>36079</v>
          </cell>
          <cell r="DD98">
            <v>40949</v>
          </cell>
          <cell r="DE98">
            <v>45598</v>
          </cell>
          <cell r="DF98">
            <v>22134</v>
          </cell>
          <cell r="DG98">
            <v>31431</v>
          </cell>
          <cell r="DH98">
            <v>36079</v>
          </cell>
          <cell r="DI98">
            <v>24792</v>
          </cell>
          <cell r="DJ98">
            <v>45865</v>
          </cell>
          <cell r="DK98">
            <v>24792</v>
          </cell>
          <cell r="DL98">
            <v>35204</v>
          </cell>
          <cell r="DM98">
            <v>40410</v>
          </cell>
          <cell r="DN98">
            <v>45865</v>
          </cell>
          <cell r="DO98">
            <v>51070</v>
          </cell>
          <cell r="DP98">
            <v>24792</v>
          </cell>
          <cell r="DQ98">
            <v>35204</v>
          </cell>
          <cell r="DR98">
            <v>40410</v>
          </cell>
          <cell r="DS98">
            <v>26602</v>
          </cell>
          <cell r="DT98">
            <v>49214</v>
          </cell>
          <cell r="DU98">
            <v>26602</v>
          </cell>
          <cell r="DV98">
            <v>37775</v>
          </cell>
          <cell r="DW98">
            <v>43361</v>
          </cell>
          <cell r="DX98">
            <v>49214</v>
          </cell>
          <cell r="DY98">
            <v>54800</v>
          </cell>
          <cell r="DZ98">
            <v>26602</v>
          </cell>
          <cell r="EA98">
            <v>37775</v>
          </cell>
          <cell r="EB98">
            <v>43361</v>
          </cell>
          <cell r="EC98">
            <v>29862</v>
          </cell>
          <cell r="ED98">
            <v>55244</v>
          </cell>
          <cell r="EE98">
            <v>29862</v>
          </cell>
          <cell r="EF98">
            <v>42404</v>
          </cell>
          <cell r="EG98">
            <v>48676</v>
          </cell>
          <cell r="EH98">
            <v>55244</v>
          </cell>
          <cell r="EI98">
            <v>61516</v>
          </cell>
          <cell r="EJ98">
            <v>29862</v>
          </cell>
          <cell r="EK98">
            <v>42404</v>
          </cell>
          <cell r="EL98">
            <v>48676</v>
          </cell>
          <cell r="EM98">
            <v>32849</v>
          </cell>
          <cell r="EN98">
            <v>60769</v>
          </cell>
          <cell r="EO98">
            <v>32849</v>
          </cell>
          <cell r="EP98">
            <v>46645</v>
          </cell>
          <cell r="EQ98">
            <v>53543</v>
          </cell>
          <cell r="ER98">
            <v>60769</v>
          </cell>
          <cell r="ES98">
            <v>67669</v>
          </cell>
          <cell r="ET98">
            <v>32849</v>
          </cell>
          <cell r="EU98">
            <v>46645</v>
          </cell>
          <cell r="EV98">
            <v>53543</v>
          </cell>
          <cell r="EW98">
            <v>34342</v>
          </cell>
          <cell r="EX98">
            <v>63533</v>
          </cell>
          <cell r="EY98">
            <v>34342</v>
          </cell>
          <cell r="EZ98">
            <v>48766</v>
          </cell>
          <cell r="FA98">
            <v>55977</v>
          </cell>
          <cell r="FB98">
            <v>63533</v>
          </cell>
          <cell r="FC98">
            <v>70744</v>
          </cell>
          <cell r="FD98">
            <v>34342</v>
          </cell>
          <cell r="FE98">
            <v>48766</v>
          </cell>
          <cell r="FF98">
            <v>55977</v>
          </cell>
        </row>
        <row r="99">
          <cell r="A99" t="str">
            <v>X</v>
          </cell>
          <cell r="B99" t="str">
            <v>A-S</v>
          </cell>
          <cell r="C99">
            <v>12388</v>
          </cell>
          <cell r="D99">
            <v>22917</v>
          </cell>
          <cell r="E99">
            <v>12388</v>
          </cell>
          <cell r="F99">
            <v>17591</v>
          </cell>
          <cell r="G99">
            <v>20192</v>
          </cell>
          <cell r="H99">
            <v>22917</v>
          </cell>
          <cell r="I99">
            <v>25519</v>
          </cell>
          <cell r="J99">
            <v>12388</v>
          </cell>
          <cell r="K99">
            <v>17591</v>
          </cell>
          <cell r="L99">
            <v>20192</v>
          </cell>
          <cell r="M99">
            <v>13570</v>
          </cell>
          <cell r="N99">
            <v>25105</v>
          </cell>
          <cell r="O99">
            <v>13570</v>
          </cell>
          <cell r="P99">
            <v>19269</v>
          </cell>
          <cell r="Q99">
            <v>22119</v>
          </cell>
          <cell r="R99">
            <v>25105</v>
          </cell>
          <cell r="S99">
            <v>27954</v>
          </cell>
          <cell r="T99">
            <v>13570</v>
          </cell>
          <cell r="U99">
            <v>19269</v>
          </cell>
          <cell r="V99">
            <v>22119</v>
          </cell>
          <cell r="W99"/>
          <cell r="X99"/>
          <cell r="Y99"/>
          <cell r="Z99"/>
          <cell r="AA99"/>
          <cell r="AB99"/>
          <cell r="AC99"/>
          <cell r="AD99"/>
          <cell r="AE99"/>
          <cell r="AF99"/>
          <cell r="AG99"/>
          <cell r="AH99"/>
          <cell r="AI99"/>
          <cell r="AJ99"/>
          <cell r="AK99"/>
          <cell r="AL99"/>
          <cell r="AM99"/>
          <cell r="AN99"/>
          <cell r="AO99"/>
          <cell r="AP99"/>
          <cell r="AQ99">
            <v>15244</v>
          </cell>
          <cell r="AR99">
            <v>28203</v>
          </cell>
          <cell r="AS99">
            <v>15244</v>
          </cell>
          <cell r="AT99">
            <v>21647</v>
          </cell>
          <cell r="AU99">
            <v>24848</v>
          </cell>
          <cell r="AV99">
            <v>28203</v>
          </cell>
          <cell r="AW99">
            <v>31404</v>
          </cell>
          <cell r="AX99">
            <v>15244</v>
          </cell>
          <cell r="AY99">
            <v>21647</v>
          </cell>
          <cell r="AZ99">
            <v>24848</v>
          </cell>
          <cell r="BA99">
            <v>15953</v>
          </cell>
          <cell r="BB99">
            <v>29514</v>
          </cell>
          <cell r="BC99">
            <v>15953</v>
          </cell>
          <cell r="BD99">
            <v>22654</v>
          </cell>
          <cell r="BE99">
            <v>26004</v>
          </cell>
          <cell r="BF99">
            <v>29514</v>
          </cell>
          <cell r="BG99">
            <v>32864</v>
          </cell>
          <cell r="BH99">
            <v>15953</v>
          </cell>
          <cell r="BI99">
            <v>22654</v>
          </cell>
          <cell r="BJ99">
            <v>26004</v>
          </cell>
          <cell r="BK99">
            <v>17017</v>
          </cell>
          <cell r="BL99">
            <v>31482</v>
          </cell>
          <cell r="BM99">
            <v>17017</v>
          </cell>
          <cell r="BN99">
            <v>24165</v>
          </cell>
          <cell r="BO99">
            <v>27738</v>
          </cell>
          <cell r="BP99">
            <v>31482</v>
          </cell>
          <cell r="BQ99">
            <v>35056</v>
          </cell>
          <cell r="BR99">
            <v>17017</v>
          </cell>
          <cell r="BS99">
            <v>24165</v>
          </cell>
          <cell r="BT99">
            <v>27738</v>
          </cell>
          <cell r="BU99">
            <v>18435</v>
          </cell>
          <cell r="BV99">
            <v>34105</v>
          </cell>
          <cell r="BW99">
            <v>18435</v>
          </cell>
          <cell r="BX99">
            <v>26178</v>
          </cell>
          <cell r="BY99">
            <v>30049</v>
          </cell>
          <cell r="BZ99">
            <v>34105</v>
          </cell>
          <cell r="CA99">
            <v>37977</v>
          </cell>
          <cell r="CB99">
            <v>18435</v>
          </cell>
          <cell r="CC99">
            <v>26178</v>
          </cell>
          <cell r="CD99">
            <v>30049</v>
          </cell>
          <cell r="CE99">
            <v>19853</v>
          </cell>
          <cell r="CF99">
            <v>36728</v>
          </cell>
          <cell r="CG99">
            <v>19853</v>
          </cell>
          <cell r="CH99">
            <v>28191</v>
          </cell>
          <cell r="CI99">
            <v>32360</v>
          </cell>
          <cell r="CJ99">
            <v>36728</v>
          </cell>
          <cell r="CK99">
            <v>40898</v>
          </cell>
          <cell r="CL99">
            <v>19853</v>
          </cell>
          <cell r="CM99">
            <v>28191</v>
          </cell>
          <cell r="CN99">
            <v>32360</v>
          </cell>
          <cell r="CO99">
            <v>21937</v>
          </cell>
          <cell r="CP99">
            <v>40584</v>
          </cell>
          <cell r="CQ99">
            <v>21937</v>
          </cell>
          <cell r="CR99">
            <v>31150</v>
          </cell>
          <cell r="CS99">
            <v>35757</v>
          </cell>
          <cell r="CT99">
            <v>40584</v>
          </cell>
          <cell r="CU99">
            <v>45191</v>
          </cell>
          <cell r="CV99">
            <v>21937</v>
          </cell>
          <cell r="CW99">
            <v>31150</v>
          </cell>
          <cell r="CX99">
            <v>35757</v>
          </cell>
          <cell r="CY99">
            <v>24130</v>
          </cell>
          <cell r="CZ99">
            <v>44641</v>
          </cell>
          <cell r="DA99">
            <v>24130</v>
          </cell>
          <cell r="DB99">
            <v>34265</v>
          </cell>
          <cell r="DC99">
            <v>39332</v>
          </cell>
          <cell r="DD99">
            <v>44641</v>
          </cell>
          <cell r="DE99">
            <v>49709</v>
          </cell>
          <cell r="DF99">
            <v>24130</v>
          </cell>
          <cell r="DG99">
            <v>34265</v>
          </cell>
          <cell r="DH99">
            <v>39332</v>
          </cell>
          <cell r="DI99">
            <v>27027</v>
          </cell>
          <cell r="DJ99">
            <v>50000</v>
          </cell>
          <cell r="DK99">
            <v>27027</v>
          </cell>
          <cell r="DL99">
            <v>38378</v>
          </cell>
          <cell r="DM99">
            <v>44054</v>
          </cell>
          <cell r="DN99">
            <v>50000</v>
          </cell>
          <cell r="DO99">
            <v>55675</v>
          </cell>
          <cell r="DP99">
            <v>27027</v>
          </cell>
          <cell r="DQ99">
            <v>38378</v>
          </cell>
          <cell r="DR99">
            <v>44054</v>
          </cell>
          <cell r="DS99">
            <v>29001</v>
          </cell>
          <cell r="DT99">
            <v>53651</v>
          </cell>
          <cell r="DU99">
            <v>29001</v>
          </cell>
          <cell r="DV99">
            <v>41181</v>
          </cell>
          <cell r="DW99">
            <v>47271</v>
          </cell>
          <cell r="DX99">
            <v>53651</v>
          </cell>
          <cell r="DY99">
            <v>59741</v>
          </cell>
          <cell r="DZ99">
            <v>29001</v>
          </cell>
          <cell r="EA99">
            <v>41181</v>
          </cell>
          <cell r="EB99">
            <v>47271</v>
          </cell>
          <cell r="EC99">
            <v>32554</v>
          </cell>
          <cell r="ED99">
            <v>60225</v>
          </cell>
          <cell r="EE99">
            <v>32554</v>
          </cell>
          <cell r="EF99">
            <v>46227</v>
          </cell>
          <cell r="EG99">
            <v>53064</v>
          </cell>
          <cell r="EH99">
            <v>60225</v>
          </cell>
          <cell r="EI99">
            <v>67063</v>
          </cell>
          <cell r="EJ99">
            <v>32554</v>
          </cell>
          <cell r="EK99">
            <v>46227</v>
          </cell>
          <cell r="EL99">
            <v>53064</v>
          </cell>
          <cell r="EM99">
            <v>35810</v>
          </cell>
          <cell r="EN99">
            <v>66249</v>
          </cell>
          <cell r="EO99">
            <v>35810</v>
          </cell>
          <cell r="EP99">
            <v>50851</v>
          </cell>
          <cell r="EQ99">
            <v>58371</v>
          </cell>
          <cell r="ER99">
            <v>66249</v>
          </cell>
          <cell r="ES99">
            <v>73770</v>
          </cell>
          <cell r="ET99">
            <v>35810</v>
          </cell>
          <cell r="EU99">
            <v>50851</v>
          </cell>
          <cell r="EV99">
            <v>58371</v>
          </cell>
          <cell r="EW99">
            <v>37438</v>
          </cell>
          <cell r="EX99">
            <v>69261</v>
          </cell>
          <cell r="EY99">
            <v>37438</v>
          </cell>
          <cell r="EZ99">
            <v>53163</v>
          </cell>
          <cell r="FA99">
            <v>61024</v>
          </cell>
          <cell r="FB99">
            <v>69261</v>
          </cell>
          <cell r="FC99">
            <v>77123</v>
          </cell>
          <cell r="FD99">
            <v>37438</v>
          </cell>
          <cell r="FE99">
            <v>53163</v>
          </cell>
          <cell r="FF99">
            <v>61024</v>
          </cell>
        </row>
        <row r="100">
          <cell r="A100" t="str">
            <v>XI</v>
          </cell>
          <cell r="B100" t="str">
            <v>D</v>
          </cell>
          <cell r="C100">
            <v>10101</v>
          </cell>
          <cell r="D100">
            <v>18687</v>
          </cell>
          <cell r="E100">
            <v>10101</v>
          </cell>
          <cell r="F100">
            <v>14343</v>
          </cell>
          <cell r="G100">
            <v>16465</v>
          </cell>
          <cell r="H100">
            <v>18687</v>
          </cell>
          <cell r="I100">
            <v>20808</v>
          </cell>
          <cell r="J100">
            <v>10101</v>
          </cell>
          <cell r="K100">
            <v>14343</v>
          </cell>
          <cell r="L100">
            <v>16465</v>
          </cell>
          <cell r="M100">
            <v>11017</v>
          </cell>
          <cell r="N100">
            <v>20381</v>
          </cell>
          <cell r="O100">
            <v>11017</v>
          </cell>
          <cell r="P100">
            <v>15644</v>
          </cell>
          <cell r="Q100">
            <v>17958</v>
          </cell>
          <cell r="R100">
            <v>20381</v>
          </cell>
          <cell r="S100">
            <v>22695</v>
          </cell>
          <cell r="T100">
            <v>11017</v>
          </cell>
          <cell r="U100">
            <v>15644</v>
          </cell>
          <cell r="V100">
            <v>17958</v>
          </cell>
          <cell r="W100"/>
          <cell r="X100"/>
          <cell r="Y100"/>
          <cell r="Z100"/>
          <cell r="AA100"/>
          <cell r="AB100"/>
          <cell r="AC100"/>
          <cell r="AD100"/>
          <cell r="AE100"/>
          <cell r="AF100"/>
          <cell r="AG100"/>
          <cell r="AH100"/>
          <cell r="AI100"/>
          <cell r="AJ100"/>
          <cell r="AK100"/>
          <cell r="AL100"/>
          <cell r="AM100"/>
          <cell r="AN100"/>
          <cell r="AO100"/>
          <cell r="AP100"/>
          <cell r="AQ100">
            <v>12376</v>
          </cell>
          <cell r="AR100">
            <v>22896</v>
          </cell>
          <cell r="AS100">
            <v>12376</v>
          </cell>
          <cell r="AT100">
            <v>17574</v>
          </cell>
          <cell r="AU100">
            <v>20173</v>
          </cell>
          <cell r="AV100">
            <v>22896</v>
          </cell>
          <cell r="AW100">
            <v>25495</v>
          </cell>
          <cell r="AX100">
            <v>12376</v>
          </cell>
          <cell r="AY100">
            <v>17574</v>
          </cell>
          <cell r="AZ100">
            <v>20173</v>
          </cell>
          <cell r="BA100">
            <v>12952</v>
          </cell>
          <cell r="BB100">
            <v>23961</v>
          </cell>
          <cell r="BC100">
            <v>12952</v>
          </cell>
          <cell r="BD100">
            <v>18392</v>
          </cell>
          <cell r="BE100">
            <v>21112</v>
          </cell>
          <cell r="BF100">
            <v>23961</v>
          </cell>
          <cell r="BG100">
            <v>26681</v>
          </cell>
          <cell r="BH100">
            <v>12952</v>
          </cell>
          <cell r="BI100">
            <v>18392</v>
          </cell>
          <cell r="BJ100">
            <v>21112</v>
          </cell>
          <cell r="BK100">
            <v>13815</v>
          </cell>
          <cell r="BL100">
            <v>25558</v>
          </cell>
          <cell r="BM100">
            <v>13815</v>
          </cell>
          <cell r="BN100">
            <v>19617</v>
          </cell>
          <cell r="BO100">
            <v>22518</v>
          </cell>
          <cell r="BP100">
            <v>25558</v>
          </cell>
          <cell r="BQ100">
            <v>28459</v>
          </cell>
          <cell r="BR100">
            <v>13815</v>
          </cell>
          <cell r="BS100">
            <v>19617</v>
          </cell>
          <cell r="BT100">
            <v>22518</v>
          </cell>
          <cell r="BU100">
            <v>14967</v>
          </cell>
          <cell r="BV100">
            <v>27689</v>
          </cell>
          <cell r="BW100">
            <v>14967</v>
          </cell>
          <cell r="BX100">
            <v>21253</v>
          </cell>
          <cell r="BY100">
            <v>24396</v>
          </cell>
          <cell r="BZ100">
            <v>27689</v>
          </cell>
          <cell r="CA100">
            <v>30832</v>
          </cell>
          <cell r="CB100">
            <v>14967</v>
          </cell>
          <cell r="CC100">
            <v>21253</v>
          </cell>
          <cell r="CD100">
            <v>24396</v>
          </cell>
          <cell r="CE100">
            <v>16118</v>
          </cell>
          <cell r="CF100">
            <v>29818</v>
          </cell>
          <cell r="CG100">
            <v>16118</v>
          </cell>
          <cell r="CH100">
            <v>22888</v>
          </cell>
          <cell r="CI100">
            <v>26272</v>
          </cell>
          <cell r="CJ100">
            <v>29818</v>
          </cell>
          <cell r="CK100">
            <v>33203</v>
          </cell>
          <cell r="CL100">
            <v>16118</v>
          </cell>
          <cell r="CM100">
            <v>22888</v>
          </cell>
          <cell r="CN100">
            <v>26272</v>
          </cell>
          <cell r="CO100">
            <v>17810</v>
          </cell>
          <cell r="CP100">
            <v>32949</v>
          </cell>
          <cell r="CQ100">
            <v>17810</v>
          </cell>
          <cell r="CR100">
            <v>25290</v>
          </cell>
          <cell r="CS100">
            <v>29030</v>
          </cell>
          <cell r="CT100">
            <v>32949</v>
          </cell>
          <cell r="CU100">
            <v>36689</v>
          </cell>
          <cell r="CV100">
            <v>17810</v>
          </cell>
          <cell r="CW100">
            <v>25290</v>
          </cell>
          <cell r="CX100">
            <v>29030</v>
          </cell>
          <cell r="CY100">
            <v>19591</v>
          </cell>
          <cell r="CZ100">
            <v>36243</v>
          </cell>
          <cell r="DA100">
            <v>19591</v>
          </cell>
          <cell r="DB100">
            <v>27819</v>
          </cell>
          <cell r="DC100">
            <v>31933</v>
          </cell>
          <cell r="DD100">
            <v>36243</v>
          </cell>
          <cell r="DE100">
            <v>40357</v>
          </cell>
          <cell r="DF100">
            <v>19591</v>
          </cell>
          <cell r="DG100">
            <v>27819</v>
          </cell>
          <cell r="DH100">
            <v>31933</v>
          </cell>
          <cell r="DI100">
            <v>21942</v>
          </cell>
          <cell r="DJ100">
            <v>40593</v>
          </cell>
          <cell r="DK100">
            <v>21942</v>
          </cell>
          <cell r="DL100">
            <v>31158</v>
          </cell>
          <cell r="DM100">
            <v>35765</v>
          </cell>
          <cell r="DN100">
            <v>40593</v>
          </cell>
          <cell r="DO100">
            <v>45201</v>
          </cell>
          <cell r="DP100">
            <v>21942</v>
          </cell>
          <cell r="DQ100">
            <v>31158</v>
          </cell>
          <cell r="DR100">
            <v>35765</v>
          </cell>
          <cell r="DS100">
            <v>23545</v>
          </cell>
          <cell r="DT100">
            <v>43558</v>
          </cell>
          <cell r="DU100">
            <v>23545</v>
          </cell>
          <cell r="DV100">
            <v>33434</v>
          </cell>
          <cell r="DW100">
            <v>38378</v>
          </cell>
          <cell r="DX100">
            <v>43558</v>
          </cell>
          <cell r="DY100">
            <v>48503</v>
          </cell>
          <cell r="DZ100">
            <v>23545</v>
          </cell>
          <cell r="EA100">
            <v>33434</v>
          </cell>
          <cell r="EB100">
            <v>38378</v>
          </cell>
          <cell r="EC100">
            <v>26430</v>
          </cell>
          <cell r="ED100">
            <v>48896</v>
          </cell>
          <cell r="EE100">
            <v>26430</v>
          </cell>
          <cell r="EF100">
            <v>37531</v>
          </cell>
          <cell r="EG100">
            <v>43081</v>
          </cell>
          <cell r="EH100">
            <v>48896</v>
          </cell>
          <cell r="EI100">
            <v>54446</v>
          </cell>
          <cell r="EJ100">
            <v>26430</v>
          </cell>
          <cell r="EK100">
            <v>37531</v>
          </cell>
          <cell r="EL100">
            <v>43081</v>
          </cell>
          <cell r="EM100">
            <v>29073</v>
          </cell>
          <cell r="EN100">
            <v>53785</v>
          </cell>
          <cell r="EO100">
            <v>29073</v>
          </cell>
          <cell r="EP100">
            <v>41284</v>
          </cell>
          <cell r="EQ100">
            <v>47389</v>
          </cell>
          <cell r="ER100">
            <v>53785</v>
          </cell>
          <cell r="ES100">
            <v>59890</v>
          </cell>
          <cell r="ET100">
            <v>29073</v>
          </cell>
          <cell r="EU100">
            <v>41284</v>
          </cell>
          <cell r="EV100">
            <v>47389</v>
          </cell>
          <cell r="EW100">
            <v>30395</v>
          </cell>
          <cell r="EX100">
            <v>56231</v>
          </cell>
          <cell r="EY100">
            <v>30395</v>
          </cell>
          <cell r="EZ100">
            <v>43161</v>
          </cell>
          <cell r="FA100">
            <v>49544</v>
          </cell>
          <cell r="FB100">
            <v>56231</v>
          </cell>
          <cell r="FC100">
            <v>62614</v>
          </cell>
          <cell r="FD100">
            <v>30395</v>
          </cell>
          <cell r="FE100">
            <v>43161</v>
          </cell>
          <cell r="FF100">
            <v>49544</v>
          </cell>
        </row>
        <row r="101">
          <cell r="A101" t="str">
            <v>XI</v>
          </cell>
          <cell r="B101" t="str">
            <v>B</v>
          </cell>
          <cell r="C101">
            <v>12323</v>
          </cell>
          <cell r="D101">
            <v>22798</v>
          </cell>
          <cell r="E101">
            <v>12323</v>
          </cell>
          <cell r="F101">
            <v>17498</v>
          </cell>
          <cell r="G101">
            <v>20087</v>
          </cell>
          <cell r="H101">
            <v>22798</v>
          </cell>
          <cell r="I101">
            <v>25386</v>
          </cell>
          <cell r="J101">
            <v>12323</v>
          </cell>
          <cell r="K101">
            <v>17498</v>
          </cell>
          <cell r="L101">
            <v>20087</v>
          </cell>
          <cell r="M101">
            <v>13441</v>
          </cell>
          <cell r="N101">
            <v>24865</v>
          </cell>
          <cell r="O101">
            <v>13441</v>
          </cell>
          <cell r="P101">
            <v>19086</v>
          </cell>
          <cell r="Q101">
            <v>21909</v>
          </cell>
          <cell r="R101">
            <v>24865</v>
          </cell>
          <cell r="S101">
            <v>27688</v>
          </cell>
          <cell r="T101">
            <v>13441</v>
          </cell>
          <cell r="U101">
            <v>19086</v>
          </cell>
          <cell r="V101">
            <v>21909</v>
          </cell>
          <cell r="W101"/>
          <cell r="X101"/>
          <cell r="Y101"/>
          <cell r="Z101"/>
          <cell r="AA101"/>
          <cell r="AB101"/>
          <cell r="AC101"/>
          <cell r="AD101"/>
          <cell r="AE101"/>
          <cell r="AF101"/>
          <cell r="AG101"/>
          <cell r="AH101"/>
          <cell r="AI101"/>
          <cell r="AJ101"/>
          <cell r="AK101"/>
          <cell r="AL101"/>
          <cell r="AM101"/>
          <cell r="AN101"/>
          <cell r="AO101"/>
          <cell r="AP101"/>
          <cell r="AQ101">
            <v>15099</v>
          </cell>
          <cell r="AR101">
            <v>27933</v>
          </cell>
          <cell r="AS101">
            <v>15099</v>
          </cell>
          <cell r="AT101">
            <v>21440</v>
          </cell>
          <cell r="AU101">
            <v>24611</v>
          </cell>
          <cell r="AV101">
            <v>27933</v>
          </cell>
          <cell r="AW101">
            <v>31104</v>
          </cell>
          <cell r="AX101">
            <v>15099</v>
          </cell>
          <cell r="AY101">
            <v>21440</v>
          </cell>
          <cell r="AZ101">
            <v>24611</v>
          </cell>
          <cell r="BA101">
            <v>15801</v>
          </cell>
          <cell r="BB101">
            <v>29232</v>
          </cell>
          <cell r="BC101">
            <v>15801</v>
          </cell>
          <cell r="BD101">
            <v>22438</v>
          </cell>
          <cell r="BE101">
            <v>25757</v>
          </cell>
          <cell r="BF101">
            <v>29232</v>
          </cell>
          <cell r="BG101">
            <v>32551</v>
          </cell>
          <cell r="BH101">
            <v>15801</v>
          </cell>
          <cell r="BI101">
            <v>22438</v>
          </cell>
          <cell r="BJ101">
            <v>25757</v>
          </cell>
          <cell r="BK101">
            <v>16854</v>
          </cell>
          <cell r="BL101">
            <v>31181</v>
          </cell>
          <cell r="BM101">
            <v>16854</v>
          </cell>
          <cell r="BN101">
            <v>23933</v>
          </cell>
          <cell r="BO101">
            <v>27472</v>
          </cell>
          <cell r="BP101">
            <v>31181</v>
          </cell>
          <cell r="BQ101">
            <v>34720</v>
          </cell>
          <cell r="BR101">
            <v>16854</v>
          </cell>
          <cell r="BS101">
            <v>23933</v>
          </cell>
          <cell r="BT101">
            <v>27472</v>
          </cell>
          <cell r="BU101">
            <v>18260</v>
          </cell>
          <cell r="BV101">
            <v>33781</v>
          </cell>
          <cell r="BW101">
            <v>18260</v>
          </cell>
          <cell r="BX101">
            <v>25929</v>
          </cell>
          <cell r="BY101">
            <v>29763</v>
          </cell>
          <cell r="BZ101">
            <v>33781</v>
          </cell>
          <cell r="CA101">
            <v>37615</v>
          </cell>
          <cell r="CB101">
            <v>18260</v>
          </cell>
          <cell r="CC101">
            <v>25929</v>
          </cell>
          <cell r="CD101">
            <v>29763</v>
          </cell>
          <cell r="CE101">
            <v>19664</v>
          </cell>
          <cell r="CF101">
            <v>36378</v>
          </cell>
          <cell r="CG101">
            <v>19664</v>
          </cell>
          <cell r="CH101">
            <v>27923</v>
          </cell>
          <cell r="CI101">
            <v>32052</v>
          </cell>
          <cell r="CJ101">
            <v>36378</v>
          </cell>
          <cell r="CK101">
            <v>40508</v>
          </cell>
          <cell r="CL101">
            <v>19664</v>
          </cell>
          <cell r="CM101">
            <v>27923</v>
          </cell>
          <cell r="CN101">
            <v>32052</v>
          </cell>
          <cell r="CO101">
            <v>21728</v>
          </cell>
          <cell r="CP101">
            <v>40198</v>
          </cell>
          <cell r="CQ101">
            <v>21728</v>
          </cell>
          <cell r="CR101">
            <v>30854</v>
          </cell>
          <cell r="CS101">
            <v>35417</v>
          </cell>
          <cell r="CT101">
            <v>40198</v>
          </cell>
          <cell r="CU101">
            <v>44761</v>
          </cell>
          <cell r="CV101">
            <v>21728</v>
          </cell>
          <cell r="CW101">
            <v>30854</v>
          </cell>
          <cell r="CX101">
            <v>35417</v>
          </cell>
          <cell r="CY101">
            <v>23901</v>
          </cell>
          <cell r="CZ101">
            <v>44216</v>
          </cell>
          <cell r="DA101">
            <v>23901</v>
          </cell>
          <cell r="DB101">
            <v>33939</v>
          </cell>
          <cell r="DC101">
            <v>38958</v>
          </cell>
          <cell r="DD101">
            <v>44216</v>
          </cell>
          <cell r="DE101">
            <v>49236</v>
          </cell>
          <cell r="DF101">
            <v>23901</v>
          </cell>
          <cell r="DG101">
            <v>33939</v>
          </cell>
          <cell r="DH101">
            <v>38958</v>
          </cell>
          <cell r="DI101">
            <v>26769</v>
          </cell>
          <cell r="DJ101">
            <v>49523</v>
          </cell>
          <cell r="DK101">
            <v>26769</v>
          </cell>
          <cell r="DL101">
            <v>38013</v>
          </cell>
          <cell r="DM101">
            <v>43633</v>
          </cell>
          <cell r="DN101">
            <v>49523</v>
          </cell>
          <cell r="DO101">
            <v>55145</v>
          </cell>
          <cell r="DP101">
            <v>26769</v>
          </cell>
          <cell r="DQ101">
            <v>38013</v>
          </cell>
          <cell r="DR101">
            <v>43633</v>
          </cell>
          <cell r="DS101">
            <v>28725</v>
          </cell>
          <cell r="DT101">
            <v>53141</v>
          </cell>
          <cell r="DU101">
            <v>28725</v>
          </cell>
          <cell r="DV101">
            <v>40789</v>
          </cell>
          <cell r="DW101">
            <v>46821</v>
          </cell>
          <cell r="DX101">
            <v>53141</v>
          </cell>
          <cell r="DY101">
            <v>59174</v>
          </cell>
          <cell r="DZ101">
            <v>28725</v>
          </cell>
          <cell r="EA101">
            <v>40789</v>
          </cell>
          <cell r="EB101">
            <v>46821</v>
          </cell>
          <cell r="EC101">
            <v>32245</v>
          </cell>
          <cell r="ED101">
            <v>59653</v>
          </cell>
          <cell r="EE101">
            <v>32245</v>
          </cell>
          <cell r="EF101">
            <v>45788</v>
          </cell>
          <cell r="EG101">
            <v>52559</v>
          </cell>
          <cell r="EH101">
            <v>59653</v>
          </cell>
          <cell r="EI101">
            <v>66424</v>
          </cell>
          <cell r="EJ101">
            <v>32245</v>
          </cell>
          <cell r="EK101">
            <v>45788</v>
          </cell>
          <cell r="EL101">
            <v>52559</v>
          </cell>
          <cell r="EM101">
            <v>35469</v>
          </cell>
          <cell r="EN101">
            <v>65618</v>
          </cell>
          <cell r="EO101">
            <v>35469</v>
          </cell>
          <cell r="EP101">
            <v>50366</v>
          </cell>
          <cell r="EQ101">
            <v>57815</v>
          </cell>
          <cell r="ER101">
            <v>65618</v>
          </cell>
          <cell r="ES101">
            <v>73066</v>
          </cell>
          <cell r="ET101">
            <v>35469</v>
          </cell>
          <cell r="EU101">
            <v>50366</v>
          </cell>
          <cell r="EV101">
            <v>57815</v>
          </cell>
          <cell r="EW101">
            <v>37082</v>
          </cell>
          <cell r="EX101">
            <v>68602</v>
          </cell>
          <cell r="EY101">
            <v>37082</v>
          </cell>
          <cell r="EZ101">
            <v>52656</v>
          </cell>
          <cell r="FA101">
            <v>60444</v>
          </cell>
          <cell r="FB101">
            <v>68602</v>
          </cell>
          <cell r="FC101">
            <v>76389</v>
          </cell>
          <cell r="FD101">
            <v>37082</v>
          </cell>
          <cell r="FE101">
            <v>52656</v>
          </cell>
          <cell r="FF101">
            <v>60444</v>
          </cell>
        </row>
        <row r="102">
          <cell r="A102" t="str">
            <v>XI</v>
          </cell>
          <cell r="B102" t="str">
            <v>A-S</v>
          </cell>
          <cell r="C102">
            <v>13434</v>
          </cell>
          <cell r="D102">
            <v>24854</v>
          </cell>
          <cell r="E102">
            <v>13434</v>
          </cell>
          <cell r="F102">
            <v>19076</v>
          </cell>
          <cell r="G102">
            <v>21898</v>
          </cell>
          <cell r="H102">
            <v>24854</v>
          </cell>
          <cell r="I102">
            <v>27675</v>
          </cell>
          <cell r="J102">
            <v>13434</v>
          </cell>
          <cell r="K102">
            <v>19076</v>
          </cell>
          <cell r="L102">
            <v>21898</v>
          </cell>
          <cell r="M102">
            <v>14653</v>
          </cell>
          <cell r="N102">
            <v>27107</v>
          </cell>
          <cell r="O102">
            <v>14653</v>
          </cell>
          <cell r="P102">
            <v>20807</v>
          </cell>
          <cell r="Q102">
            <v>23884</v>
          </cell>
          <cell r="R102">
            <v>27107</v>
          </cell>
          <cell r="S102">
            <v>30184</v>
          </cell>
          <cell r="T102">
            <v>14653</v>
          </cell>
          <cell r="U102">
            <v>20807</v>
          </cell>
          <cell r="V102">
            <v>23884</v>
          </cell>
          <cell r="W102"/>
          <cell r="X102"/>
          <cell r="Y102"/>
          <cell r="Z102"/>
          <cell r="AA102"/>
          <cell r="AB102"/>
          <cell r="AC102"/>
          <cell r="AD102"/>
          <cell r="AE102"/>
          <cell r="AF102"/>
          <cell r="AG102"/>
          <cell r="AH102"/>
          <cell r="AI102"/>
          <cell r="AJ102"/>
          <cell r="AK102"/>
          <cell r="AL102"/>
          <cell r="AM102"/>
          <cell r="AN102"/>
          <cell r="AO102"/>
          <cell r="AP102"/>
          <cell r="AQ102">
            <v>16460</v>
          </cell>
          <cell r="AR102">
            <v>30452</v>
          </cell>
          <cell r="AS102">
            <v>16460</v>
          </cell>
          <cell r="AT102">
            <v>23373</v>
          </cell>
          <cell r="AU102">
            <v>26830</v>
          </cell>
          <cell r="AV102">
            <v>30452</v>
          </cell>
          <cell r="AW102">
            <v>33908</v>
          </cell>
          <cell r="AX102">
            <v>16460</v>
          </cell>
          <cell r="AY102">
            <v>23373</v>
          </cell>
          <cell r="AZ102">
            <v>26830</v>
          </cell>
          <cell r="BA102">
            <v>17226</v>
          </cell>
          <cell r="BB102">
            <v>31868</v>
          </cell>
          <cell r="BC102">
            <v>17226</v>
          </cell>
          <cell r="BD102">
            <v>24461</v>
          </cell>
          <cell r="BE102">
            <v>28079</v>
          </cell>
          <cell r="BF102">
            <v>31868</v>
          </cell>
          <cell r="BG102">
            <v>35486</v>
          </cell>
          <cell r="BH102">
            <v>17226</v>
          </cell>
          <cell r="BI102">
            <v>24461</v>
          </cell>
          <cell r="BJ102">
            <v>28079</v>
          </cell>
          <cell r="BK102">
            <v>18374</v>
          </cell>
          <cell r="BL102">
            <v>33992</v>
          </cell>
          <cell r="BM102">
            <v>18374</v>
          </cell>
          <cell r="BN102">
            <v>26091</v>
          </cell>
          <cell r="BO102">
            <v>29949</v>
          </cell>
          <cell r="BP102">
            <v>33992</v>
          </cell>
          <cell r="BQ102">
            <v>37850</v>
          </cell>
          <cell r="BR102">
            <v>18374</v>
          </cell>
          <cell r="BS102">
            <v>26091</v>
          </cell>
          <cell r="BT102">
            <v>29949</v>
          </cell>
          <cell r="BU102">
            <v>19906</v>
          </cell>
          <cell r="BV102">
            <v>36826</v>
          </cell>
          <cell r="BW102">
            <v>19906</v>
          </cell>
          <cell r="BX102">
            <v>28266</v>
          </cell>
          <cell r="BY102">
            <v>32447</v>
          </cell>
          <cell r="BZ102">
            <v>36826</v>
          </cell>
          <cell r="CA102">
            <v>41007</v>
          </cell>
          <cell r="CB102">
            <v>19906</v>
          </cell>
          <cell r="CC102">
            <v>28266</v>
          </cell>
          <cell r="CD102">
            <v>32447</v>
          </cell>
          <cell r="CE102">
            <v>21437</v>
          </cell>
          <cell r="CF102">
            <v>39658</v>
          </cell>
          <cell r="CG102">
            <v>21437</v>
          </cell>
          <cell r="CH102">
            <v>30441</v>
          </cell>
          <cell r="CI102">
            <v>34942</v>
          </cell>
          <cell r="CJ102">
            <v>39658</v>
          </cell>
          <cell r="CK102">
            <v>44160</v>
          </cell>
          <cell r="CL102">
            <v>21437</v>
          </cell>
          <cell r="CM102">
            <v>30441</v>
          </cell>
          <cell r="CN102">
            <v>34942</v>
          </cell>
          <cell r="CO102">
            <v>23687</v>
          </cell>
          <cell r="CP102">
            <v>43822</v>
          </cell>
          <cell r="CQ102">
            <v>23687</v>
          </cell>
          <cell r="CR102">
            <v>33636</v>
          </cell>
          <cell r="CS102">
            <v>38610</v>
          </cell>
          <cell r="CT102">
            <v>43822</v>
          </cell>
          <cell r="CU102">
            <v>48796</v>
          </cell>
          <cell r="CV102">
            <v>23687</v>
          </cell>
          <cell r="CW102">
            <v>33636</v>
          </cell>
          <cell r="CX102">
            <v>38610</v>
          </cell>
          <cell r="CY102">
            <v>26056</v>
          </cell>
          <cell r="CZ102">
            <v>48203</v>
          </cell>
          <cell r="DA102">
            <v>26056</v>
          </cell>
          <cell r="DB102">
            <v>36999</v>
          </cell>
          <cell r="DC102">
            <v>42471</v>
          </cell>
          <cell r="DD102">
            <v>48203</v>
          </cell>
          <cell r="DE102">
            <v>53675</v>
          </cell>
          <cell r="DF102">
            <v>26056</v>
          </cell>
          <cell r="DG102">
            <v>36999</v>
          </cell>
          <cell r="DH102">
            <v>42471</v>
          </cell>
          <cell r="DI102">
            <v>29183</v>
          </cell>
          <cell r="DJ102">
            <v>53989</v>
          </cell>
          <cell r="DK102">
            <v>29183</v>
          </cell>
          <cell r="DL102">
            <v>41440</v>
          </cell>
          <cell r="DM102">
            <v>47567</v>
          </cell>
          <cell r="DN102">
            <v>53989</v>
          </cell>
          <cell r="DO102">
            <v>60117</v>
          </cell>
          <cell r="DP102">
            <v>29183</v>
          </cell>
          <cell r="DQ102">
            <v>41440</v>
          </cell>
          <cell r="DR102">
            <v>47567</v>
          </cell>
          <cell r="DS102">
            <v>31315</v>
          </cell>
          <cell r="DT102">
            <v>57932</v>
          </cell>
          <cell r="DU102">
            <v>31315</v>
          </cell>
          <cell r="DV102">
            <v>44467</v>
          </cell>
          <cell r="DW102">
            <v>51043</v>
          </cell>
          <cell r="DX102">
            <v>57932</v>
          </cell>
          <cell r="DY102">
            <v>64509</v>
          </cell>
          <cell r="DZ102">
            <v>31315</v>
          </cell>
          <cell r="EA102">
            <v>44467</v>
          </cell>
          <cell r="EB102">
            <v>51043</v>
          </cell>
          <cell r="EC102">
            <v>35152</v>
          </cell>
          <cell r="ED102">
            <v>65032</v>
          </cell>
          <cell r="EE102">
            <v>35152</v>
          </cell>
          <cell r="EF102">
            <v>49916</v>
          </cell>
          <cell r="EG102">
            <v>57298</v>
          </cell>
          <cell r="EH102">
            <v>65032</v>
          </cell>
          <cell r="EI102">
            <v>72413</v>
          </cell>
          <cell r="EJ102">
            <v>35152</v>
          </cell>
          <cell r="EK102">
            <v>49916</v>
          </cell>
          <cell r="EL102">
            <v>57298</v>
          </cell>
          <cell r="EM102">
            <v>38667</v>
          </cell>
          <cell r="EN102">
            <v>71534</v>
          </cell>
          <cell r="EO102">
            <v>38667</v>
          </cell>
          <cell r="EP102">
            <v>54908</v>
          </cell>
          <cell r="EQ102">
            <v>63027</v>
          </cell>
          <cell r="ER102">
            <v>71534</v>
          </cell>
          <cell r="ES102">
            <v>79654</v>
          </cell>
          <cell r="ET102">
            <v>38667</v>
          </cell>
          <cell r="EU102">
            <v>54908</v>
          </cell>
          <cell r="EV102">
            <v>63027</v>
          </cell>
          <cell r="EW102">
            <v>40425</v>
          </cell>
          <cell r="EX102">
            <v>74787</v>
          </cell>
          <cell r="EY102">
            <v>40425</v>
          </cell>
          <cell r="EZ102">
            <v>57404</v>
          </cell>
          <cell r="FA102">
            <v>65894</v>
          </cell>
          <cell r="FB102">
            <v>74787</v>
          </cell>
          <cell r="FC102">
            <v>83277</v>
          </cell>
          <cell r="FD102">
            <v>40425</v>
          </cell>
          <cell r="FE102">
            <v>57404</v>
          </cell>
          <cell r="FF102">
            <v>65894</v>
          </cell>
        </row>
        <row r="103">
          <cell r="A103" t="str">
            <v>XII</v>
          </cell>
          <cell r="B103" t="str">
            <v>D</v>
          </cell>
          <cell r="C103">
            <v>11119</v>
          </cell>
          <cell r="D103">
            <v>20570</v>
          </cell>
          <cell r="E103">
            <v>11119</v>
          </cell>
          <cell r="F103">
            <v>15789</v>
          </cell>
          <cell r="G103">
            <v>18124</v>
          </cell>
          <cell r="H103">
            <v>20570</v>
          </cell>
          <cell r="I103">
            <v>22905</v>
          </cell>
          <cell r="J103">
            <v>11119</v>
          </cell>
          <cell r="K103">
            <v>15789</v>
          </cell>
          <cell r="L103">
            <v>18124</v>
          </cell>
          <cell r="M103">
            <v>11899</v>
          </cell>
          <cell r="N103">
            <v>22013</v>
          </cell>
          <cell r="O103">
            <v>11899</v>
          </cell>
          <cell r="P103">
            <v>16897</v>
          </cell>
          <cell r="Q103">
            <v>19395</v>
          </cell>
          <cell r="R103">
            <v>22013</v>
          </cell>
          <cell r="S103">
            <v>24512</v>
          </cell>
          <cell r="T103">
            <v>11899</v>
          </cell>
          <cell r="U103">
            <v>16897</v>
          </cell>
          <cell r="V103">
            <v>19395</v>
          </cell>
          <cell r="W103"/>
          <cell r="X103"/>
          <cell r="Y103"/>
          <cell r="Z103"/>
          <cell r="AA103"/>
          <cell r="AB103"/>
          <cell r="AC103"/>
          <cell r="AD103"/>
          <cell r="AE103"/>
          <cell r="AF103"/>
          <cell r="AG103"/>
          <cell r="AH103"/>
          <cell r="AI103"/>
          <cell r="AJ103"/>
          <cell r="AK103"/>
          <cell r="AL103"/>
          <cell r="AM103"/>
          <cell r="AN103"/>
          <cell r="AO103"/>
          <cell r="AP103"/>
          <cell r="AQ103">
            <v>13367</v>
          </cell>
          <cell r="AR103">
            <v>24729</v>
          </cell>
          <cell r="AS103">
            <v>13367</v>
          </cell>
          <cell r="AT103">
            <v>18981</v>
          </cell>
          <cell r="AU103">
            <v>21788</v>
          </cell>
          <cell r="AV103">
            <v>24729</v>
          </cell>
          <cell r="AW103">
            <v>27536</v>
          </cell>
          <cell r="AX103">
            <v>13367</v>
          </cell>
          <cell r="AY103">
            <v>18981</v>
          </cell>
          <cell r="AZ103">
            <v>21788</v>
          </cell>
          <cell r="BA103">
            <v>13989</v>
          </cell>
          <cell r="BB103">
            <v>25880</v>
          </cell>
          <cell r="BC103">
            <v>13989</v>
          </cell>
          <cell r="BD103">
            <v>19864</v>
          </cell>
          <cell r="BE103">
            <v>22802</v>
          </cell>
          <cell r="BF103">
            <v>25880</v>
          </cell>
          <cell r="BG103">
            <v>28817</v>
          </cell>
          <cell r="BH103">
            <v>13989</v>
          </cell>
          <cell r="BI103">
            <v>19864</v>
          </cell>
          <cell r="BJ103">
            <v>22802</v>
          </cell>
          <cell r="BK103">
            <v>14921</v>
          </cell>
          <cell r="BL103">
            <v>27604</v>
          </cell>
          <cell r="BM103">
            <v>14921</v>
          </cell>
          <cell r="BN103">
            <v>21188</v>
          </cell>
          <cell r="BO103">
            <v>24321</v>
          </cell>
          <cell r="BP103">
            <v>27604</v>
          </cell>
          <cell r="BQ103">
            <v>30737</v>
          </cell>
          <cell r="BR103">
            <v>14921</v>
          </cell>
          <cell r="BS103">
            <v>21188</v>
          </cell>
          <cell r="BT103">
            <v>24321</v>
          </cell>
          <cell r="BU103">
            <v>16165</v>
          </cell>
          <cell r="BV103">
            <v>29905</v>
          </cell>
          <cell r="BW103">
            <v>16165</v>
          </cell>
          <cell r="BX103">
            <v>22954</v>
          </cell>
          <cell r="BY103">
            <v>26349</v>
          </cell>
          <cell r="BZ103">
            <v>29905</v>
          </cell>
          <cell r="CA103">
            <v>33300</v>
          </cell>
          <cell r="CB103">
            <v>16165</v>
          </cell>
          <cell r="CC103">
            <v>22954</v>
          </cell>
          <cell r="CD103">
            <v>26349</v>
          </cell>
          <cell r="CE103">
            <v>17408</v>
          </cell>
          <cell r="CF103">
            <v>32205</v>
          </cell>
          <cell r="CG103">
            <v>17408</v>
          </cell>
          <cell r="CH103">
            <v>24719</v>
          </cell>
          <cell r="CI103">
            <v>28375</v>
          </cell>
          <cell r="CJ103">
            <v>32205</v>
          </cell>
          <cell r="CK103">
            <v>35860</v>
          </cell>
          <cell r="CL103">
            <v>17408</v>
          </cell>
          <cell r="CM103">
            <v>24719</v>
          </cell>
          <cell r="CN103">
            <v>28375</v>
          </cell>
          <cell r="CO103">
            <v>19236</v>
          </cell>
          <cell r="CP103">
            <v>35587</v>
          </cell>
          <cell r="CQ103">
            <v>19236</v>
          </cell>
          <cell r="CR103">
            <v>27315</v>
          </cell>
          <cell r="CS103">
            <v>31355</v>
          </cell>
          <cell r="CT103">
            <v>35587</v>
          </cell>
          <cell r="CU103">
            <v>39626</v>
          </cell>
          <cell r="CV103">
            <v>19236</v>
          </cell>
          <cell r="CW103">
            <v>27315</v>
          </cell>
          <cell r="CX103">
            <v>31355</v>
          </cell>
          <cell r="CY103">
            <v>21160</v>
          </cell>
          <cell r="CZ103">
            <v>39146</v>
          </cell>
          <cell r="DA103">
            <v>21160</v>
          </cell>
          <cell r="DB103">
            <v>30047</v>
          </cell>
          <cell r="DC103">
            <v>34491</v>
          </cell>
          <cell r="DD103">
            <v>39146</v>
          </cell>
          <cell r="DE103">
            <v>43590</v>
          </cell>
          <cell r="DF103">
            <v>21160</v>
          </cell>
          <cell r="DG103">
            <v>30047</v>
          </cell>
          <cell r="DH103">
            <v>34491</v>
          </cell>
          <cell r="DI103">
            <v>23699</v>
          </cell>
          <cell r="DJ103">
            <v>43843</v>
          </cell>
          <cell r="DK103">
            <v>23699</v>
          </cell>
          <cell r="DL103">
            <v>33653</v>
          </cell>
          <cell r="DM103">
            <v>38629</v>
          </cell>
          <cell r="DN103">
            <v>43843</v>
          </cell>
          <cell r="DO103">
            <v>48820</v>
          </cell>
          <cell r="DP103">
            <v>23699</v>
          </cell>
          <cell r="DQ103">
            <v>33653</v>
          </cell>
          <cell r="DR103">
            <v>38629</v>
          </cell>
          <cell r="DS103">
            <v>25430</v>
          </cell>
          <cell r="DT103">
            <v>47046</v>
          </cell>
          <cell r="DU103">
            <v>25430</v>
          </cell>
          <cell r="DV103">
            <v>36111</v>
          </cell>
          <cell r="DW103">
            <v>41451</v>
          </cell>
          <cell r="DX103">
            <v>47046</v>
          </cell>
          <cell r="DY103">
            <v>52386</v>
          </cell>
          <cell r="DZ103">
            <v>25430</v>
          </cell>
          <cell r="EA103">
            <v>36111</v>
          </cell>
          <cell r="EB103">
            <v>41451</v>
          </cell>
          <cell r="EC103">
            <v>28546</v>
          </cell>
          <cell r="ED103">
            <v>52810</v>
          </cell>
          <cell r="EE103">
            <v>28546</v>
          </cell>
          <cell r="EF103">
            <v>40535</v>
          </cell>
          <cell r="EG103">
            <v>46530</v>
          </cell>
          <cell r="EH103">
            <v>52810</v>
          </cell>
          <cell r="EI103">
            <v>58805</v>
          </cell>
          <cell r="EJ103">
            <v>28546</v>
          </cell>
          <cell r="EK103">
            <v>40535</v>
          </cell>
          <cell r="EL103">
            <v>46530</v>
          </cell>
          <cell r="EM103">
            <v>31401</v>
          </cell>
          <cell r="EN103">
            <v>58092</v>
          </cell>
          <cell r="EO103">
            <v>31401</v>
          </cell>
          <cell r="EP103">
            <v>44589</v>
          </cell>
          <cell r="EQ103">
            <v>51184</v>
          </cell>
          <cell r="ER103">
            <v>58092</v>
          </cell>
          <cell r="ES103">
            <v>64686</v>
          </cell>
          <cell r="ET103">
            <v>31401</v>
          </cell>
          <cell r="EU103">
            <v>44589</v>
          </cell>
          <cell r="EV103">
            <v>51184</v>
          </cell>
          <cell r="EW103">
            <v>32828</v>
          </cell>
          <cell r="EX103">
            <v>60732</v>
          </cell>
          <cell r="EY103">
            <v>32828</v>
          </cell>
          <cell r="EZ103">
            <v>46616</v>
          </cell>
          <cell r="FA103">
            <v>53510</v>
          </cell>
          <cell r="FB103">
            <v>60732</v>
          </cell>
          <cell r="FC103">
            <v>67626</v>
          </cell>
          <cell r="FD103">
            <v>32828</v>
          </cell>
          <cell r="FE103">
            <v>46616</v>
          </cell>
          <cell r="FF103">
            <v>53510</v>
          </cell>
        </row>
        <row r="104">
          <cell r="A104" t="str">
            <v>XII</v>
          </cell>
          <cell r="B104" t="str">
            <v>B</v>
          </cell>
          <cell r="C104">
            <v>13565</v>
          </cell>
          <cell r="D104">
            <v>25095</v>
          </cell>
          <cell r="E104">
            <v>13565</v>
          </cell>
          <cell r="F104">
            <v>19263</v>
          </cell>
          <cell r="G104">
            <v>22111</v>
          </cell>
          <cell r="H104">
            <v>25095</v>
          </cell>
          <cell r="I104">
            <v>27944</v>
          </cell>
          <cell r="J104">
            <v>13565</v>
          </cell>
          <cell r="K104">
            <v>19263</v>
          </cell>
          <cell r="L104">
            <v>22111</v>
          </cell>
          <cell r="M104">
            <v>14517</v>
          </cell>
          <cell r="N104">
            <v>26856</v>
          </cell>
          <cell r="O104">
            <v>14517</v>
          </cell>
          <cell r="P104">
            <v>20614</v>
          </cell>
          <cell r="Q104">
            <v>23662</v>
          </cell>
          <cell r="R104">
            <v>26856</v>
          </cell>
          <cell r="S104">
            <v>29905</v>
          </cell>
          <cell r="T104">
            <v>14517</v>
          </cell>
          <cell r="U104">
            <v>20614</v>
          </cell>
          <cell r="V104">
            <v>23662</v>
          </cell>
          <cell r="W104"/>
          <cell r="X104"/>
          <cell r="Y104"/>
          <cell r="Z104"/>
          <cell r="AA104"/>
          <cell r="AB104"/>
          <cell r="AC104"/>
          <cell r="AD104"/>
          <cell r="AE104"/>
          <cell r="AF104"/>
          <cell r="AG104"/>
          <cell r="AH104"/>
          <cell r="AI104"/>
          <cell r="AJ104"/>
          <cell r="AK104"/>
          <cell r="AL104"/>
          <cell r="AM104"/>
          <cell r="AN104"/>
          <cell r="AO104"/>
          <cell r="AP104"/>
          <cell r="AQ104">
            <v>16308</v>
          </cell>
          <cell r="AR104">
            <v>30169</v>
          </cell>
          <cell r="AS104">
            <v>16308</v>
          </cell>
          <cell r="AT104">
            <v>23157</v>
          </cell>
          <cell r="AU104">
            <v>26581</v>
          </cell>
          <cell r="AV104">
            <v>30169</v>
          </cell>
          <cell r="AW104">
            <v>33594</v>
          </cell>
          <cell r="AX104">
            <v>16308</v>
          </cell>
          <cell r="AY104">
            <v>23157</v>
          </cell>
          <cell r="AZ104">
            <v>26581</v>
          </cell>
          <cell r="BA104">
            <v>17067</v>
          </cell>
          <cell r="BB104">
            <v>31574</v>
          </cell>
          <cell r="BC104">
            <v>17067</v>
          </cell>
          <cell r="BD104">
            <v>24234</v>
          </cell>
          <cell r="BE104">
            <v>27818</v>
          </cell>
          <cell r="BF104">
            <v>31574</v>
          </cell>
          <cell r="BG104">
            <v>35157</v>
          </cell>
          <cell r="BH104">
            <v>17067</v>
          </cell>
          <cell r="BI104">
            <v>24234</v>
          </cell>
          <cell r="BJ104">
            <v>27818</v>
          </cell>
          <cell r="BK104">
            <v>18204</v>
          </cell>
          <cell r="BL104">
            <v>33677</v>
          </cell>
          <cell r="BM104">
            <v>18204</v>
          </cell>
          <cell r="BN104">
            <v>25849</v>
          </cell>
          <cell r="BO104">
            <v>29672</v>
          </cell>
          <cell r="BP104">
            <v>33677</v>
          </cell>
          <cell r="BQ104">
            <v>37499</v>
          </cell>
          <cell r="BR104">
            <v>18204</v>
          </cell>
          <cell r="BS104">
            <v>25849</v>
          </cell>
          <cell r="BT104">
            <v>29672</v>
          </cell>
          <cell r="BU104">
            <v>19721</v>
          </cell>
          <cell r="BV104">
            <v>36484</v>
          </cell>
          <cell r="BW104">
            <v>19721</v>
          </cell>
          <cell r="BX104">
            <v>28004</v>
          </cell>
          <cell r="BY104">
            <v>32146</v>
          </cell>
          <cell r="BZ104">
            <v>36484</v>
          </cell>
          <cell r="CA104">
            <v>40626</v>
          </cell>
          <cell r="CB104">
            <v>19721</v>
          </cell>
          <cell r="CC104">
            <v>28004</v>
          </cell>
          <cell r="CD104">
            <v>32146</v>
          </cell>
          <cell r="CE104">
            <v>21238</v>
          </cell>
          <cell r="CF104">
            <v>39290</v>
          </cell>
          <cell r="CG104">
            <v>21238</v>
          </cell>
          <cell r="CH104">
            <v>30157</v>
          </cell>
          <cell r="CI104">
            <v>34618</v>
          </cell>
          <cell r="CJ104">
            <v>39290</v>
          </cell>
          <cell r="CK104">
            <v>43749</v>
          </cell>
          <cell r="CL104">
            <v>21238</v>
          </cell>
          <cell r="CM104">
            <v>30157</v>
          </cell>
          <cell r="CN104">
            <v>34618</v>
          </cell>
          <cell r="CO104">
            <v>23468</v>
          </cell>
          <cell r="CP104">
            <v>43416</v>
          </cell>
          <cell r="CQ104">
            <v>23468</v>
          </cell>
          <cell r="CR104">
            <v>33324</v>
          </cell>
          <cell r="CS104">
            <v>38253</v>
          </cell>
          <cell r="CT104">
            <v>43416</v>
          </cell>
          <cell r="CU104">
            <v>48344</v>
          </cell>
          <cell r="CV104">
            <v>23468</v>
          </cell>
          <cell r="CW104">
            <v>33324</v>
          </cell>
          <cell r="CX104">
            <v>38253</v>
          </cell>
          <cell r="CY104">
            <v>25815</v>
          </cell>
          <cell r="CZ104">
            <v>47758</v>
          </cell>
          <cell r="DA104">
            <v>25815</v>
          </cell>
          <cell r="DB104">
            <v>36657</v>
          </cell>
          <cell r="DC104">
            <v>42079</v>
          </cell>
          <cell r="DD104">
            <v>47758</v>
          </cell>
          <cell r="DE104">
            <v>53180</v>
          </cell>
          <cell r="DF104">
            <v>25815</v>
          </cell>
          <cell r="DG104">
            <v>36657</v>
          </cell>
          <cell r="DH104">
            <v>42079</v>
          </cell>
          <cell r="DI104">
            <v>28913</v>
          </cell>
          <cell r="DJ104">
            <v>53488</v>
          </cell>
          <cell r="DK104">
            <v>28913</v>
          </cell>
          <cell r="DL104">
            <v>41057</v>
          </cell>
          <cell r="DM104">
            <v>47127</v>
          </cell>
          <cell r="DN104">
            <v>53488</v>
          </cell>
          <cell r="DO104">
            <v>59560</v>
          </cell>
          <cell r="DP104">
            <v>28913</v>
          </cell>
          <cell r="DQ104">
            <v>41057</v>
          </cell>
          <cell r="DR104">
            <v>47127</v>
          </cell>
          <cell r="DS104">
            <v>31025</v>
          </cell>
          <cell r="DT104">
            <v>57396</v>
          </cell>
          <cell r="DU104">
            <v>31025</v>
          </cell>
          <cell r="DV104">
            <v>44055</v>
          </cell>
          <cell r="DW104">
            <v>50570</v>
          </cell>
          <cell r="DX104">
            <v>57396</v>
          </cell>
          <cell r="DY104">
            <v>63911</v>
          </cell>
          <cell r="DZ104">
            <v>31025</v>
          </cell>
          <cell r="EA104">
            <v>44055</v>
          </cell>
          <cell r="EB104">
            <v>50570</v>
          </cell>
          <cell r="EC104">
            <v>34826</v>
          </cell>
          <cell r="ED104">
            <v>64428</v>
          </cell>
          <cell r="EE104">
            <v>34826</v>
          </cell>
          <cell r="EF104">
            <v>49453</v>
          </cell>
          <cell r="EG104">
            <v>56767</v>
          </cell>
          <cell r="EH104">
            <v>64428</v>
          </cell>
          <cell r="EI104">
            <v>71742</v>
          </cell>
          <cell r="EJ104">
            <v>34826</v>
          </cell>
          <cell r="EK104">
            <v>49453</v>
          </cell>
          <cell r="EL104">
            <v>56767</v>
          </cell>
          <cell r="EM104">
            <v>38309</v>
          </cell>
          <cell r="EN104">
            <v>70872</v>
          </cell>
          <cell r="EO104">
            <v>38309</v>
          </cell>
          <cell r="EP104">
            <v>54399</v>
          </cell>
          <cell r="EQ104">
            <v>62444</v>
          </cell>
          <cell r="ER104">
            <v>70872</v>
          </cell>
          <cell r="ES104">
            <v>78917</v>
          </cell>
          <cell r="ET104">
            <v>38309</v>
          </cell>
          <cell r="EU104">
            <v>54399</v>
          </cell>
          <cell r="EV104">
            <v>62444</v>
          </cell>
          <cell r="EW104">
            <v>40050</v>
          </cell>
          <cell r="EX104">
            <v>74093</v>
          </cell>
          <cell r="EY104">
            <v>40050</v>
          </cell>
          <cell r="EZ104">
            <v>56872</v>
          </cell>
          <cell r="FA104">
            <v>65282</v>
          </cell>
          <cell r="FB104">
            <v>74093</v>
          </cell>
          <cell r="FC104">
            <v>82504</v>
          </cell>
          <cell r="FD104">
            <v>40050</v>
          </cell>
          <cell r="FE104">
            <v>56872</v>
          </cell>
          <cell r="FF104">
            <v>65282</v>
          </cell>
        </row>
        <row r="105">
          <cell r="A105" t="str">
            <v>XII</v>
          </cell>
          <cell r="B105" t="str">
            <v>A-S</v>
          </cell>
          <cell r="C105">
            <v>14788</v>
          </cell>
          <cell r="D105">
            <v>27358</v>
          </cell>
          <cell r="E105">
            <v>14788</v>
          </cell>
          <cell r="F105">
            <v>20999</v>
          </cell>
          <cell r="G105">
            <v>24105</v>
          </cell>
          <cell r="H105">
            <v>27358</v>
          </cell>
          <cell r="I105">
            <v>30464</v>
          </cell>
          <cell r="J105">
            <v>14788</v>
          </cell>
          <cell r="K105">
            <v>20999</v>
          </cell>
          <cell r="L105">
            <v>24105</v>
          </cell>
          <cell r="M105">
            <v>15826</v>
          </cell>
          <cell r="N105">
            <v>29277</v>
          </cell>
          <cell r="O105">
            <v>15826</v>
          </cell>
          <cell r="P105">
            <v>22473</v>
          </cell>
          <cell r="Q105">
            <v>25795</v>
          </cell>
          <cell r="R105">
            <v>29277</v>
          </cell>
          <cell r="S105">
            <v>32601</v>
          </cell>
          <cell r="T105">
            <v>15826</v>
          </cell>
          <cell r="U105">
            <v>22473</v>
          </cell>
          <cell r="V105">
            <v>25795</v>
          </cell>
          <cell r="W105"/>
          <cell r="X105"/>
          <cell r="Y105"/>
          <cell r="Z105"/>
          <cell r="AA105"/>
          <cell r="AB105"/>
          <cell r="AC105"/>
          <cell r="AD105"/>
          <cell r="AE105"/>
          <cell r="AF105"/>
          <cell r="AG105"/>
          <cell r="AH105"/>
          <cell r="AI105"/>
          <cell r="AJ105"/>
          <cell r="AK105"/>
          <cell r="AL105"/>
          <cell r="AM105"/>
          <cell r="AN105"/>
          <cell r="AO105"/>
          <cell r="AP105"/>
          <cell r="AQ105">
            <v>17778</v>
          </cell>
          <cell r="AR105">
            <v>32890</v>
          </cell>
          <cell r="AS105">
            <v>17778</v>
          </cell>
          <cell r="AT105">
            <v>25245</v>
          </cell>
          <cell r="AU105">
            <v>28978</v>
          </cell>
          <cell r="AV105">
            <v>32890</v>
          </cell>
          <cell r="AW105">
            <v>36623</v>
          </cell>
          <cell r="AX105">
            <v>17778</v>
          </cell>
          <cell r="AY105">
            <v>25245</v>
          </cell>
          <cell r="AZ105">
            <v>28978</v>
          </cell>
          <cell r="BA105">
            <v>18605</v>
          </cell>
          <cell r="BB105">
            <v>34420</v>
          </cell>
          <cell r="BC105">
            <v>18605</v>
          </cell>
          <cell r="BD105">
            <v>26419</v>
          </cell>
          <cell r="BE105">
            <v>30327</v>
          </cell>
          <cell r="BF105">
            <v>34420</v>
          </cell>
          <cell r="BG105">
            <v>38327</v>
          </cell>
          <cell r="BH105">
            <v>18605</v>
          </cell>
          <cell r="BI105">
            <v>26419</v>
          </cell>
          <cell r="BJ105">
            <v>30327</v>
          </cell>
          <cell r="BK105">
            <v>19845</v>
          </cell>
          <cell r="BL105">
            <v>36713</v>
          </cell>
          <cell r="BM105">
            <v>19845</v>
          </cell>
          <cell r="BN105">
            <v>28180</v>
          </cell>
          <cell r="BO105">
            <v>32347</v>
          </cell>
          <cell r="BP105">
            <v>36713</v>
          </cell>
          <cell r="BQ105">
            <v>40880</v>
          </cell>
          <cell r="BR105">
            <v>19845</v>
          </cell>
          <cell r="BS105">
            <v>28180</v>
          </cell>
          <cell r="BT105">
            <v>32347</v>
          </cell>
          <cell r="BU105">
            <v>21499</v>
          </cell>
          <cell r="BV105">
            <v>39774</v>
          </cell>
          <cell r="BW105">
            <v>21499</v>
          </cell>
          <cell r="BX105">
            <v>30529</v>
          </cell>
          <cell r="BY105">
            <v>35044</v>
          </cell>
          <cell r="BZ105">
            <v>39774</v>
          </cell>
          <cell r="CA105">
            <v>44289</v>
          </cell>
          <cell r="CB105">
            <v>21499</v>
          </cell>
          <cell r="CC105">
            <v>30529</v>
          </cell>
          <cell r="CD105">
            <v>35044</v>
          </cell>
          <cell r="CE105">
            <v>23153</v>
          </cell>
          <cell r="CF105">
            <v>42833</v>
          </cell>
          <cell r="CG105">
            <v>23153</v>
          </cell>
          <cell r="CH105">
            <v>32876</v>
          </cell>
          <cell r="CI105">
            <v>37739</v>
          </cell>
          <cell r="CJ105">
            <v>42833</v>
          </cell>
          <cell r="CK105">
            <v>47694</v>
          </cell>
          <cell r="CL105">
            <v>23153</v>
          </cell>
          <cell r="CM105">
            <v>32876</v>
          </cell>
          <cell r="CN105">
            <v>37739</v>
          </cell>
          <cell r="CO105">
            <v>25584</v>
          </cell>
          <cell r="CP105">
            <v>47331</v>
          </cell>
          <cell r="CQ105">
            <v>25584</v>
          </cell>
          <cell r="CR105">
            <v>36329</v>
          </cell>
          <cell r="CS105">
            <v>41702</v>
          </cell>
          <cell r="CT105">
            <v>47331</v>
          </cell>
          <cell r="CU105">
            <v>52703</v>
          </cell>
          <cell r="CV105">
            <v>25584</v>
          </cell>
          <cell r="CW105">
            <v>36329</v>
          </cell>
          <cell r="CX105">
            <v>41702</v>
          </cell>
          <cell r="CY105">
            <v>28143</v>
          </cell>
          <cell r="CZ105">
            <v>52064</v>
          </cell>
          <cell r="DA105">
            <v>28143</v>
          </cell>
          <cell r="DB105">
            <v>39963</v>
          </cell>
          <cell r="DC105">
            <v>45873</v>
          </cell>
          <cell r="DD105">
            <v>52064</v>
          </cell>
          <cell r="DE105">
            <v>57975</v>
          </cell>
          <cell r="DF105">
            <v>28143</v>
          </cell>
          <cell r="DG105">
            <v>39963</v>
          </cell>
          <cell r="DH105">
            <v>45873</v>
          </cell>
          <cell r="DI105">
            <v>31520</v>
          </cell>
          <cell r="DJ105">
            <v>58311</v>
          </cell>
          <cell r="DK105">
            <v>31520</v>
          </cell>
          <cell r="DL105">
            <v>44758</v>
          </cell>
          <cell r="DM105">
            <v>51377</v>
          </cell>
          <cell r="DN105">
            <v>58311</v>
          </cell>
          <cell r="DO105">
            <v>64931</v>
          </cell>
          <cell r="DP105">
            <v>31520</v>
          </cell>
          <cell r="DQ105">
            <v>44758</v>
          </cell>
          <cell r="DR105">
            <v>51377</v>
          </cell>
          <cell r="DS105">
            <v>33822</v>
          </cell>
          <cell r="DT105">
            <v>62571</v>
          </cell>
          <cell r="DU105">
            <v>33822</v>
          </cell>
          <cell r="DV105">
            <v>48028</v>
          </cell>
          <cell r="DW105">
            <v>55130</v>
          </cell>
          <cell r="DX105">
            <v>62571</v>
          </cell>
          <cell r="DY105">
            <v>69673</v>
          </cell>
          <cell r="DZ105">
            <v>33822</v>
          </cell>
          <cell r="EA105">
            <v>48028</v>
          </cell>
          <cell r="EB105">
            <v>55130</v>
          </cell>
          <cell r="EC105">
            <v>37966</v>
          </cell>
          <cell r="ED105">
            <v>70237</v>
          </cell>
          <cell r="EE105">
            <v>37966</v>
          </cell>
          <cell r="EF105">
            <v>53912</v>
          </cell>
          <cell r="EG105">
            <v>61885</v>
          </cell>
          <cell r="EH105">
            <v>70237</v>
          </cell>
          <cell r="EI105">
            <v>78211</v>
          </cell>
          <cell r="EJ105">
            <v>37966</v>
          </cell>
          <cell r="EK105">
            <v>53912</v>
          </cell>
          <cell r="EL105">
            <v>61885</v>
          </cell>
          <cell r="EM105">
            <v>41763</v>
          </cell>
          <cell r="EN105">
            <v>77262</v>
          </cell>
          <cell r="EO105">
            <v>41763</v>
          </cell>
          <cell r="EP105">
            <v>59303</v>
          </cell>
          <cell r="EQ105">
            <v>68075</v>
          </cell>
          <cell r="ER105">
            <v>77262</v>
          </cell>
          <cell r="ES105">
            <v>86032</v>
          </cell>
          <cell r="ET105">
            <v>41763</v>
          </cell>
          <cell r="EU105">
            <v>59303</v>
          </cell>
          <cell r="EV105">
            <v>68075</v>
          </cell>
          <cell r="EW105">
            <v>43661</v>
          </cell>
          <cell r="EX105">
            <v>80774</v>
          </cell>
          <cell r="EY105">
            <v>43661</v>
          </cell>
          <cell r="EZ105">
            <v>61999</v>
          </cell>
          <cell r="FA105">
            <v>71168</v>
          </cell>
          <cell r="FB105">
            <v>80774</v>
          </cell>
          <cell r="FC105">
            <v>89943</v>
          </cell>
          <cell r="FD105">
            <v>43661</v>
          </cell>
          <cell r="FE105">
            <v>61999</v>
          </cell>
          <cell r="FF105">
            <v>71168</v>
          </cell>
        </row>
      </sheetData>
      <sheetData sheetId="1"/>
      <sheetData sheetId="2">
        <row r="6">
          <cell r="B6" t="str">
            <v>ASIG. VIANDA COMP. NO REM.</v>
          </cell>
          <cell r="C6" t="str">
            <v>Bono Paz Social CCT Rem</v>
          </cell>
          <cell r="D6" t="str">
            <v>Vianda CCT</v>
          </cell>
          <cell r="E6" t="str">
            <v>Vianda desayuno/merienda</v>
          </cell>
          <cell r="F6" t="str">
            <v>VIANDA MERIENDA</v>
          </cell>
          <cell r="G6" t="str">
            <v>Vianda Expte.</v>
          </cell>
          <cell r="H6" t="str">
            <v>VIANDA ALIMENTACIÓN DIARIA</v>
          </cell>
          <cell r="I6" t="str">
            <v>Hs de viaje</v>
          </cell>
          <cell r="J6" t="str">
            <v>ADIC. ESPERA TRANSPORTE</v>
          </cell>
          <cell r="K6" t="str">
            <v>Adic. Torre (Título II)</v>
          </cell>
          <cell r="L6" t="str">
            <v>Adic. Torre (Título III)</v>
          </cell>
          <cell r="M6" t="str">
            <v>Adic. Torre SPJ</v>
          </cell>
          <cell r="N6" t="str">
            <v>ADIC. TRABAJO EN ALTURA</v>
          </cell>
          <cell r="O6" t="str">
            <v>Ad Yac Prod CCT 643/12</v>
          </cell>
          <cell r="P6" t="str">
            <v>Ad p/disponibilidad Rem</v>
          </cell>
          <cell r="Q6" t="str">
            <v>ADIC. ESPECIAL</v>
          </cell>
          <cell r="R6" t="str">
            <v>ADIC. CHOFER TRANS. PERSONAL</v>
          </cell>
          <cell r="S6" t="str">
            <v>Antigüedad</v>
          </cell>
          <cell r="T6" t="str">
            <v>Guardia Pasiva ART21</v>
          </cell>
          <cell r="U6" t="str">
            <v>PJ - Guardia Pasiva Lunes a Viernes</v>
          </cell>
          <cell r="V6" t="str">
            <v>PJ - Guardia Pasiva Sábado, Domingo y Feriado</v>
          </cell>
          <cell r="W6" t="str">
            <v>Presentismo y Puntualidad</v>
          </cell>
          <cell r="X6" t="str">
            <v>COMPLEM. PRESENTISMO    (1)</v>
          </cell>
          <cell r="Y6" t="str">
            <v>COMPLEM. PRESENTISMO    (2)</v>
          </cell>
          <cell r="Z6" t="str">
            <v>COMPLEM. PRESENTISMO    (3)</v>
          </cell>
          <cell r="AA6" t="str">
            <v>COMPLEM. PRESENTISMO    (4)</v>
          </cell>
          <cell r="AB6" t="str">
            <v>Suplemento Presentismo</v>
          </cell>
          <cell r="AC6" t="str">
            <v>SUBSIDIO FALLECIMIENTO</v>
          </cell>
          <cell r="AD6" t="str">
            <v>Bono Paz Social CCT Rem</v>
          </cell>
          <cell r="AE6" t="str">
            <v>Vianda CCT</v>
          </cell>
          <cell r="AF6" t="str">
            <v>Vianda desayuno/merienda</v>
          </cell>
          <cell r="AG6" t="str">
            <v>VIANDA MERIENDA</v>
          </cell>
          <cell r="AH6" t="str">
            <v>Vianda Expte.</v>
          </cell>
          <cell r="AI6" t="str">
            <v>VIANDA ALIMENTACIÓN DIARIA</v>
          </cell>
          <cell r="AJ6" t="str">
            <v>Hs de viaje</v>
          </cell>
          <cell r="AK6" t="str">
            <v>ADIC. ESPERA TRANSPORTE</v>
          </cell>
          <cell r="AL6" t="str">
            <v>Adic. Torre (Título II)</v>
          </cell>
          <cell r="AM6" t="str">
            <v>Adic. Torre (Título III)</v>
          </cell>
          <cell r="AN6" t="str">
            <v>Adic. Torre SPJ</v>
          </cell>
          <cell r="AO6" t="str">
            <v>ADIC. TRABAJO EN ALTURA</v>
          </cell>
          <cell r="AP6" t="str">
            <v>Ad Yac Prod CCT 643/12</v>
          </cell>
          <cell r="AQ6" t="str">
            <v>Ad p/disponibilidad Rem</v>
          </cell>
          <cell r="AR6" t="str">
            <v>ADIC. ESPECIAL</v>
          </cell>
          <cell r="AS6" t="str">
            <v>ADIC. CHOFER TRANS. PERSONAL</v>
          </cell>
          <cell r="AT6" t="str">
            <v>Antigüedad</v>
          </cell>
          <cell r="AU6" t="str">
            <v>Guardia Pasiva ART21</v>
          </cell>
          <cell r="AV6" t="str">
            <v>PJ - Guardia Pasiva Lunes a Viernes</v>
          </cell>
          <cell r="AW6" t="str">
            <v>PJ - Guardia Pasiva Sábado, Domingo y Feriado</v>
          </cell>
          <cell r="AX6" t="str">
            <v>Presentismo y Puntualidad</v>
          </cell>
          <cell r="AY6" t="str">
            <v>COMPLEM. PRESENTISMO    (1)</v>
          </cell>
          <cell r="AZ6" t="str">
            <v>COMPLEM. PRESENTISMO    (2)</v>
          </cell>
          <cell r="BA6" t="str">
            <v>COMPLEM. PRESENTISMO    (3)</v>
          </cell>
          <cell r="BB6" t="str">
            <v>COMPLEM. PRESENTISMO    (4)</v>
          </cell>
          <cell r="BC6" t="str">
            <v>Suplemento Presentismo</v>
          </cell>
          <cell r="BD6" t="str">
            <v>SUBSIDIO FALLECIMIENTO</v>
          </cell>
          <cell r="BE6" t="str">
            <v>ASIG. VIANDA COMP. NO REM.</v>
          </cell>
          <cell r="BF6" t="str">
            <v>Bono Paz Social CCT Rem</v>
          </cell>
          <cell r="BG6" t="str">
            <v>Vianda CCT</v>
          </cell>
          <cell r="BH6" t="str">
            <v>Vianda desayuno/merienda</v>
          </cell>
          <cell r="BI6" t="str">
            <v>VIANDA MERIENDA</v>
          </cell>
          <cell r="BJ6" t="str">
            <v>Vianda Expte.</v>
          </cell>
          <cell r="BK6" t="str">
            <v>VIANDA ALIMENTACIÓN DIARIA</v>
          </cell>
          <cell r="BL6" t="str">
            <v>Hs de viaje</v>
          </cell>
          <cell r="BM6" t="str">
            <v>ADIC. ESPERA TRANSPORTE</v>
          </cell>
          <cell r="BN6" t="str">
            <v>Adic. Torre (Título II)</v>
          </cell>
          <cell r="BO6" t="str">
            <v>Adic. Torre (Título III)</v>
          </cell>
          <cell r="BP6" t="str">
            <v>Adic. Torre SPJ</v>
          </cell>
          <cell r="BQ6" t="str">
            <v>ADIC. TRABAJO EN ALTURA</v>
          </cell>
          <cell r="BR6" t="str">
            <v>Ad Yac Prod CCT 643/12</v>
          </cell>
          <cell r="BS6" t="str">
            <v>Ad p/disponibilidad Rem</v>
          </cell>
          <cell r="BT6" t="str">
            <v>ADIC. ESPECIAL</v>
          </cell>
          <cell r="BU6" t="str">
            <v>ADIC. CHOFER TRANS. PERSONAL</v>
          </cell>
          <cell r="BV6" t="str">
            <v>Antigüedad</v>
          </cell>
          <cell r="BW6" t="str">
            <v>Guardia Pasiva ART21</v>
          </cell>
          <cell r="BX6" t="str">
            <v>PJ - Guardia Pasiva Lunes a Viernes</v>
          </cell>
          <cell r="BY6" t="str">
            <v>PJ - Guardia Pasiva Sábado, Domingo y Feriado</v>
          </cell>
          <cell r="BZ6" t="str">
            <v>Presentismo y Puntualidad</v>
          </cell>
          <cell r="CA6" t="str">
            <v>COMPLEM. PRESENTISMO    (1)</v>
          </cell>
          <cell r="CB6" t="str">
            <v>COMPLEM. PRESENTISMO    (2)</v>
          </cell>
          <cell r="CC6" t="str">
            <v>COMPLEM. PRESENTISMO    (3)</v>
          </cell>
          <cell r="CD6" t="str">
            <v>COMPLEM. PRESENTISMO    (4)</v>
          </cell>
          <cell r="CE6" t="str">
            <v>Suplemento Presentismo</v>
          </cell>
          <cell r="CF6" t="str">
            <v>SUBSIDIO FALLECIMIENTO</v>
          </cell>
          <cell r="CG6" t="str">
            <v>ASIG. VIANDA COMP. NO REM.</v>
          </cell>
          <cell r="CH6" t="str">
            <v>Bono Paz Social CCT Rem</v>
          </cell>
          <cell r="CI6" t="str">
            <v>Vianda CCT</v>
          </cell>
          <cell r="CJ6" t="str">
            <v>Vianda desayuno/merienda</v>
          </cell>
          <cell r="CK6" t="str">
            <v>VIANDA MERIENDA</v>
          </cell>
          <cell r="CL6" t="str">
            <v>Vianda Expte.</v>
          </cell>
          <cell r="CM6" t="str">
            <v>VIANDA ALIMENTACIÓN DIARIA</v>
          </cell>
          <cell r="CN6" t="str">
            <v>Hs de viaje</v>
          </cell>
          <cell r="CO6" t="str">
            <v>ADIC. ESPERA TRANSPORTE</v>
          </cell>
          <cell r="CP6" t="str">
            <v>Adic. Torre (Título II)</v>
          </cell>
          <cell r="CQ6" t="str">
            <v>Adic. Torre (Título III)</v>
          </cell>
          <cell r="CR6" t="str">
            <v>Adic. Torre SPJ</v>
          </cell>
          <cell r="CS6" t="str">
            <v>ADIC. TRABAJO EN ALTURA</v>
          </cell>
          <cell r="CT6" t="str">
            <v>Ad Yac Prod CCT 643/12</v>
          </cell>
          <cell r="CU6" t="str">
            <v>Ad p/disponibilidad Rem</v>
          </cell>
          <cell r="CV6" t="str">
            <v>ADIC. ESPECIAL</v>
          </cell>
          <cell r="CW6" t="str">
            <v>ADIC. CHOFER TRANS. PERSONAL</v>
          </cell>
          <cell r="CX6" t="str">
            <v>Antigüedad</v>
          </cell>
          <cell r="CY6" t="str">
            <v>Guardia Pasiva ART21</v>
          </cell>
          <cell r="CZ6" t="str">
            <v>PJ - Guardia Pasiva Lunes a Viernes</v>
          </cell>
          <cell r="DA6" t="str">
            <v>PJ - Guardia Pasiva Sábado, Domingo y Feriado</v>
          </cell>
          <cell r="DB6" t="str">
            <v>Presentismo y Puntualidad</v>
          </cell>
          <cell r="DC6" t="str">
            <v>COMPLEM. PRESENTISMO    (1)</v>
          </cell>
          <cell r="DD6" t="str">
            <v>COMPLEM. PRESENTISMO    (2)</v>
          </cell>
          <cell r="DE6" t="str">
            <v>COMPLEM. PRESENTISMO    (3)</v>
          </cell>
          <cell r="DF6" t="str">
            <v>COMPLEM. PRESENTISMO    (4)</v>
          </cell>
          <cell r="DG6" t="str">
            <v>Suplemento Presentismo</v>
          </cell>
          <cell r="DH6" t="str">
            <v>SUBSIDIO FALLECIMIENTO</v>
          </cell>
          <cell r="DI6" t="str">
            <v>ASIG. VIANDA COMP. NO REM.</v>
          </cell>
          <cell r="DJ6" t="str">
            <v>Bono Paz Social CCT Rem</v>
          </cell>
          <cell r="DK6" t="str">
            <v>Vianda CCT</v>
          </cell>
          <cell r="DL6" t="str">
            <v>Vianda desayuno/merienda</v>
          </cell>
          <cell r="DM6" t="str">
            <v>VIANDA MERIENDA</v>
          </cell>
          <cell r="DN6" t="str">
            <v>Vianda Expte.</v>
          </cell>
          <cell r="DO6" t="str">
            <v>VIANDA ALIMENTACIÓN DIARIA</v>
          </cell>
          <cell r="DP6" t="str">
            <v>Hs de viaje</v>
          </cell>
          <cell r="DQ6" t="str">
            <v>ADIC. ESPERA TRANSPORTE</v>
          </cell>
          <cell r="DR6" t="str">
            <v>Adic. Torre (Título II)</v>
          </cell>
          <cell r="DS6" t="str">
            <v>Adic. Torre (Título III)</v>
          </cell>
          <cell r="DT6" t="str">
            <v>Adic. Torre SPJ</v>
          </cell>
          <cell r="DU6" t="str">
            <v>ADIC. TRABAJO EN ALTURA</v>
          </cell>
          <cell r="DV6" t="str">
            <v>Ad Yac Prod CCT 643/12</v>
          </cell>
          <cell r="DW6" t="str">
            <v>Ad p/disponibilidad Rem</v>
          </cell>
          <cell r="DX6" t="str">
            <v>ADIC. ESPECIAL</v>
          </cell>
          <cell r="DY6" t="str">
            <v>ADIC. CHOFER TRANS. PERSONAL</v>
          </cell>
          <cell r="DZ6" t="str">
            <v>Antigüedad</v>
          </cell>
          <cell r="EA6" t="str">
            <v>Guardia Pasiva ART21</v>
          </cell>
          <cell r="EB6" t="str">
            <v>PJ - Guardia Pasiva Lunes a Viernes</v>
          </cell>
          <cell r="EC6" t="str">
            <v>PJ - Guardia Pasiva Sábado, Domingo y Feriado</v>
          </cell>
          <cell r="ED6" t="str">
            <v>Presentismo y Puntualidad</v>
          </cell>
          <cell r="EE6" t="str">
            <v>COMPLEM. PRESENTISMO    (1)</v>
          </cell>
          <cell r="EF6" t="str">
            <v>COMPLEM. PRESENTISMO    (2)</v>
          </cell>
          <cell r="EG6" t="str">
            <v>COMPLEM. PRESENTISMO    (3)</v>
          </cell>
          <cell r="EH6" t="str">
            <v>COMPLEM. PRESENTISMO    (4)</v>
          </cell>
          <cell r="EI6" t="str">
            <v>Suplemento Presentismo</v>
          </cell>
          <cell r="EJ6" t="str">
            <v>SUBSIDIO FALLECIMIENTO</v>
          </cell>
          <cell r="EK6" t="str">
            <v>ASIG. VIANDA COMP. NO REM.</v>
          </cell>
          <cell r="EL6" t="str">
            <v>Bono Paz Social CCT Rem</v>
          </cell>
          <cell r="EM6" t="str">
            <v>Vianda CCT</v>
          </cell>
          <cell r="EN6" t="str">
            <v>Vianda desayuno/merienda</v>
          </cell>
          <cell r="EO6" t="str">
            <v>VIANDA MERIENDA</v>
          </cell>
          <cell r="EP6" t="str">
            <v>Vianda Expte.</v>
          </cell>
          <cell r="EQ6" t="str">
            <v>VIANDA ALIMENTACIÓN DIARIA</v>
          </cell>
          <cell r="ER6" t="str">
            <v>Hs de viaje</v>
          </cell>
          <cell r="ES6" t="str">
            <v>ADIC. ESPERA TRANSPORTE</v>
          </cell>
          <cell r="ET6" t="str">
            <v>Adic. Torre (Título II)</v>
          </cell>
          <cell r="EU6" t="str">
            <v>Adic. Torre (Título III)</v>
          </cell>
          <cell r="EV6" t="str">
            <v>Adic. Torre SPJ</v>
          </cell>
          <cell r="EW6" t="str">
            <v>ADIC. TRABAJO EN ALTURA</v>
          </cell>
          <cell r="EX6" t="str">
            <v>Ad Yac Prod CCT 643/12</v>
          </cell>
          <cell r="EY6" t="str">
            <v>Ad p/disponibilidad Rem</v>
          </cell>
          <cell r="EZ6" t="str">
            <v>ADIC. ESPECIAL</v>
          </cell>
          <cell r="FA6" t="str">
            <v>ADIC. CHOFER TRANS. PERSONAL</v>
          </cell>
          <cell r="FB6" t="str">
            <v>Antigüedad</v>
          </cell>
          <cell r="FC6" t="str">
            <v>Guardia Pasiva ART21</v>
          </cell>
          <cell r="FD6" t="str">
            <v>PJ - Guardia Pasiva Lunes a Viernes</v>
          </cell>
          <cell r="FE6" t="str">
            <v>PJ - Guardia Pasiva Sábado, Domingo y Feriado</v>
          </cell>
          <cell r="FF6" t="str">
            <v>Presentismo y Puntualidad</v>
          </cell>
          <cell r="FG6" t="str">
            <v>COMPLEM. PRESENTISMO    (1)</v>
          </cell>
          <cell r="FH6" t="str">
            <v>COMPLEM. PRESENTISMO    (2)</v>
          </cell>
          <cell r="FI6" t="str">
            <v>COMPLEM. PRESENTISMO    (3)</v>
          </cell>
          <cell r="FJ6" t="str">
            <v>COMPLEM. PRESENTISMO    (4)</v>
          </cell>
          <cell r="FK6" t="str">
            <v>Suplemento Presentismo</v>
          </cell>
          <cell r="FL6" t="str">
            <v>SUBSIDIO FALLECIMIENTO</v>
          </cell>
          <cell r="FM6" t="str">
            <v>ASIG. VIANDA COMP. NO REM.</v>
          </cell>
          <cell r="FN6" t="str">
            <v>Bono Paz Social CCT Rem</v>
          </cell>
          <cell r="FO6" t="str">
            <v>Vianda CCT</v>
          </cell>
          <cell r="FP6" t="str">
            <v>Vianda desayuno/merienda</v>
          </cell>
          <cell r="FQ6" t="str">
            <v>VIANDA MERIENDA</v>
          </cell>
          <cell r="FR6" t="str">
            <v>Vianda Expte.</v>
          </cell>
          <cell r="FS6" t="str">
            <v>VIANDA ALIMENTACIÓN DIARIA</v>
          </cell>
          <cell r="FT6" t="str">
            <v>Hs de viaje</v>
          </cell>
          <cell r="FU6" t="str">
            <v>ADIC. ESPERA TRANSPORTE</v>
          </cell>
          <cell r="FV6" t="str">
            <v>Adic. Torre (Título II)</v>
          </cell>
          <cell r="FW6" t="str">
            <v>Adic. Torre (Título III)</v>
          </cell>
          <cell r="FX6" t="str">
            <v>Adic. Torre SPJ</v>
          </cell>
          <cell r="FY6" t="str">
            <v>ADIC. TRABAJO EN ALTURA</v>
          </cell>
          <cell r="FZ6" t="str">
            <v>Ad Yac Prod CCT 643/12</v>
          </cell>
          <cell r="GA6" t="str">
            <v>Ad p/disponibilidad Rem</v>
          </cell>
          <cell r="GB6" t="str">
            <v>ADIC. ESPECIAL</v>
          </cell>
          <cell r="GC6" t="str">
            <v>ADIC. CHOFER TRANS. PERSONAL</v>
          </cell>
          <cell r="GD6" t="str">
            <v>Antigüedad</v>
          </cell>
          <cell r="GE6" t="str">
            <v>Guardia Pasiva ART21</v>
          </cell>
          <cell r="GF6" t="str">
            <v>PJ - Guardia Pasiva Lunes a Viernes</v>
          </cell>
          <cell r="GG6" t="str">
            <v>PJ - Guardia Pasiva Sábado, Domingo y Feriado</v>
          </cell>
          <cell r="GH6" t="str">
            <v>Presentismo y Puntualidad</v>
          </cell>
          <cell r="GI6" t="str">
            <v>COMPLEM. PRESENTISMO    (1)</v>
          </cell>
          <cell r="GJ6" t="str">
            <v>COMPLEM. PRESENTISMO    (2)</v>
          </cell>
          <cell r="GK6" t="str">
            <v>COMPLEM. PRESENTISMO    (3)</v>
          </cell>
          <cell r="GL6" t="str">
            <v>COMPLEM. PRESENTISMO    (4)</v>
          </cell>
          <cell r="GM6" t="str">
            <v>Suplemento Presentismo</v>
          </cell>
          <cell r="GN6" t="str">
            <v>SUBSIDIO FALLECIMIENTO</v>
          </cell>
          <cell r="GO6" t="str">
            <v>ASIG. VIANDA COMP. NO REM.</v>
          </cell>
          <cell r="GP6" t="str">
            <v>Bono Paz Social CCT Rem</v>
          </cell>
          <cell r="GQ6" t="str">
            <v>Vianda CCT</v>
          </cell>
          <cell r="GR6" t="str">
            <v>Vianda desayuno/merienda</v>
          </cell>
          <cell r="GS6" t="str">
            <v>VIANDA MERIENDA</v>
          </cell>
          <cell r="GT6" t="str">
            <v>Vianda Expte.</v>
          </cell>
          <cell r="GU6" t="str">
            <v>VIANDA ALIMENTACIÓN DIARIA</v>
          </cell>
          <cell r="GV6" t="str">
            <v>Hs de viaje</v>
          </cell>
          <cell r="GW6" t="str">
            <v>ADIC. ESPERA TRANSPORTE</v>
          </cell>
          <cell r="GX6" t="str">
            <v>Adic. Torre (Título II)</v>
          </cell>
          <cell r="GY6" t="str">
            <v>Adic. Torre (Título III)</v>
          </cell>
          <cell r="GZ6" t="str">
            <v>Adic. Torre SPJ</v>
          </cell>
          <cell r="HA6" t="str">
            <v>ADIC. TRABAJO EN ALTURA</v>
          </cell>
          <cell r="HB6" t="str">
            <v>Ad Yac Prod CCT 643/12</v>
          </cell>
          <cell r="HC6" t="str">
            <v>Ad p/disponibilidad Rem</v>
          </cell>
          <cell r="HD6" t="str">
            <v>ADIC. ESPECIAL</v>
          </cell>
          <cell r="HE6" t="str">
            <v>ADIC. CHOFER TRANS. PERSONAL</v>
          </cell>
          <cell r="HF6" t="str">
            <v>Antigüedad</v>
          </cell>
          <cell r="HG6" t="str">
            <v>Guardia Pasiva ART21</v>
          </cell>
          <cell r="HH6" t="str">
            <v>PJ - Guardia Pasiva Lunes a Viernes</v>
          </cell>
          <cell r="HI6" t="str">
            <v>PJ - Guardia Pasiva Sábado, Domingo y Feriado</v>
          </cell>
          <cell r="HJ6" t="str">
            <v>Presentismo y Puntualidad</v>
          </cell>
          <cell r="HK6" t="str">
            <v>COMPLEM. PRESENTISMO    (1)</v>
          </cell>
          <cell r="HL6" t="str">
            <v>COMPLEM. PRESENTISMO    (2)</v>
          </cell>
          <cell r="HM6" t="str">
            <v>COMPLEM. PRESENTISMO    (3)</v>
          </cell>
          <cell r="HN6" t="str">
            <v>COMPLEM. PRESENTISMO    (4)</v>
          </cell>
          <cell r="HO6" t="str">
            <v>Suplemento Presentismo</v>
          </cell>
          <cell r="HP6" t="str">
            <v>SUBSIDIO FALLECIMIENTO</v>
          </cell>
          <cell r="HQ6" t="str">
            <v>ASIG. VIANDA COMP. NO REM.</v>
          </cell>
          <cell r="HR6" t="str">
            <v>Bono Paz Social CCT Rem</v>
          </cell>
          <cell r="HS6" t="str">
            <v>Vianda CCT</v>
          </cell>
          <cell r="HT6" t="str">
            <v>Vianda desayuno/merienda</v>
          </cell>
          <cell r="HU6" t="str">
            <v>VIANDA MERIENDA</v>
          </cell>
          <cell r="HV6" t="str">
            <v>Vianda Expte.</v>
          </cell>
          <cell r="HW6" t="str">
            <v>VIANDA ALIMENTACIÓN DIARIA</v>
          </cell>
          <cell r="HX6" t="str">
            <v>Hs de viaje</v>
          </cell>
          <cell r="HY6" t="str">
            <v>ADIC. ESPERA TRANSPORTE</v>
          </cell>
          <cell r="HZ6" t="str">
            <v>Adic. Torre (Título II)</v>
          </cell>
          <cell r="IA6" t="str">
            <v>Adic. Torre (Título III)</v>
          </cell>
          <cell r="IB6" t="str">
            <v>Adic. Torre SPJ</v>
          </cell>
          <cell r="IC6" t="str">
            <v>ADIC. TRABAJO EN ALTURA</v>
          </cell>
          <cell r="ID6" t="str">
            <v>Ad Yac Prod CCT 643/12</v>
          </cell>
          <cell r="IE6" t="str">
            <v>Ad p/disponibilidad Rem</v>
          </cell>
          <cell r="IF6" t="str">
            <v>ADIC. ESPECIAL</v>
          </cell>
          <cell r="IG6" t="str">
            <v>ADIC. CHOFER TRANS. PERSONAL</v>
          </cell>
          <cell r="IH6" t="str">
            <v>Antigüedad</v>
          </cell>
          <cell r="II6" t="str">
            <v>Guardia Pasiva ART21</v>
          </cell>
          <cell r="IJ6" t="str">
            <v>PJ - Guardia Pasiva Lunes a Viernes</v>
          </cell>
          <cell r="IK6" t="str">
            <v>PJ - Guardia Pasiva Sábado, Domingo y Feriado</v>
          </cell>
          <cell r="IL6" t="str">
            <v>Presentismo y Puntualidad</v>
          </cell>
          <cell r="IM6" t="str">
            <v>COMPLEM. PRESENTISMO    (1)</v>
          </cell>
          <cell r="IN6" t="str">
            <v>COMPLEM. PRESENTISMO    (2)</v>
          </cell>
          <cell r="IO6" t="str">
            <v>COMPLEM. PRESENTISMO    (3)</v>
          </cell>
          <cell r="IP6" t="str">
            <v>COMPLEM. PRESENTISMO    (4)</v>
          </cell>
          <cell r="IQ6" t="str">
            <v>Suplemento Presentismo</v>
          </cell>
          <cell r="IR6" t="str">
            <v>SUBSIDIO FALLECIMIENTO</v>
          </cell>
          <cell r="IS6" t="str">
            <v>ASIG. VIANDA COMP. NO REM.</v>
          </cell>
          <cell r="IT6" t="str">
            <v>Bono Paz Social CCT Rem</v>
          </cell>
          <cell r="IU6" t="str">
            <v>Vianda CCT</v>
          </cell>
          <cell r="IV6" t="str">
            <v>Vianda desayuno/merienda</v>
          </cell>
          <cell r="IW6" t="str">
            <v>VIANDA MERIENDA</v>
          </cell>
          <cell r="IX6" t="str">
            <v>Vianda Expte.</v>
          </cell>
          <cell r="IY6" t="str">
            <v>VIANDA ALIMENTACIÓN DIARIA</v>
          </cell>
          <cell r="IZ6" t="str">
            <v>Hs de viaje</v>
          </cell>
          <cell r="JA6" t="str">
            <v>ADIC. ESPERA TRANSPORTE</v>
          </cell>
          <cell r="JB6" t="str">
            <v>Adic. Torre (Título II)</v>
          </cell>
          <cell r="JC6" t="str">
            <v>Adic. Torre (Título III)</v>
          </cell>
          <cell r="JD6" t="str">
            <v>Adic. Torre SPJ</v>
          </cell>
          <cell r="JE6" t="str">
            <v>ADIC. TRABAJO EN ALTURA</v>
          </cell>
          <cell r="JF6" t="str">
            <v>Ad Yac Prod CCT 643/12</v>
          </cell>
          <cell r="JG6" t="str">
            <v>Ad p/disponibilidad Rem</v>
          </cell>
          <cell r="JH6" t="str">
            <v>ADIC. ESPECIAL</v>
          </cell>
          <cell r="JI6" t="str">
            <v>ADIC. CHOFER TRANS. PERSONAL</v>
          </cell>
          <cell r="JJ6" t="str">
            <v>Antigüedad</v>
          </cell>
          <cell r="JK6" t="str">
            <v>Guardia Pasiva ART21</v>
          </cell>
          <cell r="JL6" t="str">
            <v>PJ - Guardia Pasiva Lunes a Viernes</v>
          </cell>
          <cell r="JM6" t="str">
            <v>PJ - Guardia Pasiva Sábado, Domingo y Feriado</v>
          </cell>
          <cell r="JN6" t="str">
            <v>Presentismo y Puntualidad</v>
          </cell>
          <cell r="JO6" t="str">
            <v>COMPLEM. PRESENTISMO    (1)</v>
          </cell>
          <cell r="JP6" t="str">
            <v>COMPLEM. PRESENTISMO    (2)</v>
          </cell>
          <cell r="JQ6" t="str">
            <v>COMPLEM. PRESENTISMO    (3)</v>
          </cell>
          <cell r="JR6" t="str">
            <v>COMPLEM. PRESENTISMO    (4)</v>
          </cell>
          <cell r="JS6" t="str">
            <v>Suplemento Presentismo</v>
          </cell>
          <cell r="JT6" t="str">
            <v>SUBSIDIO FALLECIMIENTO</v>
          </cell>
          <cell r="JU6" t="str">
            <v>ASIG. VIANDA COMP. NO REM.</v>
          </cell>
          <cell r="JV6" t="str">
            <v>Bono Paz Social CCT Rem</v>
          </cell>
          <cell r="JW6" t="str">
            <v>Vianda CCT</v>
          </cell>
          <cell r="JX6" t="str">
            <v>Vianda desayuno/merienda</v>
          </cell>
          <cell r="JY6" t="str">
            <v>VIANDA MERIENDA</v>
          </cell>
          <cell r="JZ6" t="str">
            <v>Vianda Expte.</v>
          </cell>
          <cell r="KA6" t="str">
            <v>VIANDA ALIMENTACIÓN DIARIA</v>
          </cell>
          <cell r="KB6" t="str">
            <v>Hs de viaje</v>
          </cell>
          <cell r="KC6" t="str">
            <v>ADIC. ESPERA TRANSPORTE</v>
          </cell>
          <cell r="KD6" t="str">
            <v>Adic. Torre (Título II)</v>
          </cell>
          <cell r="KE6" t="str">
            <v>Adic. Torre (Título III)</v>
          </cell>
          <cell r="KF6" t="str">
            <v>Adic. Torre SPJ</v>
          </cell>
          <cell r="KG6" t="str">
            <v>ADIC. TRABAJO EN ALTURA</v>
          </cell>
          <cell r="KH6" t="str">
            <v>Ad Yac Prod CCT 643/12</v>
          </cell>
          <cell r="KI6" t="str">
            <v>Ad p/disponibilidad Rem</v>
          </cell>
          <cell r="KJ6" t="str">
            <v>ADIC. ESPECIAL</v>
          </cell>
          <cell r="KK6" t="str">
            <v>ADIC. CHOFER TRANS. PERSONAL</v>
          </cell>
          <cell r="KL6" t="str">
            <v>Antigüedad</v>
          </cell>
          <cell r="KM6" t="str">
            <v>Guardia Pasiva ART21</v>
          </cell>
          <cell r="KN6" t="str">
            <v>PJ - Guardia Pasiva Lunes a Viernes</v>
          </cell>
          <cell r="KO6" t="str">
            <v>PJ - Guardia Pasiva Sábado, Domingo y Feriado</v>
          </cell>
          <cell r="KP6" t="str">
            <v>Presentismo y Puntualidad</v>
          </cell>
          <cell r="KQ6" t="str">
            <v>COMPLEM. PRESENTISMO    (1)</v>
          </cell>
          <cell r="KR6" t="str">
            <v>COMPLEM. PRESENTISMO    (2)</v>
          </cell>
          <cell r="KS6" t="str">
            <v>COMPLEM. PRESENTISMO    (3)</v>
          </cell>
          <cell r="KT6" t="str">
            <v>COMPLEM. PRESENTISMO    (4)</v>
          </cell>
          <cell r="KU6" t="str">
            <v>Suplemento Presentismo</v>
          </cell>
          <cell r="KV6" t="str">
            <v>SUBSIDIO FALLECIMIENTO</v>
          </cell>
          <cell r="KW6" t="str">
            <v>ASIG. VIANDA COMP. NO REM.</v>
          </cell>
          <cell r="KX6" t="str">
            <v>Bono Paz Social CCT Rem</v>
          </cell>
          <cell r="KY6" t="str">
            <v>Vianda CCT</v>
          </cell>
          <cell r="KZ6" t="str">
            <v>Vianda desayuno/merienda</v>
          </cell>
          <cell r="LA6" t="str">
            <v>VIANDA MERIENDA</v>
          </cell>
          <cell r="LB6" t="str">
            <v>Vianda Expte.</v>
          </cell>
          <cell r="LC6" t="str">
            <v>VIANDA ALIMENTACIÓN DIARIA</v>
          </cell>
          <cell r="LD6" t="str">
            <v>Hs de viaje</v>
          </cell>
          <cell r="LE6" t="str">
            <v>ADIC. ESPERA TRANSPORTE</v>
          </cell>
          <cell r="LF6" t="str">
            <v>Adic. Torre (Título II)</v>
          </cell>
          <cell r="LG6" t="str">
            <v>Adic. Torre (Título III)</v>
          </cell>
          <cell r="LH6" t="str">
            <v>Adic. Torre SPJ</v>
          </cell>
          <cell r="LI6" t="str">
            <v>ADIC. TRABAJO EN ALTURA</v>
          </cell>
          <cell r="LJ6" t="str">
            <v>Ad Yac Prod CCT 643/12</v>
          </cell>
          <cell r="LK6" t="str">
            <v>Ad p/disponibilidad Rem</v>
          </cell>
          <cell r="LL6" t="str">
            <v>ADIC. ESPECIAL</v>
          </cell>
          <cell r="LM6" t="str">
            <v>ADIC. CHOFER TRANS. PERSONAL</v>
          </cell>
          <cell r="LN6" t="str">
            <v>Antigüedad</v>
          </cell>
          <cell r="LO6" t="str">
            <v>Guardia Pasiva ART21</v>
          </cell>
          <cell r="LP6" t="str">
            <v>PJ - Guardia Pasiva Lunes a Viernes</v>
          </cell>
          <cell r="LQ6" t="str">
            <v>PJ - Guardia Pasiva Sábado, Domingo y Feriado</v>
          </cell>
          <cell r="LR6" t="str">
            <v>Presentismo y Puntualidad</v>
          </cell>
          <cell r="LS6" t="str">
            <v>COMPLEM. PRESENTISMO    (1)</v>
          </cell>
          <cell r="LT6" t="str">
            <v>COMPLEM. PRESENTISMO    (2)</v>
          </cell>
          <cell r="LU6" t="str">
            <v>COMPLEM. PRESENTISMO    (3)</v>
          </cell>
          <cell r="LV6" t="str">
            <v>COMPLEM. PRESENTISMO    (4)</v>
          </cell>
          <cell r="LW6" t="str">
            <v>Suplemento Presentismo</v>
          </cell>
          <cell r="LX6" t="str">
            <v>SUBSIDIO FALLECIMIENTO</v>
          </cell>
          <cell r="LY6" t="str">
            <v>ASIG. VIANDA COMP. NO REM.</v>
          </cell>
          <cell r="LZ6" t="str">
            <v>Bono Paz Social CCT Rem</v>
          </cell>
          <cell r="MA6" t="str">
            <v>Vianda CCT</v>
          </cell>
          <cell r="MB6" t="str">
            <v>Vianda desayuno/merienda</v>
          </cell>
          <cell r="MC6" t="str">
            <v>VIANDA MERIENDA</v>
          </cell>
          <cell r="MD6" t="str">
            <v>Vianda Expte.</v>
          </cell>
          <cell r="ME6" t="str">
            <v>VIANDA ALIMENTACIÓN DIARIA</v>
          </cell>
          <cell r="MF6" t="str">
            <v>Hs de viaje</v>
          </cell>
          <cell r="MG6" t="str">
            <v>ADIC. ESPERA TRANSPORTE</v>
          </cell>
          <cell r="MH6" t="str">
            <v>Adic. Torre (Título II)</v>
          </cell>
          <cell r="MI6" t="str">
            <v>Adic. Torre (Título III)</v>
          </cell>
          <cell r="MJ6" t="str">
            <v>Adic. Torre SPJ</v>
          </cell>
          <cell r="MK6" t="str">
            <v>ADIC. TRABAJO EN ALTURA</v>
          </cell>
          <cell r="ML6" t="str">
            <v>Ad Yac Prod CCT 643/12</v>
          </cell>
          <cell r="MM6" t="str">
            <v>Ad p/disponibilidad Rem</v>
          </cell>
          <cell r="MN6" t="str">
            <v>ADIC. ESPECIAL</v>
          </cell>
          <cell r="MO6" t="str">
            <v>ADIC. CHOFER TRANS. PERSONAL</v>
          </cell>
          <cell r="MP6" t="str">
            <v>Antigüedad</v>
          </cell>
          <cell r="MQ6" t="str">
            <v>Guardia Pasiva ART21</v>
          </cell>
          <cell r="MR6" t="str">
            <v>PJ - Guardia Pasiva Lunes a Viernes</v>
          </cell>
          <cell r="MS6" t="str">
            <v>PJ - Guardia Pasiva Sábado, Domingo y Feriado</v>
          </cell>
          <cell r="MT6" t="str">
            <v>Presentismo y Puntualidad</v>
          </cell>
          <cell r="MU6" t="str">
            <v>COMPLEM. PRESENTISMO    (1)</v>
          </cell>
          <cell r="MV6" t="str">
            <v>COMPLEM. PRESENTISMO    (2)</v>
          </cell>
          <cell r="MW6" t="str">
            <v>COMPLEM. PRESENTISMO    (3)</v>
          </cell>
          <cell r="MX6" t="str">
            <v>COMPLEM. PRESENTISMO    (4)</v>
          </cell>
          <cell r="MY6" t="str">
            <v>Suplemento Presentismo</v>
          </cell>
          <cell r="MZ6" t="str">
            <v>SUBSIDIO FALLECIMIENTO</v>
          </cell>
          <cell r="NA6" t="str">
            <v>ASIG. VIANDA COMP. NO REM.</v>
          </cell>
          <cell r="NB6" t="str">
            <v>Bono Paz Social CCT Rem</v>
          </cell>
          <cell r="NC6" t="str">
            <v>Vianda CCT</v>
          </cell>
          <cell r="ND6" t="str">
            <v>Vianda desayuno/merienda</v>
          </cell>
          <cell r="NE6" t="str">
            <v>VIANDA MERIENDA</v>
          </cell>
          <cell r="NF6" t="str">
            <v>Vianda Expte.</v>
          </cell>
          <cell r="NG6" t="str">
            <v>VIANDA ALIMENTACIÓN DIARIA</v>
          </cell>
          <cell r="NH6" t="str">
            <v>Hs de viaje</v>
          </cell>
          <cell r="NI6" t="str">
            <v>ADIC. ESPERA TRANSPORTE</v>
          </cell>
          <cell r="NJ6" t="str">
            <v>Adic. Torre (Título II)</v>
          </cell>
          <cell r="NK6" t="str">
            <v>Adic. Torre (Título III)</v>
          </cell>
          <cell r="NL6" t="str">
            <v>Adic. Torre SPJ</v>
          </cell>
          <cell r="NM6" t="str">
            <v>ADIC. TRABAJO EN ALTURA</v>
          </cell>
          <cell r="NN6" t="str">
            <v>Ad Yac Prod CCT 643/12</v>
          </cell>
          <cell r="NO6" t="str">
            <v>Ad p/disponibilidad Rem</v>
          </cell>
          <cell r="NP6" t="str">
            <v>ADIC. ESPECIAL</v>
          </cell>
          <cell r="NQ6" t="str">
            <v>ADIC. CHOFER TRANS. PERSONAL</v>
          </cell>
          <cell r="NR6" t="str">
            <v>Antigüedad</v>
          </cell>
          <cell r="NS6" t="str">
            <v>Guardia Pasiva ART21</v>
          </cell>
          <cell r="NT6" t="str">
            <v>PJ - Guardia Pasiva Lunes a Viernes</v>
          </cell>
          <cell r="NU6" t="str">
            <v>PJ - Guardia Pasiva Sábado, Domingo y Feriado</v>
          </cell>
          <cell r="NV6" t="str">
            <v>Presentismo y Puntualidad</v>
          </cell>
          <cell r="NW6" t="str">
            <v>COMPLEM. PRESENTISMO    (1)</v>
          </cell>
          <cell r="NX6" t="str">
            <v>COMPLEM. PRESENTISMO    (2)</v>
          </cell>
          <cell r="NY6" t="str">
            <v>COMPLEM. PRESENTISMO    (3)</v>
          </cell>
          <cell r="NZ6" t="str">
            <v>COMPLEM. PRESENTISMO    (4)</v>
          </cell>
          <cell r="OA6" t="str">
            <v>Suplemento Presentismo</v>
          </cell>
          <cell r="OB6" t="str">
            <v>SUBSIDIO FALLECIMIENTO</v>
          </cell>
        </row>
        <row r="7">
          <cell r="B7">
            <v>42917</v>
          </cell>
          <cell r="C7">
            <v>42917</v>
          </cell>
          <cell r="D7">
            <v>42917</v>
          </cell>
          <cell r="E7">
            <v>42917</v>
          </cell>
          <cell r="F7">
            <v>42917</v>
          </cell>
          <cell r="G7">
            <v>42917</v>
          </cell>
          <cell r="H7">
            <v>42917</v>
          </cell>
          <cell r="I7">
            <v>42917</v>
          </cell>
          <cell r="J7">
            <v>42917</v>
          </cell>
          <cell r="K7">
            <v>42917</v>
          </cell>
          <cell r="L7">
            <v>42917</v>
          </cell>
          <cell r="M7">
            <v>42917</v>
          </cell>
          <cell r="N7">
            <v>42917</v>
          </cell>
          <cell r="O7">
            <v>42917</v>
          </cell>
          <cell r="P7">
            <v>42917</v>
          </cell>
          <cell r="Q7">
            <v>42917</v>
          </cell>
          <cell r="R7">
            <v>42917</v>
          </cell>
          <cell r="S7">
            <v>42917</v>
          </cell>
          <cell r="T7">
            <v>42917</v>
          </cell>
          <cell r="U7">
            <v>42917</v>
          </cell>
          <cell r="V7">
            <v>42917</v>
          </cell>
          <cell r="W7">
            <v>42917</v>
          </cell>
          <cell r="X7">
            <v>42917</v>
          </cell>
          <cell r="Y7">
            <v>42917</v>
          </cell>
          <cell r="Z7">
            <v>42917</v>
          </cell>
          <cell r="AA7">
            <v>42917</v>
          </cell>
          <cell r="AB7">
            <v>42917</v>
          </cell>
          <cell r="AC7">
            <v>43009</v>
          </cell>
          <cell r="AD7">
            <v>43009</v>
          </cell>
          <cell r="AE7">
            <v>43009</v>
          </cell>
          <cell r="AF7">
            <v>43009</v>
          </cell>
          <cell r="AG7">
            <v>43009</v>
          </cell>
          <cell r="AH7">
            <v>43009</v>
          </cell>
          <cell r="AI7">
            <v>43009</v>
          </cell>
          <cell r="AJ7">
            <v>43009</v>
          </cell>
          <cell r="AK7">
            <v>43009</v>
          </cell>
          <cell r="AL7">
            <v>43009</v>
          </cell>
          <cell r="AM7">
            <v>43009</v>
          </cell>
          <cell r="AN7">
            <v>43009</v>
          </cell>
          <cell r="AO7">
            <v>43009</v>
          </cell>
          <cell r="AP7">
            <v>43009</v>
          </cell>
          <cell r="AQ7">
            <v>43009</v>
          </cell>
          <cell r="AR7">
            <v>43009</v>
          </cell>
          <cell r="AS7">
            <v>43009</v>
          </cell>
          <cell r="AT7">
            <v>43009</v>
          </cell>
          <cell r="AU7">
            <v>43009</v>
          </cell>
          <cell r="AV7">
            <v>43009</v>
          </cell>
          <cell r="AW7">
            <v>43009</v>
          </cell>
          <cell r="AX7">
            <v>43009</v>
          </cell>
          <cell r="AY7">
            <v>43009</v>
          </cell>
          <cell r="AZ7">
            <v>43009</v>
          </cell>
          <cell r="BA7">
            <v>43009</v>
          </cell>
          <cell r="BB7">
            <v>43009</v>
          </cell>
          <cell r="BC7">
            <v>43009</v>
          </cell>
          <cell r="BD7">
            <v>43009</v>
          </cell>
          <cell r="BE7">
            <v>43191</v>
          </cell>
          <cell r="BF7">
            <v>43191</v>
          </cell>
          <cell r="BG7">
            <v>43191</v>
          </cell>
          <cell r="BH7">
            <v>43191</v>
          </cell>
          <cell r="BI7">
            <v>43191</v>
          </cell>
          <cell r="BJ7">
            <v>43191</v>
          </cell>
          <cell r="BK7">
            <v>43191</v>
          </cell>
          <cell r="BL7">
            <v>43191</v>
          </cell>
          <cell r="BM7">
            <v>43191</v>
          </cell>
          <cell r="BN7">
            <v>43191</v>
          </cell>
          <cell r="BO7">
            <v>43191</v>
          </cell>
          <cell r="BP7">
            <v>43191</v>
          </cell>
          <cell r="BQ7">
            <v>43191</v>
          </cell>
          <cell r="BR7">
            <v>43191</v>
          </cell>
          <cell r="BS7">
            <v>43191</v>
          </cell>
          <cell r="BT7">
            <v>43191</v>
          </cell>
          <cell r="BU7">
            <v>43191</v>
          </cell>
          <cell r="BV7">
            <v>43191</v>
          </cell>
          <cell r="BW7">
            <v>43191</v>
          </cell>
          <cell r="BX7">
            <v>43191</v>
          </cell>
          <cell r="BY7">
            <v>43191</v>
          </cell>
          <cell r="BZ7">
            <v>43191</v>
          </cell>
          <cell r="CA7">
            <v>43191</v>
          </cell>
          <cell r="CB7">
            <v>43191</v>
          </cell>
          <cell r="CC7">
            <v>43191</v>
          </cell>
          <cell r="CD7">
            <v>43191</v>
          </cell>
          <cell r="CE7">
            <v>43191</v>
          </cell>
          <cell r="CF7">
            <v>43191</v>
          </cell>
          <cell r="CG7">
            <v>43282</v>
          </cell>
          <cell r="CH7">
            <v>43282</v>
          </cell>
          <cell r="CI7">
            <v>43282</v>
          </cell>
          <cell r="CJ7">
            <v>43282</v>
          </cell>
          <cell r="CK7">
            <v>43282</v>
          </cell>
          <cell r="CL7">
            <v>43282</v>
          </cell>
          <cell r="CM7">
            <v>43282</v>
          </cell>
          <cell r="CN7">
            <v>43282</v>
          </cell>
          <cell r="CO7">
            <v>43282</v>
          </cell>
          <cell r="CP7">
            <v>43282</v>
          </cell>
          <cell r="CQ7">
            <v>43282</v>
          </cell>
          <cell r="CR7">
            <v>43282</v>
          </cell>
          <cell r="CS7">
            <v>43282</v>
          </cell>
          <cell r="CT7">
            <v>43282</v>
          </cell>
          <cell r="CU7">
            <v>43282</v>
          </cell>
          <cell r="CV7">
            <v>43282</v>
          </cell>
          <cell r="CW7">
            <v>43282</v>
          </cell>
          <cell r="CX7">
            <v>43282</v>
          </cell>
          <cell r="CY7">
            <v>43282</v>
          </cell>
          <cell r="CZ7">
            <v>43282</v>
          </cell>
          <cell r="DA7">
            <v>43282</v>
          </cell>
          <cell r="DB7">
            <v>43282</v>
          </cell>
          <cell r="DC7">
            <v>43282</v>
          </cell>
          <cell r="DD7">
            <v>43282</v>
          </cell>
          <cell r="DE7">
            <v>43282</v>
          </cell>
          <cell r="DF7">
            <v>43282</v>
          </cell>
          <cell r="DG7">
            <v>43282</v>
          </cell>
          <cell r="DH7">
            <v>43282</v>
          </cell>
          <cell r="DI7">
            <v>43374</v>
          </cell>
          <cell r="DJ7">
            <v>43374</v>
          </cell>
          <cell r="DK7">
            <v>43374</v>
          </cell>
          <cell r="DL7">
            <v>43374</v>
          </cell>
          <cell r="DM7">
            <v>43374</v>
          </cell>
          <cell r="DN7">
            <v>43374</v>
          </cell>
          <cell r="DO7">
            <v>43374</v>
          </cell>
          <cell r="DP7">
            <v>43374</v>
          </cell>
          <cell r="DQ7">
            <v>43374</v>
          </cell>
          <cell r="DR7">
            <v>43374</v>
          </cell>
          <cell r="DS7">
            <v>43374</v>
          </cell>
          <cell r="DT7">
            <v>43374</v>
          </cell>
          <cell r="DU7">
            <v>43374</v>
          </cell>
          <cell r="DV7">
            <v>43374</v>
          </cell>
          <cell r="DW7">
            <v>43374</v>
          </cell>
          <cell r="DX7">
            <v>43374</v>
          </cell>
          <cell r="DY7">
            <v>43374</v>
          </cell>
          <cell r="DZ7">
            <v>43374</v>
          </cell>
          <cell r="EA7">
            <v>43374</v>
          </cell>
          <cell r="EB7">
            <v>43374</v>
          </cell>
          <cell r="EC7">
            <v>43374</v>
          </cell>
          <cell r="ED7">
            <v>43374</v>
          </cell>
          <cell r="EE7">
            <v>43374</v>
          </cell>
          <cell r="EF7">
            <v>43374</v>
          </cell>
          <cell r="EG7">
            <v>43374</v>
          </cell>
          <cell r="EH7">
            <v>43374</v>
          </cell>
          <cell r="EI7">
            <v>43374</v>
          </cell>
          <cell r="EJ7">
            <v>43374</v>
          </cell>
          <cell r="EK7">
            <v>43405</v>
          </cell>
          <cell r="EL7">
            <v>43405</v>
          </cell>
          <cell r="EM7">
            <v>43405</v>
          </cell>
          <cell r="EN7">
            <v>43405</v>
          </cell>
          <cell r="EO7">
            <v>43405</v>
          </cell>
          <cell r="EP7">
            <v>43405</v>
          </cell>
          <cell r="EQ7">
            <v>43405</v>
          </cell>
          <cell r="ER7">
            <v>43405</v>
          </cell>
          <cell r="ES7">
            <v>43405</v>
          </cell>
          <cell r="ET7">
            <v>43405</v>
          </cell>
          <cell r="EU7">
            <v>43405</v>
          </cell>
          <cell r="EV7">
            <v>43405</v>
          </cell>
          <cell r="EW7">
            <v>43405</v>
          </cell>
          <cell r="EX7">
            <v>43405</v>
          </cell>
          <cell r="EY7">
            <v>43405</v>
          </cell>
          <cell r="EZ7">
            <v>43405</v>
          </cell>
          <cell r="FA7">
            <v>43405</v>
          </cell>
          <cell r="FB7">
            <v>43405</v>
          </cell>
          <cell r="FC7">
            <v>43405</v>
          </cell>
          <cell r="FD7">
            <v>43405</v>
          </cell>
          <cell r="FE7">
            <v>43405</v>
          </cell>
          <cell r="FF7">
            <v>43405</v>
          </cell>
          <cell r="FG7">
            <v>43405</v>
          </cell>
          <cell r="FH7">
            <v>43405</v>
          </cell>
          <cell r="FI7">
            <v>43405</v>
          </cell>
          <cell r="FJ7">
            <v>43405</v>
          </cell>
          <cell r="FK7">
            <v>43405</v>
          </cell>
          <cell r="FL7">
            <v>43405</v>
          </cell>
          <cell r="FM7">
            <v>43497</v>
          </cell>
          <cell r="FN7">
            <v>43497</v>
          </cell>
          <cell r="FO7">
            <v>43497</v>
          </cell>
          <cell r="FP7">
            <v>43497</v>
          </cell>
          <cell r="FQ7">
            <v>43497</v>
          </cell>
          <cell r="FR7">
            <v>43497</v>
          </cell>
          <cell r="FS7">
            <v>43497</v>
          </cell>
          <cell r="FT7">
            <v>43497</v>
          </cell>
          <cell r="FU7">
            <v>43497</v>
          </cell>
          <cell r="FV7">
            <v>43497</v>
          </cell>
          <cell r="FW7">
            <v>43497</v>
          </cell>
          <cell r="FX7">
            <v>43497</v>
          </cell>
          <cell r="FY7">
            <v>43497</v>
          </cell>
          <cell r="FZ7">
            <v>43497</v>
          </cell>
          <cell r="GA7">
            <v>43497</v>
          </cell>
          <cell r="GB7">
            <v>43497</v>
          </cell>
          <cell r="GC7">
            <v>43497</v>
          </cell>
          <cell r="GD7">
            <v>43497</v>
          </cell>
          <cell r="GE7">
            <v>43497</v>
          </cell>
          <cell r="GF7">
            <v>43497</v>
          </cell>
          <cell r="GG7">
            <v>43497</v>
          </cell>
          <cell r="GH7">
            <v>43497</v>
          </cell>
          <cell r="GI7">
            <v>43497</v>
          </cell>
          <cell r="GJ7">
            <v>43497</v>
          </cell>
          <cell r="GK7">
            <v>43497</v>
          </cell>
          <cell r="GL7">
            <v>43497</v>
          </cell>
          <cell r="GM7">
            <v>43497</v>
          </cell>
          <cell r="GN7">
            <v>43497</v>
          </cell>
          <cell r="GO7">
            <v>43525</v>
          </cell>
          <cell r="GP7">
            <v>43525</v>
          </cell>
          <cell r="GQ7">
            <v>43525</v>
          </cell>
          <cell r="GR7">
            <v>43525</v>
          </cell>
          <cell r="GS7">
            <v>43525</v>
          </cell>
          <cell r="GT7">
            <v>43525</v>
          </cell>
          <cell r="GU7">
            <v>43525</v>
          </cell>
          <cell r="GV7">
            <v>43525</v>
          </cell>
          <cell r="GW7">
            <v>43525</v>
          </cell>
          <cell r="GX7">
            <v>43525</v>
          </cell>
          <cell r="GY7">
            <v>43525</v>
          </cell>
          <cell r="GZ7">
            <v>43525</v>
          </cell>
          <cell r="HA7">
            <v>43525</v>
          </cell>
          <cell r="HB7">
            <v>43525</v>
          </cell>
          <cell r="HC7">
            <v>43525</v>
          </cell>
          <cell r="HD7">
            <v>43525</v>
          </cell>
          <cell r="HE7">
            <v>43525</v>
          </cell>
          <cell r="HF7">
            <v>43525</v>
          </cell>
          <cell r="HG7">
            <v>43525</v>
          </cell>
          <cell r="HH7">
            <v>43525</v>
          </cell>
          <cell r="HI7">
            <v>43525</v>
          </cell>
          <cell r="HJ7">
            <v>43525</v>
          </cell>
          <cell r="HK7">
            <v>43525</v>
          </cell>
          <cell r="HL7">
            <v>43525</v>
          </cell>
          <cell r="HM7">
            <v>43525</v>
          </cell>
          <cell r="HN7">
            <v>43525</v>
          </cell>
          <cell r="HO7">
            <v>43525</v>
          </cell>
          <cell r="HP7">
            <v>43525</v>
          </cell>
          <cell r="HQ7">
            <v>43617</v>
          </cell>
          <cell r="HR7">
            <v>43617</v>
          </cell>
          <cell r="HS7">
            <v>43617</v>
          </cell>
          <cell r="HT7">
            <v>43617</v>
          </cell>
          <cell r="HU7">
            <v>43617</v>
          </cell>
          <cell r="HV7">
            <v>43617</v>
          </cell>
          <cell r="HW7">
            <v>43617</v>
          </cell>
          <cell r="HX7">
            <v>43617</v>
          </cell>
          <cell r="HY7">
            <v>43617</v>
          </cell>
          <cell r="HZ7">
            <v>43617</v>
          </cell>
          <cell r="IA7">
            <v>43617</v>
          </cell>
          <cell r="IB7">
            <v>43617</v>
          </cell>
          <cell r="IC7">
            <v>43617</v>
          </cell>
          <cell r="ID7">
            <v>43617</v>
          </cell>
          <cell r="IE7">
            <v>43617</v>
          </cell>
          <cell r="IF7">
            <v>43617</v>
          </cell>
          <cell r="IG7">
            <v>43617</v>
          </cell>
          <cell r="IH7">
            <v>43617</v>
          </cell>
          <cell r="II7">
            <v>43617</v>
          </cell>
          <cell r="IJ7">
            <v>43617</v>
          </cell>
          <cell r="IK7">
            <v>43617</v>
          </cell>
          <cell r="IL7">
            <v>43617</v>
          </cell>
          <cell r="IM7">
            <v>43617</v>
          </cell>
          <cell r="IN7">
            <v>43617</v>
          </cell>
          <cell r="IO7">
            <v>43617</v>
          </cell>
          <cell r="IP7">
            <v>43617</v>
          </cell>
          <cell r="IQ7">
            <v>43617</v>
          </cell>
          <cell r="IR7">
            <v>43617</v>
          </cell>
          <cell r="IS7">
            <v>43739</v>
          </cell>
          <cell r="IT7">
            <v>43739</v>
          </cell>
          <cell r="IU7">
            <v>43739</v>
          </cell>
          <cell r="IV7">
            <v>43739</v>
          </cell>
          <cell r="IW7">
            <v>43739</v>
          </cell>
          <cell r="IX7">
            <v>43739</v>
          </cell>
          <cell r="IY7">
            <v>43739</v>
          </cell>
          <cell r="IZ7">
            <v>43739</v>
          </cell>
          <cell r="JA7">
            <v>43739</v>
          </cell>
          <cell r="JB7">
            <v>43739</v>
          </cell>
          <cell r="JC7">
            <v>43739</v>
          </cell>
          <cell r="JD7">
            <v>43739</v>
          </cell>
          <cell r="JE7">
            <v>43739</v>
          </cell>
          <cell r="JF7">
            <v>43739</v>
          </cell>
          <cell r="JG7">
            <v>43739</v>
          </cell>
          <cell r="JH7">
            <v>43739</v>
          </cell>
          <cell r="JI7">
            <v>43739</v>
          </cell>
          <cell r="JJ7">
            <v>43739</v>
          </cell>
          <cell r="JK7">
            <v>43739</v>
          </cell>
          <cell r="JL7">
            <v>43739</v>
          </cell>
          <cell r="JM7">
            <v>43739</v>
          </cell>
          <cell r="JN7">
            <v>43739</v>
          </cell>
          <cell r="JO7">
            <v>43739</v>
          </cell>
          <cell r="JP7">
            <v>43739</v>
          </cell>
          <cell r="JQ7">
            <v>43739</v>
          </cell>
          <cell r="JR7">
            <v>43739</v>
          </cell>
          <cell r="JS7">
            <v>43739</v>
          </cell>
          <cell r="JT7">
            <v>43739</v>
          </cell>
          <cell r="JU7">
            <v>43831</v>
          </cell>
          <cell r="JV7">
            <v>43831</v>
          </cell>
          <cell r="JW7">
            <v>43831</v>
          </cell>
          <cell r="JX7">
            <v>43831</v>
          </cell>
          <cell r="JY7">
            <v>43831</v>
          </cell>
          <cell r="JZ7">
            <v>43831</v>
          </cell>
          <cell r="KA7">
            <v>43831</v>
          </cell>
          <cell r="KB7">
            <v>43831</v>
          </cell>
          <cell r="KC7">
            <v>43831</v>
          </cell>
          <cell r="KD7">
            <v>43831</v>
          </cell>
          <cell r="KE7">
            <v>43831</v>
          </cell>
          <cell r="KF7">
            <v>43831</v>
          </cell>
          <cell r="KG7">
            <v>43831</v>
          </cell>
          <cell r="KH7">
            <v>43831</v>
          </cell>
          <cell r="KI7">
            <v>43831</v>
          </cell>
          <cell r="KJ7">
            <v>43831</v>
          </cell>
          <cell r="KK7">
            <v>43831</v>
          </cell>
          <cell r="KL7">
            <v>43831</v>
          </cell>
          <cell r="KM7">
            <v>43831</v>
          </cell>
          <cell r="KN7">
            <v>43831</v>
          </cell>
          <cell r="KO7">
            <v>43831</v>
          </cell>
          <cell r="KP7">
            <v>43831</v>
          </cell>
          <cell r="KQ7">
            <v>43831</v>
          </cell>
          <cell r="KR7">
            <v>43831</v>
          </cell>
          <cell r="KS7">
            <v>43831</v>
          </cell>
          <cell r="KT7">
            <v>43831</v>
          </cell>
          <cell r="KU7">
            <v>43831</v>
          </cell>
          <cell r="KV7">
            <v>43831</v>
          </cell>
          <cell r="KW7">
            <v>44075</v>
          </cell>
          <cell r="KX7">
            <v>44075</v>
          </cell>
          <cell r="KY7">
            <v>44075</v>
          </cell>
          <cell r="KZ7">
            <v>44075</v>
          </cell>
          <cell r="LA7">
            <v>44075</v>
          </cell>
          <cell r="LB7">
            <v>44075</v>
          </cell>
          <cell r="LC7">
            <v>44075</v>
          </cell>
          <cell r="LD7">
            <v>44075</v>
          </cell>
          <cell r="LE7">
            <v>44075</v>
          </cell>
          <cell r="LF7">
            <v>44075</v>
          </cell>
          <cell r="LG7">
            <v>44075</v>
          </cell>
          <cell r="LH7">
            <v>44075</v>
          </cell>
          <cell r="LI7">
            <v>44075</v>
          </cell>
          <cell r="LJ7">
            <v>44075</v>
          </cell>
          <cell r="LK7">
            <v>44075</v>
          </cell>
          <cell r="LL7">
            <v>44075</v>
          </cell>
          <cell r="LM7">
            <v>44075</v>
          </cell>
          <cell r="LN7">
            <v>44075</v>
          </cell>
          <cell r="LO7">
            <v>44075</v>
          </cell>
          <cell r="LP7">
            <v>44075</v>
          </cell>
          <cell r="LQ7">
            <v>44075</v>
          </cell>
          <cell r="LR7">
            <v>44075</v>
          </cell>
          <cell r="LS7">
            <v>44075</v>
          </cell>
          <cell r="LT7">
            <v>44075</v>
          </cell>
          <cell r="LU7">
            <v>44075</v>
          </cell>
          <cell r="LV7">
            <v>44075</v>
          </cell>
          <cell r="LW7">
            <v>44075</v>
          </cell>
          <cell r="LX7">
            <v>44075</v>
          </cell>
          <cell r="LY7">
            <v>44256</v>
          </cell>
          <cell r="LZ7">
            <v>44256</v>
          </cell>
          <cell r="MA7">
            <v>44256</v>
          </cell>
          <cell r="MB7">
            <v>44256</v>
          </cell>
          <cell r="MC7">
            <v>44256</v>
          </cell>
          <cell r="MD7">
            <v>44256</v>
          </cell>
          <cell r="ME7">
            <v>44256</v>
          </cell>
          <cell r="MF7">
            <v>44256</v>
          </cell>
          <cell r="MG7">
            <v>44256</v>
          </cell>
          <cell r="MH7">
            <v>44256</v>
          </cell>
          <cell r="MI7">
            <v>44256</v>
          </cell>
          <cell r="MJ7">
            <v>44256</v>
          </cell>
          <cell r="MK7">
            <v>44256</v>
          </cell>
          <cell r="ML7">
            <v>44256</v>
          </cell>
          <cell r="MM7">
            <v>44256</v>
          </cell>
          <cell r="MN7">
            <v>44256</v>
          </cell>
          <cell r="MO7">
            <v>44256</v>
          </cell>
          <cell r="MP7">
            <v>44256</v>
          </cell>
          <cell r="MQ7">
            <v>44256</v>
          </cell>
          <cell r="MR7">
            <v>44256</v>
          </cell>
          <cell r="MS7">
            <v>44256</v>
          </cell>
          <cell r="MT7">
            <v>44256</v>
          </cell>
          <cell r="MU7">
            <v>44256</v>
          </cell>
          <cell r="MV7">
            <v>44256</v>
          </cell>
          <cell r="MW7">
            <v>44256</v>
          </cell>
          <cell r="MX7">
            <v>44256</v>
          </cell>
          <cell r="MY7">
            <v>44256</v>
          </cell>
          <cell r="MZ7">
            <v>44256</v>
          </cell>
          <cell r="NA7">
            <v>44287</v>
          </cell>
          <cell r="NB7">
            <v>44287</v>
          </cell>
          <cell r="NC7">
            <v>44287</v>
          </cell>
          <cell r="ND7">
            <v>44287</v>
          </cell>
          <cell r="NE7">
            <v>44287</v>
          </cell>
          <cell r="NF7">
            <v>44287</v>
          </cell>
          <cell r="NG7">
            <v>44287</v>
          </cell>
          <cell r="NH7">
            <v>44287</v>
          </cell>
          <cell r="NI7">
            <v>44287</v>
          </cell>
          <cell r="NJ7">
            <v>44287</v>
          </cell>
          <cell r="NK7">
            <v>44287</v>
          </cell>
          <cell r="NL7">
            <v>44287</v>
          </cell>
          <cell r="NM7">
            <v>44287</v>
          </cell>
          <cell r="NN7">
            <v>44287</v>
          </cell>
          <cell r="NO7">
            <v>44287</v>
          </cell>
          <cell r="NP7">
            <v>44287</v>
          </cell>
          <cell r="NQ7">
            <v>44287</v>
          </cell>
          <cell r="NR7">
            <v>44287</v>
          </cell>
          <cell r="NS7">
            <v>44287</v>
          </cell>
          <cell r="NT7">
            <v>44287</v>
          </cell>
          <cell r="NU7">
            <v>44287</v>
          </cell>
          <cell r="NV7">
            <v>44287</v>
          </cell>
          <cell r="NW7">
            <v>44287</v>
          </cell>
          <cell r="NX7">
            <v>44287</v>
          </cell>
          <cell r="NY7">
            <v>44287</v>
          </cell>
          <cell r="NZ7">
            <v>44287</v>
          </cell>
          <cell r="OA7">
            <v>44287</v>
          </cell>
          <cell r="OB7">
            <v>44287</v>
          </cell>
        </row>
        <row r="8">
          <cell r="A8" t="str">
            <v>PETROLERO RN, NQN Y LP (644/12)</v>
          </cell>
          <cell r="B8">
            <v>1846</v>
          </cell>
          <cell r="C8">
            <v>3523</v>
          </cell>
          <cell r="D8">
            <v>262</v>
          </cell>
          <cell r="E8">
            <v>74</v>
          </cell>
          <cell r="F8">
            <v>74</v>
          </cell>
          <cell r="G8">
            <v>262</v>
          </cell>
          <cell r="H8">
            <v>524</v>
          </cell>
          <cell r="I8">
            <v>85</v>
          </cell>
          <cell r="J8" t="str">
            <v>1 hr. Extra + 100%</v>
          </cell>
          <cell r="K8">
            <v>5635</v>
          </cell>
          <cell r="L8">
            <v>5635</v>
          </cell>
          <cell r="M8">
            <v>0</v>
          </cell>
          <cell r="N8">
            <v>1973</v>
          </cell>
          <cell r="O8">
            <v>1973</v>
          </cell>
          <cell r="P8">
            <v>0</v>
          </cell>
          <cell r="Q8">
            <v>1973</v>
          </cell>
          <cell r="R8">
            <v>85</v>
          </cell>
          <cell r="S8">
            <v>308</v>
          </cell>
          <cell r="T8">
            <v>0</v>
          </cell>
          <cell r="U8"/>
          <cell r="V8">
            <v>0.06</v>
          </cell>
          <cell r="W8">
            <v>1202</v>
          </cell>
          <cell r="X8">
            <v>1803</v>
          </cell>
          <cell r="Y8">
            <v>3605</v>
          </cell>
          <cell r="Z8">
            <v>4208</v>
          </cell>
          <cell r="AA8">
            <v>10818</v>
          </cell>
          <cell r="AB8">
            <v>14606</v>
          </cell>
          <cell r="AC8">
            <v>1846</v>
          </cell>
          <cell r="AD8">
            <v>3844</v>
          </cell>
          <cell r="AE8">
            <v>286</v>
          </cell>
          <cell r="AF8">
            <v>80</v>
          </cell>
          <cell r="AG8">
            <v>80</v>
          </cell>
          <cell r="AH8">
            <v>286</v>
          </cell>
          <cell r="AI8">
            <v>572</v>
          </cell>
          <cell r="AJ8">
            <v>92</v>
          </cell>
          <cell r="AK8" t="str">
            <v>1 hr. Extra + 100%</v>
          </cell>
          <cell r="AL8">
            <v>6148</v>
          </cell>
          <cell r="AM8">
            <v>6148</v>
          </cell>
          <cell r="AN8">
            <v>0</v>
          </cell>
          <cell r="AO8">
            <v>0</v>
          </cell>
          <cell r="AP8">
            <v>2153</v>
          </cell>
          <cell r="AQ8">
            <v>2153</v>
          </cell>
          <cell r="AR8">
            <v>0</v>
          </cell>
          <cell r="AS8">
            <v>2153</v>
          </cell>
          <cell r="AT8">
            <v>92</v>
          </cell>
          <cell r="AU8">
            <v>336</v>
          </cell>
          <cell r="AV8">
            <v>0</v>
          </cell>
          <cell r="AW8">
            <v>0</v>
          </cell>
          <cell r="AX8">
            <v>0.06</v>
          </cell>
          <cell r="AY8">
            <v>1312</v>
          </cell>
          <cell r="AZ8">
            <v>1967</v>
          </cell>
          <cell r="BA8">
            <v>3932</v>
          </cell>
          <cell r="BB8">
            <v>4590</v>
          </cell>
          <cell r="BC8">
            <v>11801</v>
          </cell>
          <cell r="BD8">
            <v>15934</v>
          </cell>
          <cell r="BE8">
            <v>1846</v>
          </cell>
          <cell r="BF8">
            <v>4318</v>
          </cell>
          <cell r="BG8">
            <v>321</v>
          </cell>
          <cell r="BH8">
            <v>90</v>
          </cell>
          <cell r="BI8">
            <v>90</v>
          </cell>
          <cell r="BJ8">
            <v>321</v>
          </cell>
          <cell r="BK8">
            <v>642</v>
          </cell>
          <cell r="BL8">
            <v>103</v>
          </cell>
          <cell r="BM8" t="str">
            <v>1 hr. Extra + 100%</v>
          </cell>
          <cell r="BN8">
            <v>6907</v>
          </cell>
          <cell r="BO8">
            <v>6907</v>
          </cell>
          <cell r="BP8">
            <v>0</v>
          </cell>
          <cell r="BQ8">
            <v>0</v>
          </cell>
          <cell r="BR8">
            <v>2419</v>
          </cell>
          <cell r="BS8">
            <v>2419</v>
          </cell>
          <cell r="BT8">
            <v>0</v>
          </cell>
          <cell r="BU8">
            <v>2419</v>
          </cell>
          <cell r="BV8">
            <v>103</v>
          </cell>
          <cell r="BW8">
            <v>377</v>
          </cell>
          <cell r="BX8">
            <v>0</v>
          </cell>
          <cell r="BY8">
            <v>0</v>
          </cell>
          <cell r="BZ8">
            <v>0.06</v>
          </cell>
          <cell r="CA8">
            <v>1474</v>
          </cell>
          <cell r="CB8">
            <v>2210</v>
          </cell>
          <cell r="CC8">
            <v>4417</v>
          </cell>
          <cell r="CD8">
            <v>5156</v>
          </cell>
          <cell r="CE8">
            <v>13257</v>
          </cell>
          <cell r="CF8">
            <v>17900</v>
          </cell>
          <cell r="CG8">
            <v>1846</v>
          </cell>
          <cell r="CH8">
            <v>4519</v>
          </cell>
          <cell r="CI8">
            <v>336</v>
          </cell>
          <cell r="CJ8">
            <v>94</v>
          </cell>
          <cell r="CK8">
            <v>94</v>
          </cell>
          <cell r="CL8">
            <v>336</v>
          </cell>
          <cell r="CM8">
            <v>672</v>
          </cell>
          <cell r="CN8">
            <v>108</v>
          </cell>
          <cell r="CO8" t="str">
            <v>1 hr. Extra + 100%</v>
          </cell>
          <cell r="CP8">
            <v>7228</v>
          </cell>
          <cell r="CQ8">
            <v>7228</v>
          </cell>
          <cell r="CR8"/>
          <cell r="CS8">
            <v>0</v>
          </cell>
          <cell r="CT8">
            <v>2531</v>
          </cell>
          <cell r="CU8">
            <v>2531</v>
          </cell>
          <cell r="CV8">
            <v>0</v>
          </cell>
          <cell r="CW8">
            <v>2531</v>
          </cell>
          <cell r="CX8">
            <v>108</v>
          </cell>
          <cell r="CY8">
            <v>395</v>
          </cell>
          <cell r="CZ8">
            <v>0</v>
          </cell>
          <cell r="DA8">
            <v>0</v>
          </cell>
          <cell r="DB8">
            <v>0.06</v>
          </cell>
          <cell r="DC8">
            <v>1542</v>
          </cell>
          <cell r="DD8">
            <v>2312</v>
          </cell>
          <cell r="DE8">
            <v>4623</v>
          </cell>
          <cell r="DF8">
            <v>5396</v>
          </cell>
          <cell r="DG8">
            <v>13873</v>
          </cell>
          <cell r="DH8">
            <v>18732</v>
          </cell>
          <cell r="DI8">
            <v>1846</v>
          </cell>
          <cell r="DJ8">
            <v>4820</v>
          </cell>
          <cell r="DK8">
            <v>359</v>
          </cell>
          <cell r="DL8">
            <v>100</v>
          </cell>
          <cell r="DM8">
            <v>100</v>
          </cell>
          <cell r="DN8">
            <v>359</v>
          </cell>
          <cell r="DO8">
            <v>718</v>
          </cell>
          <cell r="DP8">
            <v>115</v>
          </cell>
          <cell r="DQ8" t="str">
            <v>1 hr. Extra + 100%</v>
          </cell>
          <cell r="DR8">
            <v>7710</v>
          </cell>
          <cell r="DS8">
            <v>7710</v>
          </cell>
          <cell r="DT8"/>
          <cell r="DU8">
            <v>0</v>
          </cell>
          <cell r="DV8">
            <v>2700</v>
          </cell>
          <cell r="DW8">
            <v>2700</v>
          </cell>
          <cell r="DX8">
            <v>0</v>
          </cell>
          <cell r="DY8">
            <v>2700</v>
          </cell>
          <cell r="DZ8">
            <v>115</v>
          </cell>
          <cell r="EA8">
            <v>421</v>
          </cell>
          <cell r="EB8">
            <v>0</v>
          </cell>
          <cell r="EC8">
            <v>0</v>
          </cell>
          <cell r="ED8">
            <v>0.06</v>
          </cell>
          <cell r="EE8">
            <v>1645</v>
          </cell>
          <cell r="EF8">
            <v>2467</v>
          </cell>
          <cell r="EG8">
            <v>4931</v>
          </cell>
          <cell r="EH8">
            <v>5756</v>
          </cell>
          <cell r="EI8">
            <v>14799</v>
          </cell>
          <cell r="EJ8">
            <v>19981</v>
          </cell>
          <cell r="EK8">
            <v>1846</v>
          </cell>
          <cell r="EL8">
            <v>5222</v>
          </cell>
          <cell r="EM8">
            <v>389</v>
          </cell>
          <cell r="EN8">
            <v>109</v>
          </cell>
          <cell r="EO8">
            <v>109</v>
          </cell>
          <cell r="EP8">
            <v>389</v>
          </cell>
          <cell r="EQ8">
            <v>778</v>
          </cell>
          <cell r="ER8">
            <v>125</v>
          </cell>
          <cell r="ES8" t="str">
            <v>1 hr. Extra + 100%</v>
          </cell>
          <cell r="ET8">
            <v>8352</v>
          </cell>
          <cell r="EU8">
            <v>8352</v>
          </cell>
          <cell r="EV8"/>
          <cell r="EW8">
            <v>0</v>
          </cell>
          <cell r="EX8">
            <v>2925</v>
          </cell>
          <cell r="EY8">
            <v>2925</v>
          </cell>
          <cell r="EZ8">
            <v>0</v>
          </cell>
          <cell r="FA8">
            <v>2925</v>
          </cell>
          <cell r="FB8">
            <v>125</v>
          </cell>
          <cell r="FC8">
            <v>456</v>
          </cell>
          <cell r="FD8">
            <v>0</v>
          </cell>
          <cell r="FE8">
            <v>0</v>
          </cell>
          <cell r="FF8">
            <v>0.06</v>
          </cell>
          <cell r="FG8">
            <v>1782</v>
          </cell>
          <cell r="FH8">
            <v>2672</v>
          </cell>
          <cell r="FI8">
            <v>5342</v>
          </cell>
          <cell r="FJ8">
            <v>6236</v>
          </cell>
          <cell r="FK8">
            <v>16032</v>
          </cell>
          <cell r="FL8">
            <v>21646</v>
          </cell>
          <cell r="FM8">
            <v>1846</v>
          </cell>
          <cell r="FN8">
            <v>5624</v>
          </cell>
          <cell r="FO8">
            <v>418</v>
          </cell>
          <cell r="FP8">
            <v>117</v>
          </cell>
          <cell r="FQ8">
            <v>117</v>
          </cell>
          <cell r="FR8">
            <v>418</v>
          </cell>
          <cell r="FS8">
            <v>836</v>
          </cell>
          <cell r="FT8">
            <v>135</v>
          </cell>
          <cell r="FU8" t="str">
            <v>1 hr. Extra + 100%</v>
          </cell>
          <cell r="FV8">
            <v>8995</v>
          </cell>
          <cell r="FW8">
            <v>8995</v>
          </cell>
          <cell r="FX8"/>
          <cell r="FY8">
            <v>0</v>
          </cell>
          <cell r="FZ8">
            <v>3150</v>
          </cell>
          <cell r="GA8">
            <v>3150</v>
          </cell>
          <cell r="GB8">
            <v>0</v>
          </cell>
          <cell r="GC8">
            <v>3150</v>
          </cell>
          <cell r="GD8">
            <v>135</v>
          </cell>
          <cell r="GE8">
            <v>492</v>
          </cell>
          <cell r="GF8">
            <v>0</v>
          </cell>
          <cell r="GG8">
            <v>0</v>
          </cell>
          <cell r="GH8">
            <v>0.06</v>
          </cell>
          <cell r="GI8">
            <v>1919</v>
          </cell>
          <cell r="GJ8">
            <v>2878</v>
          </cell>
          <cell r="GK8">
            <v>5753</v>
          </cell>
          <cell r="GL8">
            <v>6715</v>
          </cell>
          <cell r="GM8">
            <v>17265</v>
          </cell>
          <cell r="GN8">
            <v>21646</v>
          </cell>
          <cell r="GO8">
            <v>1846</v>
          </cell>
          <cell r="GP8">
            <v>6214</v>
          </cell>
          <cell r="GQ8">
            <v>462</v>
          </cell>
          <cell r="GR8">
            <v>129</v>
          </cell>
          <cell r="GS8">
            <v>129</v>
          </cell>
          <cell r="GT8">
            <v>462</v>
          </cell>
          <cell r="GU8">
            <v>924</v>
          </cell>
          <cell r="GV8">
            <v>149</v>
          </cell>
          <cell r="GW8" t="str">
            <v>1 Hr Ext + 100%</v>
          </cell>
          <cell r="GX8">
            <v>9939</v>
          </cell>
          <cell r="GY8">
            <v>9939</v>
          </cell>
          <cell r="GZ8"/>
          <cell r="HA8"/>
          <cell r="HB8">
            <v>3481</v>
          </cell>
          <cell r="HC8">
            <v>3481</v>
          </cell>
          <cell r="HD8">
            <v>3481</v>
          </cell>
          <cell r="HE8">
            <v>3481</v>
          </cell>
          <cell r="HF8">
            <v>149</v>
          </cell>
          <cell r="HG8">
            <v>543</v>
          </cell>
          <cell r="HH8"/>
          <cell r="HI8"/>
          <cell r="HJ8">
            <v>0.06</v>
          </cell>
          <cell r="HK8">
            <v>2121</v>
          </cell>
          <cell r="HL8">
            <v>3180</v>
          </cell>
          <cell r="HM8">
            <v>6357</v>
          </cell>
          <cell r="HN8">
            <v>7420</v>
          </cell>
          <cell r="HO8">
            <v>19078</v>
          </cell>
          <cell r="HP8">
            <v>25759</v>
          </cell>
          <cell r="HQ8">
            <v>1846</v>
          </cell>
          <cell r="HR8">
            <v>6835</v>
          </cell>
          <cell r="HS8">
            <v>508</v>
          </cell>
          <cell r="HT8">
            <v>142</v>
          </cell>
          <cell r="HU8">
            <v>142</v>
          </cell>
          <cell r="HV8">
            <v>508</v>
          </cell>
          <cell r="HW8">
            <v>1016</v>
          </cell>
          <cell r="HX8">
            <v>164</v>
          </cell>
          <cell r="HY8" t="str">
            <v>1 Hr Ext + 100%</v>
          </cell>
          <cell r="HZ8">
            <v>10933</v>
          </cell>
          <cell r="IA8">
            <v>10933</v>
          </cell>
          <cell r="IB8"/>
          <cell r="IC8"/>
          <cell r="ID8">
            <v>3829</v>
          </cell>
          <cell r="IE8">
            <v>3829</v>
          </cell>
          <cell r="IF8"/>
          <cell r="IG8">
            <v>3829</v>
          </cell>
          <cell r="IH8">
            <v>164</v>
          </cell>
          <cell r="II8">
            <v>597</v>
          </cell>
          <cell r="IJ8"/>
          <cell r="IK8"/>
          <cell r="IL8">
            <v>0.06</v>
          </cell>
          <cell r="IM8">
            <v>2333</v>
          </cell>
          <cell r="IN8">
            <v>3498</v>
          </cell>
          <cell r="IO8">
            <v>6993</v>
          </cell>
          <cell r="IP8">
            <v>8162</v>
          </cell>
          <cell r="IQ8">
            <v>20986</v>
          </cell>
          <cell r="IR8">
            <v>28335</v>
          </cell>
          <cell r="IS8">
            <v>1846</v>
          </cell>
          <cell r="IT8">
            <v>7656</v>
          </cell>
          <cell r="IU8">
            <v>569</v>
          </cell>
          <cell r="IV8">
            <v>159</v>
          </cell>
          <cell r="IW8">
            <v>159</v>
          </cell>
          <cell r="IX8">
            <v>569</v>
          </cell>
          <cell r="IY8">
            <v>1138</v>
          </cell>
          <cell r="IZ8">
            <v>184</v>
          </cell>
          <cell r="JA8" t="str">
            <v>1 Hr Ext + 100%</v>
          </cell>
          <cell r="JB8">
            <v>12245</v>
          </cell>
          <cell r="JC8">
            <v>12245</v>
          </cell>
          <cell r="JD8"/>
          <cell r="JE8"/>
          <cell r="JF8">
            <v>4289</v>
          </cell>
          <cell r="JG8">
            <v>4289</v>
          </cell>
          <cell r="JH8"/>
          <cell r="JI8">
            <v>4289</v>
          </cell>
          <cell r="JJ8">
            <v>184</v>
          </cell>
          <cell r="JK8">
            <v>669</v>
          </cell>
          <cell r="JL8"/>
          <cell r="JM8"/>
          <cell r="JN8">
            <v>0.06</v>
          </cell>
          <cell r="JO8">
            <v>2613</v>
          </cell>
          <cell r="JP8">
            <v>3918</v>
          </cell>
          <cell r="JQ8">
            <v>7832</v>
          </cell>
          <cell r="JR8">
            <v>9141</v>
          </cell>
          <cell r="JS8">
            <v>22703</v>
          </cell>
          <cell r="JT8">
            <v>31795</v>
          </cell>
          <cell r="JU8">
            <v>1846</v>
          </cell>
          <cell r="JV8">
            <v>8215</v>
          </cell>
          <cell r="JW8">
            <v>611</v>
          </cell>
          <cell r="JX8">
            <v>171</v>
          </cell>
          <cell r="JY8">
            <v>171</v>
          </cell>
          <cell r="JZ8">
            <v>611</v>
          </cell>
          <cell r="KA8">
            <v>1222</v>
          </cell>
          <cell r="KB8">
            <v>197</v>
          </cell>
          <cell r="KC8" t="str">
            <v>1 Hr Ext + 100%</v>
          </cell>
          <cell r="KD8">
            <v>13139</v>
          </cell>
          <cell r="KE8">
            <v>13139</v>
          </cell>
          <cell r="KF8"/>
          <cell r="KG8"/>
          <cell r="KH8">
            <v>4602</v>
          </cell>
          <cell r="KI8">
            <v>4602</v>
          </cell>
          <cell r="KJ8"/>
          <cell r="KK8">
            <v>4602</v>
          </cell>
          <cell r="KL8">
            <v>197</v>
          </cell>
          <cell r="KM8">
            <v>718</v>
          </cell>
          <cell r="KN8"/>
          <cell r="KO8"/>
          <cell r="KP8">
            <v>0.06</v>
          </cell>
          <cell r="KQ8">
            <v>2804</v>
          </cell>
          <cell r="KR8">
            <v>4204</v>
          </cell>
          <cell r="KS8">
            <v>8404</v>
          </cell>
          <cell r="KT8">
            <v>9809</v>
          </cell>
          <cell r="KU8">
            <v>24420</v>
          </cell>
          <cell r="KV8">
            <v>34053</v>
          </cell>
          <cell r="KW8">
            <v>1846</v>
          </cell>
          <cell r="KX8">
            <v>9222</v>
          </cell>
          <cell r="KY8">
            <v>686</v>
          </cell>
          <cell r="KZ8">
            <v>191</v>
          </cell>
          <cell r="LA8">
            <v>191</v>
          </cell>
          <cell r="LB8">
            <v>686</v>
          </cell>
          <cell r="LC8">
            <v>1372</v>
          </cell>
          <cell r="LD8">
            <v>221</v>
          </cell>
          <cell r="LE8" t="str">
            <v>1 Hr Ext + 100%</v>
          </cell>
          <cell r="LF8">
            <v>14749</v>
          </cell>
          <cell r="LG8">
            <v>14749</v>
          </cell>
          <cell r="LH8"/>
          <cell r="LI8"/>
          <cell r="LJ8">
            <v>5166</v>
          </cell>
          <cell r="LK8">
            <v>5166</v>
          </cell>
          <cell r="LL8"/>
          <cell r="LM8">
            <v>5166</v>
          </cell>
          <cell r="LN8">
            <v>221</v>
          </cell>
          <cell r="LO8">
            <v>806</v>
          </cell>
          <cell r="LP8"/>
          <cell r="LQ8"/>
          <cell r="LR8">
            <v>0.06</v>
          </cell>
          <cell r="LS8">
            <v>3148</v>
          </cell>
          <cell r="LT8">
            <v>4719</v>
          </cell>
          <cell r="LU8">
            <v>9434</v>
          </cell>
          <cell r="LV8">
            <v>11011</v>
          </cell>
          <cell r="LW8">
            <v>28312</v>
          </cell>
          <cell r="LX8">
            <v>38226</v>
          </cell>
          <cell r="LY8">
            <v>1846</v>
          </cell>
          <cell r="LZ8">
            <v>10144</v>
          </cell>
          <cell r="MA8">
            <v>755</v>
          </cell>
          <cell r="MB8">
            <v>210</v>
          </cell>
          <cell r="MC8">
            <v>210</v>
          </cell>
          <cell r="MD8">
            <v>755</v>
          </cell>
          <cell r="ME8">
            <v>1510</v>
          </cell>
          <cell r="MF8">
            <v>243</v>
          </cell>
          <cell r="MG8" t="str">
            <v>1 Hr Ext + 100%</v>
          </cell>
          <cell r="MH8">
            <v>16224</v>
          </cell>
          <cell r="MI8">
            <v>16224</v>
          </cell>
          <cell r="MJ8"/>
          <cell r="MK8"/>
          <cell r="ML8">
            <v>5682</v>
          </cell>
          <cell r="MM8">
            <v>5683</v>
          </cell>
          <cell r="MN8"/>
          <cell r="MO8">
            <v>5683</v>
          </cell>
          <cell r="MP8">
            <v>243</v>
          </cell>
          <cell r="MQ8">
            <v>886</v>
          </cell>
          <cell r="MR8"/>
          <cell r="MS8"/>
          <cell r="MT8">
            <v>0.06</v>
          </cell>
          <cell r="MU8">
            <v>3463</v>
          </cell>
          <cell r="MV8">
            <v>5191</v>
          </cell>
          <cell r="MW8">
            <v>10337</v>
          </cell>
          <cell r="MX8">
            <v>12112</v>
          </cell>
          <cell r="MY8">
            <v>31103</v>
          </cell>
          <cell r="MZ8">
            <v>42049</v>
          </cell>
          <cell r="NA8">
            <v>1846</v>
          </cell>
          <cell r="NB8">
            <v>10605</v>
          </cell>
          <cell r="NC8">
            <v>789</v>
          </cell>
          <cell r="ND8">
            <v>220</v>
          </cell>
          <cell r="NE8">
            <v>220</v>
          </cell>
          <cell r="NF8">
            <v>789</v>
          </cell>
          <cell r="NG8">
            <v>1578</v>
          </cell>
          <cell r="NH8">
            <v>254</v>
          </cell>
          <cell r="NI8" t="str">
            <v>1 Hr Ext + 100%</v>
          </cell>
          <cell r="NJ8">
            <v>16961</v>
          </cell>
          <cell r="NK8">
            <v>16961</v>
          </cell>
          <cell r="NL8"/>
          <cell r="NM8"/>
          <cell r="NN8">
            <v>5941</v>
          </cell>
          <cell r="NO8">
            <v>5941</v>
          </cell>
          <cell r="NP8"/>
          <cell r="NQ8">
            <v>5941</v>
          </cell>
          <cell r="NR8">
            <v>254</v>
          </cell>
          <cell r="NS8">
            <v>927</v>
          </cell>
          <cell r="NT8"/>
          <cell r="NU8"/>
          <cell r="NV8">
            <v>0.06</v>
          </cell>
          <cell r="NW8">
            <v>3620</v>
          </cell>
          <cell r="NX8">
            <v>5427</v>
          </cell>
          <cell r="NY8">
            <v>10849</v>
          </cell>
          <cell r="NZ8">
            <v>12663</v>
          </cell>
          <cell r="OA8">
            <v>32559</v>
          </cell>
          <cell r="OB8">
            <v>43960</v>
          </cell>
        </row>
        <row r="9">
          <cell r="A9" t="str">
            <v>PETROLERO FASP (643/12)</v>
          </cell>
          <cell r="B9">
            <v>1846</v>
          </cell>
          <cell r="C9">
            <v>3523</v>
          </cell>
          <cell r="D9">
            <v>262</v>
          </cell>
          <cell r="E9">
            <v>74</v>
          </cell>
          <cell r="F9">
            <v>74</v>
          </cell>
          <cell r="G9">
            <v>262</v>
          </cell>
          <cell r="H9">
            <v>524</v>
          </cell>
          <cell r="I9">
            <v>85</v>
          </cell>
          <cell r="J9" t="str">
            <v>1 hr. Extra + 100%</v>
          </cell>
          <cell r="K9">
            <v>5635</v>
          </cell>
          <cell r="L9">
            <v>5635</v>
          </cell>
          <cell r="M9">
            <v>1973</v>
          </cell>
          <cell r="N9">
            <v>1973</v>
          </cell>
          <cell r="O9">
            <v>1973</v>
          </cell>
          <cell r="P9">
            <v>0</v>
          </cell>
          <cell r="Q9">
            <v>1973</v>
          </cell>
          <cell r="R9">
            <v>85</v>
          </cell>
          <cell r="S9">
            <v>308</v>
          </cell>
          <cell r="T9"/>
          <cell r="U9"/>
          <cell r="V9">
            <v>0.06</v>
          </cell>
          <cell r="W9">
            <v>1202</v>
          </cell>
          <cell r="X9">
            <v>1803</v>
          </cell>
          <cell r="Y9">
            <v>3605</v>
          </cell>
          <cell r="Z9">
            <v>4208</v>
          </cell>
          <cell r="AA9">
            <v>10818</v>
          </cell>
          <cell r="AB9">
            <v>0</v>
          </cell>
          <cell r="AC9">
            <v>1846</v>
          </cell>
          <cell r="AD9">
            <v>3844</v>
          </cell>
          <cell r="AE9">
            <v>286</v>
          </cell>
          <cell r="AF9">
            <v>80</v>
          </cell>
          <cell r="AG9">
            <v>80</v>
          </cell>
          <cell r="AH9">
            <v>286</v>
          </cell>
          <cell r="AI9">
            <v>572</v>
          </cell>
          <cell r="AJ9">
            <v>92</v>
          </cell>
          <cell r="AK9" t="str">
            <v>1 hr. Extra + 100%</v>
          </cell>
          <cell r="AL9">
            <v>6148</v>
          </cell>
          <cell r="AM9">
            <v>6148</v>
          </cell>
          <cell r="AN9">
            <v>0</v>
          </cell>
          <cell r="AO9">
            <v>2153</v>
          </cell>
          <cell r="AP9">
            <v>2153</v>
          </cell>
          <cell r="AQ9">
            <v>2153</v>
          </cell>
          <cell r="AR9">
            <v>0</v>
          </cell>
          <cell r="AS9">
            <v>2153</v>
          </cell>
          <cell r="AT9">
            <v>92</v>
          </cell>
          <cell r="AU9">
            <v>336</v>
          </cell>
          <cell r="AV9">
            <v>0</v>
          </cell>
          <cell r="AW9">
            <v>0</v>
          </cell>
          <cell r="AX9">
            <v>0.06</v>
          </cell>
          <cell r="AY9">
            <v>1312</v>
          </cell>
          <cell r="AZ9">
            <v>1967</v>
          </cell>
          <cell r="BA9">
            <v>3932</v>
          </cell>
          <cell r="BB9">
            <v>4590</v>
          </cell>
          <cell r="BC9">
            <v>11801</v>
          </cell>
          <cell r="BD9">
            <v>0</v>
          </cell>
          <cell r="BE9">
            <v>1846</v>
          </cell>
          <cell r="BF9">
            <v>4318</v>
          </cell>
          <cell r="BG9">
            <v>321</v>
          </cell>
          <cell r="BH9">
            <v>90</v>
          </cell>
          <cell r="BI9">
            <v>90</v>
          </cell>
          <cell r="BJ9">
            <v>321</v>
          </cell>
          <cell r="BK9">
            <v>642</v>
          </cell>
          <cell r="BL9">
            <v>103</v>
          </cell>
          <cell r="BM9" t="str">
            <v>1 hr. Extra + 100%</v>
          </cell>
          <cell r="BN9">
            <v>6907</v>
          </cell>
          <cell r="BO9">
            <v>6907</v>
          </cell>
          <cell r="BP9">
            <v>0</v>
          </cell>
          <cell r="BQ9">
            <v>2419</v>
          </cell>
          <cell r="BR9">
            <v>2419</v>
          </cell>
          <cell r="BS9">
            <v>2419</v>
          </cell>
          <cell r="BT9">
            <v>0</v>
          </cell>
          <cell r="BU9">
            <v>2419</v>
          </cell>
          <cell r="BV9">
            <v>103</v>
          </cell>
          <cell r="BW9">
            <v>377</v>
          </cell>
          <cell r="BX9">
            <v>0</v>
          </cell>
          <cell r="BY9">
            <v>0</v>
          </cell>
          <cell r="BZ9">
            <v>0.06</v>
          </cell>
          <cell r="CA9">
            <v>1474</v>
          </cell>
          <cell r="CB9">
            <v>2210</v>
          </cell>
          <cell r="CC9">
            <v>4417</v>
          </cell>
          <cell r="CD9">
            <v>5156</v>
          </cell>
          <cell r="CE9">
            <v>13257</v>
          </cell>
          <cell r="CF9">
            <v>0</v>
          </cell>
          <cell r="CG9">
            <v>1846</v>
          </cell>
          <cell r="CH9">
            <v>4519</v>
          </cell>
          <cell r="CI9">
            <v>336</v>
          </cell>
          <cell r="CJ9">
            <v>94</v>
          </cell>
          <cell r="CK9">
            <v>94</v>
          </cell>
          <cell r="CL9">
            <v>336</v>
          </cell>
          <cell r="CM9">
            <v>672</v>
          </cell>
          <cell r="CN9">
            <v>108</v>
          </cell>
          <cell r="CO9" t="str">
            <v>1 hr. Extra + 100%</v>
          </cell>
          <cell r="CP9">
            <v>7228</v>
          </cell>
          <cell r="CQ9">
            <v>7228</v>
          </cell>
          <cell r="CR9"/>
          <cell r="CS9">
            <v>2531</v>
          </cell>
          <cell r="CT9">
            <v>2531</v>
          </cell>
          <cell r="CU9">
            <v>2531</v>
          </cell>
          <cell r="CV9">
            <v>0</v>
          </cell>
          <cell r="CW9">
            <v>2531</v>
          </cell>
          <cell r="CX9">
            <v>108</v>
          </cell>
          <cell r="CY9">
            <v>395</v>
          </cell>
          <cell r="CZ9">
            <v>0</v>
          </cell>
          <cell r="DA9">
            <v>0</v>
          </cell>
          <cell r="DB9">
            <v>0.06</v>
          </cell>
          <cell r="DC9">
            <v>1542</v>
          </cell>
          <cell r="DD9">
            <v>2312</v>
          </cell>
          <cell r="DE9">
            <v>4623</v>
          </cell>
          <cell r="DF9">
            <v>5396</v>
          </cell>
          <cell r="DG9">
            <v>13873</v>
          </cell>
          <cell r="DH9">
            <v>0</v>
          </cell>
          <cell r="DI9">
            <v>1846</v>
          </cell>
          <cell r="DJ9">
            <v>4820</v>
          </cell>
          <cell r="DK9">
            <v>359</v>
          </cell>
          <cell r="DL9">
            <v>100</v>
          </cell>
          <cell r="DM9">
            <v>100</v>
          </cell>
          <cell r="DN9">
            <v>359</v>
          </cell>
          <cell r="DO9">
            <v>718</v>
          </cell>
          <cell r="DP9">
            <v>115</v>
          </cell>
          <cell r="DQ9" t="str">
            <v>1 hr. Extra + 100%</v>
          </cell>
          <cell r="DR9">
            <v>7710</v>
          </cell>
          <cell r="DS9">
            <v>7710</v>
          </cell>
          <cell r="DT9"/>
          <cell r="DU9">
            <v>2700</v>
          </cell>
          <cell r="DV9">
            <v>2700</v>
          </cell>
          <cell r="DW9">
            <v>2700</v>
          </cell>
          <cell r="DX9">
            <v>0</v>
          </cell>
          <cell r="DY9">
            <v>2700</v>
          </cell>
          <cell r="DZ9">
            <v>115</v>
          </cell>
          <cell r="EA9">
            <v>421</v>
          </cell>
          <cell r="EB9">
            <v>0</v>
          </cell>
          <cell r="EC9">
            <v>0</v>
          </cell>
          <cell r="ED9">
            <v>0.06</v>
          </cell>
          <cell r="EE9">
            <v>1645</v>
          </cell>
          <cell r="EF9">
            <v>2467</v>
          </cell>
          <cell r="EG9">
            <v>4931</v>
          </cell>
          <cell r="EH9">
            <v>5756</v>
          </cell>
          <cell r="EI9">
            <v>14799</v>
          </cell>
          <cell r="EJ9">
            <v>0</v>
          </cell>
          <cell r="EK9">
            <v>1846</v>
          </cell>
          <cell r="EL9">
            <v>5222</v>
          </cell>
          <cell r="EM9">
            <v>389</v>
          </cell>
          <cell r="EN9">
            <v>109</v>
          </cell>
          <cell r="EO9">
            <v>109</v>
          </cell>
          <cell r="EP9">
            <v>389</v>
          </cell>
          <cell r="EQ9">
            <v>778</v>
          </cell>
          <cell r="ER9">
            <v>125</v>
          </cell>
          <cell r="ES9" t="str">
            <v>1 hr. Extra + 100%</v>
          </cell>
          <cell r="ET9">
            <v>8352</v>
          </cell>
          <cell r="EU9">
            <v>8352</v>
          </cell>
          <cell r="EV9"/>
          <cell r="EW9">
            <v>2925</v>
          </cell>
          <cell r="EX9">
            <v>2925</v>
          </cell>
          <cell r="EY9">
            <v>2925</v>
          </cell>
          <cell r="EZ9">
            <v>0</v>
          </cell>
          <cell r="FA9">
            <v>2925</v>
          </cell>
          <cell r="FB9">
            <v>125</v>
          </cell>
          <cell r="FC9">
            <v>456</v>
          </cell>
          <cell r="FD9">
            <v>0</v>
          </cell>
          <cell r="FE9">
            <v>0</v>
          </cell>
          <cell r="FF9">
            <v>0.06</v>
          </cell>
          <cell r="FG9">
            <v>1782</v>
          </cell>
          <cell r="FH9">
            <v>2672</v>
          </cell>
          <cell r="FI9">
            <v>5342</v>
          </cell>
          <cell r="FJ9">
            <v>6236</v>
          </cell>
          <cell r="FK9">
            <v>16032</v>
          </cell>
          <cell r="FL9">
            <v>0</v>
          </cell>
          <cell r="FM9">
            <v>1846</v>
          </cell>
          <cell r="FN9">
            <v>5624</v>
          </cell>
          <cell r="FO9">
            <v>418</v>
          </cell>
          <cell r="FP9">
            <v>117</v>
          </cell>
          <cell r="FQ9">
            <v>117</v>
          </cell>
          <cell r="FR9">
            <v>418</v>
          </cell>
          <cell r="FS9">
            <v>836</v>
          </cell>
          <cell r="FT9">
            <v>135</v>
          </cell>
          <cell r="FU9" t="str">
            <v>1 hr. Extra + 100%</v>
          </cell>
          <cell r="FV9">
            <v>8995</v>
          </cell>
          <cell r="FW9">
            <v>8995</v>
          </cell>
          <cell r="FX9"/>
          <cell r="FY9">
            <v>3150</v>
          </cell>
          <cell r="FZ9">
            <v>3150</v>
          </cell>
          <cell r="GA9">
            <v>3150</v>
          </cell>
          <cell r="GB9">
            <v>0</v>
          </cell>
          <cell r="GC9">
            <v>3150</v>
          </cell>
          <cell r="GD9">
            <v>135</v>
          </cell>
          <cell r="GE9">
            <v>492</v>
          </cell>
          <cell r="GF9">
            <v>0</v>
          </cell>
          <cell r="GG9">
            <v>0</v>
          </cell>
          <cell r="GH9">
            <v>0.06</v>
          </cell>
          <cell r="GI9">
            <v>1919</v>
          </cell>
          <cell r="GJ9">
            <v>2878</v>
          </cell>
          <cell r="GK9">
            <v>5753</v>
          </cell>
          <cell r="GL9">
            <v>6715</v>
          </cell>
          <cell r="GM9">
            <v>17265</v>
          </cell>
          <cell r="GN9">
            <v>0</v>
          </cell>
          <cell r="GO9">
            <v>1846</v>
          </cell>
          <cell r="GP9">
            <v>6214</v>
          </cell>
          <cell r="GQ9">
            <v>462</v>
          </cell>
          <cell r="GR9">
            <v>129</v>
          </cell>
          <cell r="GS9">
            <v>129</v>
          </cell>
          <cell r="GT9">
            <v>462</v>
          </cell>
          <cell r="GU9">
            <v>924</v>
          </cell>
          <cell r="GV9">
            <v>149</v>
          </cell>
          <cell r="GW9" t="str">
            <v>1 Hr Ext + 100%</v>
          </cell>
          <cell r="GX9">
            <v>9939</v>
          </cell>
          <cell r="GY9">
            <v>9939</v>
          </cell>
          <cell r="GZ9">
            <v>0</v>
          </cell>
          <cell r="HA9">
            <v>3481</v>
          </cell>
          <cell r="HB9">
            <v>3481</v>
          </cell>
          <cell r="HC9">
            <v>3481</v>
          </cell>
          <cell r="HD9">
            <v>3481</v>
          </cell>
          <cell r="HE9">
            <v>3481</v>
          </cell>
          <cell r="HF9">
            <v>149</v>
          </cell>
          <cell r="HG9">
            <v>543</v>
          </cell>
          <cell r="HH9">
            <v>0</v>
          </cell>
          <cell r="HI9">
            <v>0</v>
          </cell>
          <cell r="HJ9">
            <v>0.06</v>
          </cell>
          <cell r="HK9">
            <v>2121</v>
          </cell>
          <cell r="HL9">
            <v>3180</v>
          </cell>
          <cell r="HM9">
            <v>6357</v>
          </cell>
          <cell r="HN9">
            <v>7420</v>
          </cell>
          <cell r="HO9">
            <v>19078</v>
          </cell>
          <cell r="HP9"/>
          <cell r="HQ9">
            <v>1846</v>
          </cell>
          <cell r="HR9">
            <v>6835</v>
          </cell>
          <cell r="HS9">
            <v>508</v>
          </cell>
          <cell r="HT9">
            <v>142</v>
          </cell>
          <cell r="HU9">
            <v>142</v>
          </cell>
          <cell r="HV9">
            <v>508</v>
          </cell>
          <cell r="HW9">
            <v>1016</v>
          </cell>
          <cell r="HX9">
            <v>164</v>
          </cell>
          <cell r="HY9" t="str">
            <v>1 Hr Ext + 100%</v>
          </cell>
          <cell r="HZ9">
            <v>10933</v>
          </cell>
          <cell r="IA9">
            <v>10933</v>
          </cell>
          <cell r="IB9">
            <v>0</v>
          </cell>
          <cell r="IC9">
            <v>3829</v>
          </cell>
          <cell r="ID9">
            <v>3829</v>
          </cell>
          <cell r="IE9">
            <v>3829</v>
          </cell>
          <cell r="IF9">
            <v>0</v>
          </cell>
          <cell r="IG9">
            <v>3829</v>
          </cell>
          <cell r="IH9">
            <v>164</v>
          </cell>
          <cell r="II9">
            <v>597</v>
          </cell>
          <cell r="IJ9">
            <v>0</v>
          </cell>
          <cell r="IK9">
            <v>0</v>
          </cell>
          <cell r="IL9">
            <v>0.06</v>
          </cell>
          <cell r="IM9">
            <v>2333</v>
          </cell>
          <cell r="IN9">
            <v>3498</v>
          </cell>
          <cell r="IO9">
            <v>6993</v>
          </cell>
          <cell r="IP9">
            <v>8162</v>
          </cell>
          <cell r="IQ9">
            <v>20986</v>
          </cell>
          <cell r="IR9"/>
          <cell r="IS9">
            <v>1846</v>
          </cell>
          <cell r="IT9">
            <v>7656</v>
          </cell>
          <cell r="IU9">
            <v>569</v>
          </cell>
          <cell r="IV9">
            <v>159</v>
          </cell>
          <cell r="IW9">
            <v>159</v>
          </cell>
          <cell r="IX9">
            <v>569</v>
          </cell>
          <cell r="IY9">
            <v>1138</v>
          </cell>
          <cell r="IZ9">
            <v>184</v>
          </cell>
          <cell r="JA9" t="str">
            <v>1 Hr Ext + 100%</v>
          </cell>
          <cell r="JB9">
            <v>12245</v>
          </cell>
          <cell r="JC9">
            <v>12245</v>
          </cell>
          <cell r="JD9">
            <v>0</v>
          </cell>
          <cell r="JE9">
            <v>4289</v>
          </cell>
          <cell r="JF9">
            <v>4289</v>
          </cell>
          <cell r="JG9">
            <v>4289</v>
          </cell>
          <cell r="JH9">
            <v>0</v>
          </cell>
          <cell r="JI9">
            <v>4289</v>
          </cell>
          <cell r="JJ9">
            <v>184</v>
          </cell>
          <cell r="JK9">
            <v>669</v>
          </cell>
          <cell r="JL9">
            <v>0</v>
          </cell>
          <cell r="JM9">
            <v>0</v>
          </cell>
          <cell r="JN9">
            <v>0.06</v>
          </cell>
          <cell r="JO9">
            <v>2613</v>
          </cell>
          <cell r="JP9">
            <v>3918</v>
          </cell>
          <cell r="JQ9">
            <v>7832</v>
          </cell>
          <cell r="JR9">
            <v>9141</v>
          </cell>
          <cell r="JS9">
            <v>22703</v>
          </cell>
          <cell r="JT9"/>
          <cell r="JU9">
            <v>1846</v>
          </cell>
          <cell r="JV9">
            <v>8215</v>
          </cell>
          <cell r="JW9">
            <v>611</v>
          </cell>
          <cell r="JX9">
            <v>171</v>
          </cell>
          <cell r="JY9">
            <v>171</v>
          </cell>
          <cell r="JZ9">
            <v>611</v>
          </cell>
          <cell r="KA9">
            <v>1222</v>
          </cell>
          <cell r="KB9">
            <v>197</v>
          </cell>
          <cell r="KC9" t="str">
            <v>1 Hr Ext + 100%</v>
          </cell>
          <cell r="KD9">
            <v>13139</v>
          </cell>
          <cell r="KE9">
            <v>13139</v>
          </cell>
          <cell r="KF9">
            <v>0</v>
          </cell>
          <cell r="KG9">
            <v>4602</v>
          </cell>
          <cell r="KH9">
            <v>4602</v>
          </cell>
          <cell r="KI9">
            <v>4602</v>
          </cell>
          <cell r="KJ9">
            <v>0</v>
          </cell>
          <cell r="KK9">
            <v>4602</v>
          </cell>
          <cell r="KL9">
            <v>197</v>
          </cell>
          <cell r="KM9">
            <v>718</v>
          </cell>
          <cell r="KN9">
            <v>0</v>
          </cell>
          <cell r="KO9">
            <v>0</v>
          </cell>
          <cell r="KP9">
            <v>0.06</v>
          </cell>
          <cell r="KQ9">
            <v>2804</v>
          </cell>
          <cell r="KR9">
            <v>4204</v>
          </cell>
          <cell r="KS9">
            <v>8404</v>
          </cell>
          <cell r="KT9">
            <v>9809</v>
          </cell>
          <cell r="KU9">
            <v>24420</v>
          </cell>
          <cell r="KV9"/>
          <cell r="KW9">
            <v>1846</v>
          </cell>
          <cell r="KX9">
            <v>9222</v>
          </cell>
          <cell r="KY9">
            <v>686</v>
          </cell>
          <cell r="KZ9">
            <v>191</v>
          </cell>
          <cell r="LA9">
            <v>191</v>
          </cell>
          <cell r="LB9">
            <v>686</v>
          </cell>
          <cell r="LC9">
            <v>1372</v>
          </cell>
          <cell r="LD9">
            <v>221</v>
          </cell>
          <cell r="LE9" t="str">
            <v>1 Hr Ext + 100%</v>
          </cell>
          <cell r="LF9">
            <v>14749</v>
          </cell>
          <cell r="LG9">
            <v>14749</v>
          </cell>
          <cell r="LH9">
            <v>0</v>
          </cell>
          <cell r="LI9">
            <v>5166</v>
          </cell>
          <cell r="LJ9">
            <v>5166</v>
          </cell>
          <cell r="LK9">
            <v>5166</v>
          </cell>
          <cell r="LL9">
            <v>0</v>
          </cell>
          <cell r="LM9">
            <v>5166</v>
          </cell>
          <cell r="LN9">
            <v>221</v>
          </cell>
          <cell r="LO9">
            <v>806</v>
          </cell>
          <cell r="LP9">
            <v>0</v>
          </cell>
          <cell r="LQ9">
            <v>0</v>
          </cell>
          <cell r="LR9">
            <v>0.06</v>
          </cell>
          <cell r="LS9">
            <v>3148</v>
          </cell>
          <cell r="LT9">
            <v>4719</v>
          </cell>
          <cell r="LU9">
            <v>9434</v>
          </cell>
          <cell r="LV9">
            <v>11011</v>
          </cell>
          <cell r="LW9">
            <v>28312</v>
          </cell>
          <cell r="LX9"/>
          <cell r="LY9">
            <v>1846</v>
          </cell>
          <cell r="LZ9">
            <v>10144</v>
          </cell>
          <cell r="MA9">
            <v>755</v>
          </cell>
          <cell r="MB9">
            <v>210</v>
          </cell>
          <cell r="MC9">
            <v>210</v>
          </cell>
          <cell r="MD9">
            <v>755</v>
          </cell>
          <cell r="ME9">
            <v>1510</v>
          </cell>
          <cell r="MF9">
            <v>243</v>
          </cell>
          <cell r="MG9" t="str">
            <v>1 Hr Ext + 100%</v>
          </cell>
          <cell r="MH9">
            <v>16224</v>
          </cell>
          <cell r="MI9">
            <v>16224</v>
          </cell>
          <cell r="MJ9">
            <v>0</v>
          </cell>
          <cell r="MK9">
            <v>5683</v>
          </cell>
          <cell r="ML9">
            <v>5682</v>
          </cell>
          <cell r="MM9">
            <v>5683</v>
          </cell>
          <cell r="MN9">
            <v>0</v>
          </cell>
          <cell r="MO9">
            <v>5683</v>
          </cell>
          <cell r="MP9">
            <v>243</v>
          </cell>
          <cell r="MQ9">
            <v>886</v>
          </cell>
          <cell r="MR9">
            <v>0</v>
          </cell>
          <cell r="MS9">
            <v>0</v>
          </cell>
          <cell r="MT9">
            <v>0.06</v>
          </cell>
          <cell r="MU9">
            <v>3463</v>
          </cell>
          <cell r="MV9">
            <v>5191</v>
          </cell>
          <cell r="MW9">
            <v>10337</v>
          </cell>
          <cell r="MX9">
            <v>12112</v>
          </cell>
          <cell r="MY9">
            <v>31103</v>
          </cell>
          <cell r="MZ9"/>
          <cell r="NA9">
            <v>1846</v>
          </cell>
          <cell r="NB9">
            <v>10605</v>
          </cell>
          <cell r="NC9">
            <v>789</v>
          </cell>
          <cell r="ND9">
            <v>220</v>
          </cell>
          <cell r="NE9">
            <v>220</v>
          </cell>
          <cell r="NF9">
            <v>789</v>
          </cell>
          <cell r="NG9">
            <v>1578</v>
          </cell>
          <cell r="NH9">
            <v>254</v>
          </cell>
          <cell r="NI9" t="str">
            <v>1 Hr Ext + 100%</v>
          </cell>
          <cell r="NJ9">
            <v>16961</v>
          </cell>
          <cell r="NK9">
            <v>16961</v>
          </cell>
          <cell r="NL9">
            <v>0</v>
          </cell>
          <cell r="NM9">
            <v>5941</v>
          </cell>
          <cell r="NN9">
            <v>5941</v>
          </cell>
          <cell r="NO9">
            <v>5941</v>
          </cell>
          <cell r="NP9">
            <v>0</v>
          </cell>
          <cell r="NQ9">
            <v>5941</v>
          </cell>
          <cell r="NR9">
            <v>254</v>
          </cell>
          <cell r="NS9">
            <v>927</v>
          </cell>
          <cell r="NT9">
            <v>0</v>
          </cell>
          <cell r="NU9">
            <v>0</v>
          </cell>
          <cell r="NV9">
            <v>0.06</v>
          </cell>
          <cell r="NW9">
            <v>3463</v>
          </cell>
          <cell r="NX9">
            <v>5191</v>
          </cell>
          <cell r="NY9">
            <v>10337</v>
          </cell>
          <cell r="NZ9">
            <v>12112</v>
          </cell>
          <cell r="OA9">
            <v>31103</v>
          </cell>
          <cell r="OB9"/>
        </row>
        <row r="10">
          <cell r="A10" t="str">
            <v>PETROLERO CHUBUT (605/10)</v>
          </cell>
          <cell r="B10">
            <v>1846</v>
          </cell>
          <cell r="C10">
            <v>3523</v>
          </cell>
          <cell r="D10">
            <v>262</v>
          </cell>
          <cell r="E10">
            <v>74</v>
          </cell>
          <cell r="F10">
            <v>74</v>
          </cell>
          <cell r="G10">
            <v>262</v>
          </cell>
          <cell r="H10">
            <v>524</v>
          </cell>
          <cell r="I10">
            <v>85</v>
          </cell>
          <cell r="J10" t="str">
            <v>1 hr. Extra + 100%</v>
          </cell>
          <cell r="K10">
            <v>5635</v>
          </cell>
          <cell r="L10">
            <v>5635</v>
          </cell>
          <cell r="M10">
            <v>1973</v>
          </cell>
          <cell r="N10">
            <v>1973</v>
          </cell>
          <cell r="O10">
            <v>1973</v>
          </cell>
          <cell r="P10">
            <v>0</v>
          </cell>
          <cell r="Q10">
            <v>1973</v>
          </cell>
          <cell r="R10">
            <v>85</v>
          </cell>
          <cell r="S10">
            <v>3280</v>
          </cell>
          <cell r="T10">
            <v>0</v>
          </cell>
          <cell r="U10"/>
          <cell r="V10">
            <v>0.06</v>
          </cell>
          <cell r="W10">
            <v>1202</v>
          </cell>
          <cell r="X10">
            <v>1803</v>
          </cell>
          <cell r="Y10">
            <v>3605</v>
          </cell>
          <cell r="Z10">
            <v>4208</v>
          </cell>
          <cell r="AA10">
            <v>10818</v>
          </cell>
          <cell r="AB10">
            <v>5869</v>
          </cell>
          <cell r="AC10">
            <v>1846</v>
          </cell>
          <cell r="AD10">
            <v>3848</v>
          </cell>
          <cell r="AE10">
            <v>286</v>
          </cell>
          <cell r="AF10">
            <v>80</v>
          </cell>
          <cell r="AG10">
            <v>80</v>
          </cell>
          <cell r="AH10">
            <v>286</v>
          </cell>
          <cell r="AI10">
            <v>572</v>
          </cell>
          <cell r="AJ10">
            <v>92</v>
          </cell>
          <cell r="AK10" t="str">
            <v>1 hr. Extra + 100%</v>
          </cell>
          <cell r="AL10">
            <v>6148</v>
          </cell>
          <cell r="AM10">
            <v>6148</v>
          </cell>
          <cell r="AN10">
            <v>0</v>
          </cell>
          <cell r="AO10">
            <v>2153</v>
          </cell>
          <cell r="AP10">
            <v>2153</v>
          </cell>
          <cell r="AQ10">
            <v>2153</v>
          </cell>
          <cell r="AR10">
            <v>0</v>
          </cell>
          <cell r="AS10">
            <v>2153</v>
          </cell>
          <cell r="AT10">
            <v>92</v>
          </cell>
          <cell r="AU10">
            <v>3578</v>
          </cell>
          <cell r="AV10">
            <v>0</v>
          </cell>
          <cell r="AW10">
            <v>0</v>
          </cell>
          <cell r="AX10">
            <v>0.06</v>
          </cell>
          <cell r="AY10">
            <v>1312</v>
          </cell>
          <cell r="AZ10">
            <v>1967</v>
          </cell>
          <cell r="BA10">
            <v>3932</v>
          </cell>
          <cell r="BB10">
            <v>4590</v>
          </cell>
          <cell r="BC10">
            <v>11801</v>
          </cell>
          <cell r="BD10">
            <v>6402</v>
          </cell>
          <cell r="BE10">
            <v>1846</v>
          </cell>
          <cell r="BF10">
            <v>4318</v>
          </cell>
          <cell r="BG10">
            <v>321</v>
          </cell>
          <cell r="BH10">
            <v>90</v>
          </cell>
          <cell r="BI10">
            <v>90</v>
          </cell>
          <cell r="BJ10">
            <v>321</v>
          </cell>
          <cell r="BK10">
            <v>642</v>
          </cell>
          <cell r="BL10">
            <v>103</v>
          </cell>
          <cell r="BM10" t="str">
            <v>1 hr. Extra + 100%</v>
          </cell>
          <cell r="BN10">
            <v>6907</v>
          </cell>
          <cell r="BO10">
            <v>6907</v>
          </cell>
          <cell r="BP10">
            <v>0</v>
          </cell>
          <cell r="BQ10">
            <v>2419</v>
          </cell>
          <cell r="BR10">
            <v>2419</v>
          </cell>
          <cell r="BS10">
            <v>2419</v>
          </cell>
          <cell r="BT10">
            <v>0</v>
          </cell>
          <cell r="BU10">
            <v>2419</v>
          </cell>
          <cell r="BV10">
            <v>103</v>
          </cell>
          <cell r="BW10">
            <v>4019</v>
          </cell>
          <cell r="BX10">
            <v>0</v>
          </cell>
          <cell r="BY10">
            <v>0</v>
          </cell>
          <cell r="BZ10">
            <v>0.06</v>
          </cell>
          <cell r="CA10">
            <v>1474</v>
          </cell>
          <cell r="CB10">
            <v>2210</v>
          </cell>
          <cell r="CC10">
            <v>4417</v>
          </cell>
          <cell r="CD10">
            <v>5156</v>
          </cell>
          <cell r="CE10">
            <v>13257</v>
          </cell>
          <cell r="CF10">
            <v>7192</v>
          </cell>
          <cell r="CG10">
            <v>1846</v>
          </cell>
          <cell r="CH10">
            <v>4519</v>
          </cell>
          <cell r="CI10">
            <v>336</v>
          </cell>
          <cell r="CJ10">
            <v>94</v>
          </cell>
          <cell r="CK10">
            <v>94</v>
          </cell>
          <cell r="CL10">
            <v>336</v>
          </cell>
          <cell r="CM10">
            <v>672</v>
          </cell>
          <cell r="CN10">
            <v>108</v>
          </cell>
          <cell r="CO10" t="str">
            <v>1 hr. Extra + 100%</v>
          </cell>
          <cell r="CP10">
            <v>7228</v>
          </cell>
          <cell r="CQ10">
            <v>7228</v>
          </cell>
          <cell r="CR10"/>
          <cell r="CS10">
            <v>2531</v>
          </cell>
          <cell r="CT10">
            <v>2531</v>
          </cell>
          <cell r="CU10">
            <v>2531</v>
          </cell>
          <cell r="CV10">
            <v>0</v>
          </cell>
          <cell r="CW10">
            <v>2531</v>
          </cell>
          <cell r="CX10">
            <v>108</v>
          </cell>
          <cell r="CY10">
            <v>4206</v>
          </cell>
          <cell r="CZ10">
            <v>0</v>
          </cell>
          <cell r="DA10">
            <v>0</v>
          </cell>
          <cell r="DB10">
            <v>0.06</v>
          </cell>
          <cell r="DC10">
            <v>1542</v>
          </cell>
          <cell r="DD10">
            <v>2312</v>
          </cell>
          <cell r="DE10">
            <v>4623</v>
          </cell>
          <cell r="DF10">
            <v>5396</v>
          </cell>
          <cell r="DG10">
            <v>13873</v>
          </cell>
          <cell r="DH10">
            <v>7526</v>
          </cell>
          <cell r="DI10">
            <v>1846</v>
          </cell>
          <cell r="DJ10">
            <v>4820</v>
          </cell>
          <cell r="DK10">
            <v>359</v>
          </cell>
          <cell r="DL10">
            <v>100</v>
          </cell>
          <cell r="DM10">
            <v>100</v>
          </cell>
          <cell r="DN10">
            <v>359</v>
          </cell>
          <cell r="DO10">
            <v>718</v>
          </cell>
          <cell r="DP10">
            <v>115</v>
          </cell>
          <cell r="DQ10" t="str">
            <v>1 hr. Extra + 100%</v>
          </cell>
          <cell r="DR10">
            <v>7710</v>
          </cell>
          <cell r="DS10">
            <v>7710</v>
          </cell>
          <cell r="DT10"/>
          <cell r="DU10">
            <v>2700</v>
          </cell>
          <cell r="DV10">
            <v>2700</v>
          </cell>
          <cell r="DW10">
            <v>2700</v>
          </cell>
          <cell r="DX10">
            <v>0</v>
          </cell>
          <cell r="DY10">
            <v>2700</v>
          </cell>
          <cell r="DZ10">
            <v>115</v>
          </cell>
          <cell r="EA10">
            <v>4487</v>
          </cell>
          <cell r="EB10">
            <v>0</v>
          </cell>
          <cell r="EC10">
            <v>0</v>
          </cell>
          <cell r="ED10">
            <v>0.06</v>
          </cell>
          <cell r="EE10">
            <v>1645</v>
          </cell>
          <cell r="EF10">
            <v>2467</v>
          </cell>
          <cell r="EG10">
            <v>4931</v>
          </cell>
          <cell r="EH10">
            <v>5756</v>
          </cell>
          <cell r="EI10">
            <v>14799</v>
          </cell>
          <cell r="EJ10">
            <v>8028</v>
          </cell>
          <cell r="EK10">
            <v>1846</v>
          </cell>
          <cell r="EL10">
            <v>5222</v>
          </cell>
          <cell r="EM10">
            <v>389</v>
          </cell>
          <cell r="EN10">
            <v>109</v>
          </cell>
          <cell r="EO10">
            <v>109</v>
          </cell>
          <cell r="EP10">
            <v>389</v>
          </cell>
          <cell r="EQ10">
            <v>778</v>
          </cell>
          <cell r="ER10">
            <v>125</v>
          </cell>
          <cell r="ES10" t="str">
            <v>1 hr. Extra + 100%</v>
          </cell>
          <cell r="ET10">
            <v>8352</v>
          </cell>
          <cell r="EU10">
            <v>8352</v>
          </cell>
          <cell r="EV10"/>
          <cell r="EW10">
            <v>2925</v>
          </cell>
          <cell r="EX10">
            <v>2925</v>
          </cell>
          <cell r="EY10">
            <v>2925</v>
          </cell>
          <cell r="EZ10">
            <v>0</v>
          </cell>
          <cell r="FA10">
            <v>2925</v>
          </cell>
          <cell r="FB10">
            <v>125</v>
          </cell>
          <cell r="FC10">
            <v>4861</v>
          </cell>
          <cell r="FD10">
            <v>0</v>
          </cell>
          <cell r="FE10">
            <v>0</v>
          </cell>
          <cell r="FF10">
            <v>0.06</v>
          </cell>
          <cell r="FG10">
            <v>1782</v>
          </cell>
          <cell r="FH10">
            <v>2672</v>
          </cell>
          <cell r="FI10">
            <v>5342</v>
          </cell>
          <cell r="FJ10">
            <v>6236</v>
          </cell>
          <cell r="FK10">
            <v>16032</v>
          </cell>
          <cell r="FL10">
            <v>8697</v>
          </cell>
          <cell r="FM10">
            <v>1846</v>
          </cell>
          <cell r="FN10">
            <v>5624</v>
          </cell>
          <cell r="FO10">
            <v>418</v>
          </cell>
          <cell r="FP10">
            <v>117</v>
          </cell>
          <cell r="FQ10">
            <v>117</v>
          </cell>
          <cell r="FR10">
            <v>418</v>
          </cell>
          <cell r="FS10">
            <v>836</v>
          </cell>
          <cell r="FT10">
            <v>135</v>
          </cell>
          <cell r="FU10" t="str">
            <v>1 hr. Extra + 100%</v>
          </cell>
          <cell r="FV10">
            <v>8995</v>
          </cell>
          <cell r="FW10">
            <v>8995</v>
          </cell>
          <cell r="FX10"/>
          <cell r="FY10">
            <v>3150</v>
          </cell>
          <cell r="FZ10">
            <v>3150</v>
          </cell>
          <cell r="GA10">
            <v>3150</v>
          </cell>
          <cell r="GB10">
            <v>0</v>
          </cell>
          <cell r="GC10">
            <v>3150</v>
          </cell>
          <cell r="GD10">
            <v>135</v>
          </cell>
          <cell r="GE10">
            <v>5235</v>
          </cell>
          <cell r="GF10">
            <v>0</v>
          </cell>
          <cell r="GG10">
            <v>0</v>
          </cell>
          <cell r="GH10">
            <v>0.06</v>
          </cell>
          <cell r="GI10">
            <v>1919</v>
          </cell>
          <cell r="GJ10">
            <v>2878</v>
          </cell>
          <cell r="GK10">
            <v>5753</v>
          </cell>
          <cell r="GL10">
            <v>6715</v>
          </cell>
          <cell r="GM10">
            <v>17265</v>
          </cell>
          <cell r="GN10">
            <v>8697</v>
          </cell>
          <cell r="GO10">
            <v>1846</v>
          </cell>
          <cell r="GP10">
            <v>6214</v>
          </cell>
          <cell r="GQ10">
            <v>462</v>
          </cell>
          <cell r="GR10">
            <v>129</v>
          </cell>
          <cell r="GS10">
            <v>129</v>
          </cell>
          <cell r="GT10">
            <v>462</v>
          </cell>
          <cell r="GU10">
            <v>924</v>
          </cell>
          <cell r="GV10">
            <v>149</v>
          </cell>
          <cell r="GW10" t="str">
            <v>1 Hr Ext + 100%</v>
          </cell>
          <cell r="GX10">
            <v>9939</v>
          </cell>
          <cell r="GY10">
            <v>9939</v>
          </cell>
          <cell r="GZ10">
            <v>0</v>
          </cell>
          <cell r="HA10">
            <v>3481</v>
          </cell>
          <cell r="HB10">
            <v>3481</v>
          </cell>
          <cell r="HC10">
            <v>3481</v>
          </cell>
          <cell r="HD10">
            <v>3481</v>
          </cell>
          <cell r="HE10">
            <v>3481</v>
          </cell>
          <cell r="HF10">
            <v>149</v>
          </cell>
          <cell r="HG10">
            <v>543</v>
          </cell>
          <cell r="HH10">
            <v>0</v>
          </cell>
          <cell r="HI10">
            <v>0</v>
          </cell>
          <cell r="HJ10">
            <v>0.06</v>
          </cell>
          <cell r="HK10">
            <v>2121</v>
          </cell>
          <cell r="HL10">
            <v>3180</v>
          </cell>
          <cell r="HM10">
            <v>6357</v>
          </cell>
          <cell r="HN10">
            <v>7420</v>
          </cell>
          <cell r="HO10">
            <v>19078</v>
          </cell>
          <cell r="HP10">
            <v>10305</v>
          </cell>
          <cell r="HQ10">
            <v>1846</v>
          </cell>
          <cell r="HR10">
            <v>6835</v>
          </cell>
          <cell r="HS10">
            <v>508</v>
          </cell>
          <cell r="HT10">
            <v>142</v>
          </cell>
          <cell r="HU10">
            <v>142</v>
          </cell>
          <cell r="HV10">
            <v>508</v>
          </cell>
          <cell r="HW10">
            <v>1016</v>
          </cell>
          <cell r="HX10">
            <v>164</v>
          </cell>
          <cell r="HY10" t="str">
            <v>1 Hr Ext + 100%</v>
          </cell>
          <cell r="HZ10">
            <v>10933</v>
          </cell>
          <cell r="IA10">
            <v>10933</v>
          </cell>
          <cell r="IB10">
            <v>0</v>
          </cell>
          <cell r="IC10">
            <v>3829</v>
          </cell>
          <cell r="ID10">
            <v>3829</v>
          </cell>
          <cell r="IE10">
            <v>3829</v>
          </cell>
          <cell r="IF10">
            <v>0</v>
          </cell>
          <cell r="IG10">
            <v>3829</v>
          </cell>
          <cell r="IH10">
            <v>164</v>
          </cell>
          <cell r="II10">
            <v>597</v>
          </cell>
          <cell r="IJ10">
            <v>0</v>
          </cell>
          <cell r="IK10">
            <v>0</v>
          </cell>
          <cell r="IL10">
            <v>0.06</v>
          </cell>
          <cell r="IM10">
            <v>2333</v>
          </cell>
          <cell r="IN10">
            <v>3498</v>
          </cell>
          <cell r="IO10">
            <v>6993</v>
          </cell>
          <cell r="IP10">
            <v>8162</v>
          </cell>
          <cell r="IQ10">
            <v>20986</v>
          </cell>
          <cell r="IR10">
            <v>11385</v>
          </cell>
          <cell r="IS10">
            <v>1846</v>
          </cell>
          <cell r="IT10">
            <v>7656</v>
          </cell>
          <cell r="IU10">
            <v>569</v>
          </cell>
          <cell r="IV10">
            <v>159</v>
          </cell>
          <cell r="IW10">
            <v>159</v>
          </cell>
          <cell r="IX10">
            <v>569</v>
          </cell>
          <cell r="IY10">
            <v>1138</v>
          </cell>
          <cell r="IZ10">
            <v>184</v>
          </cell>
          <cell r="JA10" t="str">
            <v>1 Hr Ext + 100%</v>
          </cell>
          <cell r="JB10">
            <v>12245</v>
          </cell>
          <cell r="JC10">
            <v>12245</v>
          </cell>
          <cell r="JD10">
            <v>0</v>
          </cell>
          <cell r="JE10">
            <v>4289</v>
          </cell>
          <cell r="JF10">
            <v>4289</v>
          </cell>
          <cell r="JG10">
            <v>4289</v>
          </cell>
          <cell r="JH10">
            <v>0</v>
          </cell>
          <cell r="JI10">
            <v>4289</v>
          </cell>
          <cell r="JJ10">
            <v>184</v>
          </cell>
          <cell r="JK10">
            <v>669</v>
          </cell>
          <cell r="JL10">
            <v>0</v>
          </cell>
          <cell r="JM10">
            <v>0</v>
          </cell>
          <cell r="JN10">
            <v>0.06</v>
          </cell>
          <cell r="JO10">
            <v>2613</v>
          </cell>
          <cell r="JP10">
            <v>3918</v>
          </cell>
          <cell r="JQ10">
            <v>7832</v>
          </cell>
          <cell r="JR10">
            <v>9141</v>
          </cell>
          <cell r="JS10">
            <v>22703</v>
          </cell>
          <cell r="JT10">
            <v>12751</v>
          </cell>
          <cell r="JU10">
            <v>1846</v>
          </cell>
          <cell r="JV10">
            <v>8215</v>
          </cell>
          <cell r="JW10">
            <v>611</v>
          </cell>
          <cell r="JX10">
            <v>171</v>
          </cell>
          <cell r="JY10">
            <v>171</v>
          </cell>
          <cell r="JZ10">
            <v>611</v>
          </cell>
          <cell r="KA10">
            <v>1222</v>
          </cell>
          <cell r="KB10">
            <v>197</v>
          </cell>
          <cell r="KC10" t="str">
            <v>1 Hr Ext + 100%</v>
          </cell>
          <cell r="KD10">
            <v>13139</v>
          </cell>
          <cell r="KE10">
            <v>13139</v>
          </cell>
          <cell r="KF10">
            <v>0</v>
          </cell>
          <cell r="KG10">
            <v>4602</v>
          </cell>
          <cell r="KH10">
            <v>4602</v>
          </cell>
          <cell r="KI10">
            <v>4602</v>
          </cell>
          <cell r="KJ10">
            <v>0</v>
          </cell>
          <cell r="KK10">
            <v>4602</v>
          </cell>
          <cell r="KL10">
            <v>197</v>
          </cell>
          <cell r="KM10">
            <v>718</v>
          </cell>
          <cell r="KN10">
            <v>0</v>
          </cell>
          <cell r="KO10">
            <v>0</v>
          </cell>
          <cell r="KP10">
            <v>0.06</v>
          </cell>
          <cell r="KQ10">
            <v>2804</v>
          </cell>
          <cell r="KR10">
            <v>4204</v>
          </cell>
          <cell r="KS10">
            <v>8404</v>
          </cell>
          <cell r="KT10">
            <v>9809</v>
          </cell>
          <cell r="KU10">
            <v>24420</v>
          </cell>
          <cell r="KV10">
            <v>13683</v>
          </cell>
          <cell r="KW10">
            <v>1846</v>
          </cell>
          <cell r="KX10">
            <v>9222</v>
          </cell>
          <cell r="KY10">
            <v>686</v>
          </cell>
          <cell r="KZ10">
            <v>191</v>
          </cell>
          <cell r="LA10">
            <v>191</v>
          </cell>
          <cell r="LB10">
            <v>686</v>
          </cell>
          <cell r="LC10">
            <v>1372</v>
          </cell>
          <cell r="LD10">
            <v>221</v>
          </cell>
          <cell r="LE10" t="str">
            <v>1 Hr Ext + 100%</v>
          </cell>
          <cell r="LF10">
            <v>14749</v>
          </cell>
          <cell r="LG10">
            <v>14749</v>
          </cell>
          <cell r="LH10">
            <v>0</v>
          </cell>
          <cell r="LI10">
            <v>5166</v>
          </cell>
          <cell r="LJ10">
            <v>5166</v>
          </cell>
          <cell r="LK10">
            <v>5166</v>
          </cell>
          <cell r="LL10">
            <v>0</v>
          </cell>
          <cell r="LM10">
            <v>5166</v>
          </cell>
          <cell r="LN10">
            <v>221</v>
          </cell>
          <cell r="LO10">
            <v>806</v>
          </cell>
          <cell r="LP10">
            <v>0</v>
          </cell>
          <cell r="LQ10">
            <v>0</v>
          </cell>
          <cell r="LR10">
            <v>0.06</v>
          </cell>
          <cell r="LS10">
            <v>3148</v>
          </cell>
          <cell r="LT10">
            <v>4719</v>
          </cell>
          <cell r="LU10">
            <v>9434</v>
          </cell>
          <cell r="LV10">
            <v>11011</v>
          </cell>
          <cell r="LW10">
            <v>28312</v>
          </cell>
          <cell r="LX10">
            <v>15359</v>
          </cell>
          <cell r="LY10">
            <v>1846</v>
          </cell>
          <cell r="LZ10">
            <v>10144</v>
          </cell>
          <cell r="MA10">
            <v>755</v>
          </cell>
          <cell r="MB10">
            <v>210</v>
          </cell>
          <cell r="MC10">
            <v>210</v>
          </cell>
          <cell r="MD10">
            <v>755</v>
          </cell>
          <cell r="ME10">
            <v>1510</v>
          </cell>
          <cell r="MF10">
            <v>243</v>
          </cell>
          <cell r="MG10" t="str">
            <v>1 Hr Ext + 100%</v>
          </cell>
          <cell r="MH10">
            <v>16224</v>
          </cell>
          <cell r="MI10">
            <v>16224</v>
          </cell>
          <cell r="MJ10">
            <v>0</v>
          </cell>
          <cell r="MK10">
            <v>5683</v>
          </cell>
          <cell r="ML10">
            <v>5682</v>
          </cell>
          <cell r="MM10">
            <v>5683</v>
          </cell>
          <cell r="MN10">
            <v>0</v>
          </cell>
          <cell r="MO10">
            <v>5683</v>
          </cell>
          <cell r="MP10">
            <v>243</v>
          </cell>
          <cell r="MQ10">
            <v>9441</v>
          </cell>
          <cell r="MR10">
            <v>0</v>
          </cell>
          <cell r="MS10">
            <v>0</v>
          </cell>
          <cell r="MT10">
            <v>0.06</v>
          </cell>
          <cell r="MU10">
            <v>3463</v>
          </cell>
          <cell r="MV10">
            <v>5191</v>
          </cell>
          <cell r="MW10">
            <v>10337</v>
          </cell>
          <cell r="MX10">
            <v>12112</v>
          </cell>
          <cell r="MY10">
            <v>31103</v>
          </cell>
          <cell r="MZ10">
            <v>16895</v>
          </cell>
          <cell r="NA10">
            <v>1846</v>
          </cell>
          <cell r="NB10">
            <v>10605</v>
          </cell>
          <cell r="NC10">
            <v>789</v>
          </cell>
          <cell r="ND10">
            <v>220</v>
          </cell>
          <cell r="NE10">
            <v>220</v>
          </cell>
          <cell r="NF10">
            <v>789</v>
          </cell>
          <cell r="NG10">
            <v>1578</v>
          </cell>
          <cell r="NH10">
            <v>254</v>
          </cell>
          <cell r="NI10" t="str">
            <v>1 Hr Ext + 100%</v>
          </cell>
          <cell r="NJ10">
            <v>16961</v>
          </cell>
          <cell r="NK10">
            <v>16961</v>
          </cell>
          <cell r="NL10">
            <v>0</v>
          </cell>
          <cell r="NM10">
            <v>5941</v>
          </cell>
          <cell r="NN10">
            <v>5941</v>
          </cell>
          <cell r="NO10">
            <v>5941</v>
          </cell>
          <cell r="NP10">
            <v>0</v>
          </cell>
          <cell r="NQ10">
            <v>5941</v>
          </cell>
          <cell r="NR10">
            <v>254</v>
          </cell>
          <cell r="NS10">
            <v>9870</v>
          </cell>
          <cell r="NT10">
            <v>0</v>
          </cell>
          <cell r="NU10">
            <v>0</v>
          </cell>
          <cell r="NV10">
            <v>0.06</v>
          </cell>
          <cell r="NW10">
            <v>3463</v>
          </cell>
          <cell r="NX10">
            <v>5191</v>
          </cell>
          <cell r="NY10">
            <v>10337</v>
          </cell>
          <cell r="NZ10">
            <v>12112</v>
          </cell>
          <cell r="OA10">
            <v>31103</v>
          </cell>
          <cell r="OB10">
            <v>17663</v>
          </cell>
        </row>
        <row r="11">
          <cell r="A11" t="str">
            <v>JERARQUICO NQN (637/11)</v>
          </cell>
          <cell r="B11">
            <v>1846</v>
          </cell>
          <cell r="C11">
            <v>3528</v>
          </cell>
          <cell r="D11">
            <v>262</v>
          </cell>
          <cell r="E11">
            <v>74</v>
          </cell>
          <cell r="F11">
            <v>74</v>
          </cell>
          <cell r="G11">
            <v>262</v>
          </cell>
          <cell r="H11">
            <v>524</v>
          </cell>
          <cell r="I11">
            <v>85</v>
          </cell>
          <cell r="J11">
            <v>226</v>
          </cell>
          <cell r="K11">
            <v>5635</v>
          </cell>
          <cell r="L11">
            <v>5635</v>
          </cell>
          <cell r="M11">
            <v>0</v>
          </cell>
          <cell r="N11">
            <v>1973</v>
          </cell>
          <cell r="O11">
            <v>1973</v>
          </cell>
          <cell r="P11">
            <v>1973</v>
          </cell>
          <cell r="Q11">
            <v>0</v>
          </cell>
          <cell r="R11">
            <v>85</v>
          </cell>
          <cell r="S11">
            <v>0</v>
          </cell>
          <cell r="T11">
            <v>271</v>
          </cell>
          <cell r="U11">
            <v>420</v>
          </cell>
          <cell r="V11">
            <v>1654</v>
          </cell>
          <cell r="W11">
            <v>1654</v>
          </cell>
          <cell r="X11">
            <v>1654</v>
          </cell>
          <cell r="Y11">
            <v>1654</v>
          </cell>
          <cell r="Z11">
            <v>1654</v>
          </cell>
          <cell r="AA11">
            <v>6616</v>
          </cell>
          <cell r="AB11">
            <v>0</v>
          </cell>
          <cell r="AC11">
            <v>1846</v>
          </cell>
          <cell r="AD11">
            <v>3848</v>
          </cell>
          <cell r="AE11">
            <v>286</v>
          </cell>
          <cell r="AF11">
            <v>80</v>
          </cell>
          <cell r="AG11">
            <v>80</v>
          </cell>
          <cell r="AH11">
            <v>286</v>
          </cell>
          <cell r="AI11">
            <v>572</v>
          </cell>
          <cell r="AJ11">
            <v>92</v>
          </cell>
          <cell r="AK11">
            <v>246</v>
          </cell>
          <cell r="AL11">
            <v>0</v>
          </cell>
          <cell r="AM11">
            <v>0</v>
          </cell>
          <cell r="AN11">
            <v>6148</v>
          </cell>
          <cell r="AO11">
            <v>0</v>
          </cell>
          <cell r="AP11">
            <v>2153</v>
          </cell>
          <cell r="AQ11">
            <v>2153</v>
          </cell>
          <cell r="AR11">
            <v>2153</v>
          </cell>
          <cell r="AS11">
            <v>0</v>
          </cell>
          <cell r="AT11">
            <v>92</v>
          </cell>
          <cell r="AU11">
            <v>0</v>
          </cell>
          <cell r="AV11">
            <v>295</v>
          </cell>
          <cell r="AW11">
            <v>458</v>
          </cell>
          <cell r="AX11">
            <v>1805</v>
          </cell>
          <cell r="AY11">
            <v>1805</v>
          </cell>
          <cell r="AZ11">
            <v>1805</v>
          </cell>
          <cell r="BA11">
            <v>1805</v>
          </cell>
          <cell r="BB11">
            <v>1805</v>
          </cell>
          <cell r="BC11">
            <v>7220</v>
          </cell>
          <cell r="BD11">
            <v>0</v>
          </cell>
          <cell r="BE11">
            <v>1846</v>
          </cell>
          <cell r="BF11">
            <v>4323</v>
          </cell>
          <cell r="BG11">
            <v>321</v>
          </cell>
          <cell r="BH11">
            <v>90</v>
          </cell>
          <cell r="BI11">
            <v>90</v>
          </cell>
          <cell r="BJ11">
            <v>321</v>
          </cell>
          <cell r="BK11">
            <v>642</v>
          </cell>
          <cell r="BL11">
            <v>103</v>
          </cell>
          <cell r="BM11">
            <v>276</v>
          </cell>
          <cell r="BN11">
            <v>0</v>
          </cell>
          <cell r="BO11">
            <v>0</v>
          </cell>
          <cell r="BP11">
            <v>6907</v>
          </cell>
          <cell r="BQ11">
            <v>0</v>
          </cell>
          <cell r="BR11">
            <v>2419</v>
          </cell>
          <cell r="BS11">
            <v>2419</v>
          </cell>
          <cell r="BT11">
            <v>2419</v>
          </cell>
          <cell r="BU11">
            <v>0</v>
          </cell>
          <cell r="BV11">
            <v>103</v>
          </cell>
          <cell r="BW11">
            <v>0</v>
          </cell>
          <cell r="BX11">
            <v>331</v>
          </cell>
          <cell r="BY11">
            <v>515</v>
          </cell>
          <cell r="BZ11">
            <v>2028</v>
          </cell>
          <cell r="CA11">
            <v>2028</v>
          </cell>
          <cell r="CB11">
            <v>2028</v>
          </cell>
          <cell r="CC11">
            <v>2028</v>
          </cell>
          <cell r="CD11">
            <v>2028</v>
          </cell>
          <cell r="CE11">
            <v>8112</v>
          </cell>
          <cell r="CF11">
            <v>0</v>
          </cell>
          <cell r="CG11">
            <v>1846</v>
          </cell>
          <cell r="CH11">
            <v>4524</v>
          </cell>
          <cell r="CI11">
            <v>336</v>
          </cell>
          <cell r="CJ11">
            <v>94</v>
          </cell>
          <cell r="CK11">
            <v>94</v>
          </cell>
          <cell r="CL11">
            <v>336</v>
          </cell>
          <cell r="CM11">
            <v>672</v>
          </cell>
          <cell r="CN11">
            <v>108</v>
          </cell>
          <cell r="CO11">
            <v>289</v>
          </cell>
          <cell r="CP11"/>
          <cell r="CQ11"/>
          <cell r="CR11">
            <v>7228</v>
          </cell>
          <cell r="CS11">
            <v>0</v>
          </cell>
          <cell r="CT11">
            <v>2531</v>
          </cell>
          <cell r="CU11">
            <v>2531</v>
          </cell>
          <cell r="CV11">
            <v>2531</v>
          </cell>
          <cell r="CW11">
            <v>0</v>
          </cell>
          <cell r="CX11">
            <v>108</v>
          </cell>
          <cell r="CY11">
            <v>0</v>
          </cell>
          <cell r="CZ11">
            <v>347</v>
          </cell>
          <cell r="DA11">
            <v>538</v>
          </cell>
          <cell r="DB11">
            <v>2122</v>
          </cell>
          <cell r="DC11">
            <v>2122</v>
          </cell>
          <cell r="DD11">
            <v>2122</v>
          </cell>
          <cell r="DE11">
            <v>2122</v>
          </cell>
          <cell r="DF11">
            <v>2122</v>
          </cell>
          <cell r="DG11">
            <v>8488</v>
          </cell>
          <cell r="DH11">
            <v>0</v>
          </cell>
          <cell r="DI11">
            <v>1846</v>
          </cell>
          <cell r="DJ11">
            <v>4825</v>
          </cell>
          <cell r="DK11">
            <v>359</v>
          </cell>
          <cell r="DL11">
            <v>100</v>
          </cell>
          <cell r="DM11">
            <v>100</v>
          </cell>
          <cell r="DN11">
            <v>359</v>
          </cell>
          <cell r="DO11">
            <v>718</v>
          </cell>
          <cell r="DP11">
            <v>115</v>
          </cell>
          <cell r="DQ11">
            <v>308</v>
          </cell>
          <cell r="DR11"/>
          <cell r="DS11"/>
          <cell r="DT11">
            <v>7710</v>
          </cell>
          <cell r="DU11">
            <v>0</v>
          </cell>
          <cell r="DV11">
            <v>2700</v>
          </cell>
          <cell r="DW11">
            <v>2700</v>
          </cell>
          <cell r="DX11">
            <v>2700</v>
          </cell>
          <cell r="DY11">
            <v>0</v>
          </cell>
          <cell r="DZ11">
            <v>115</v>
          </cell>
          <cell r="EA11">
            <v>0</v>
          </cell>
          <cell r="EB11">
            <v>370</v>
          </cell>
          <cell r="EC11">
            <v>574</v>
          </cell>
          <cell r="ED11">
            <v>2263</v>
          </cell>
          <cell r="EE11">
            <v>2263</v>
          </cell>
          <cell r="EF11">
            <v>2263</v>
          </cell>
          <cell r="EG11">
            <v>2263</v>
          </cell>
          <cell r="EH11">
            <v>2263</v>
          </cell>
          <cell r="EI11">
            <v>9052</v>
          </cell>
          <cell r="EJ11">
            <v>0</v>
          </cell>
          <cell r="EK11">
            <v>1846</v>
          </cell>
          <cell r="EL11">
            <v>5228</v>
          </cell>
          <cell r="EM11">
            <v>389</v>
          </cell>
          <cell r="EN11">
            <v>109</v>
          </cell>
          <cell r="EO11">
            <v>109</v>
          </cell>
          <cell r="EP11">
            <v>389</v>
          </cell>
          <cell r="EQ11">
            <v>778</v>
          </cell>
          <cell r="ER11">
            <v>125</v>
          </cell>
          <cell r="ES11">
            <v>334</v>
          </cell>
          <cell r="ET11"/>
          <cell r="EU11"/>
          <cell r="EV11">
            <v>8352</v>
          </cell>
          <cell r="EW11">
            <v>0</v>
          </cell>
          <cell r="EX11">
            <v>2925</v>
          </cell>
          <cell r="EY11">
            <v>2925</v>
          </cell>
          <cell r="EZ11">
            <v>2925</v>
          </cell>
          <cell r="FA11">
            <v>0</v>
          </cell>
          <cell r="FB11">
            <v>125</v>
          </cell>
          <cell r="FC11">
            <v>0</v>
          </cell>
          <cell r="FD11">
            <v>401</v>
          </cell>
          <cell r="FE11">
            <v>622</v>
          </cell>
          <cell r="FF11">
            <v>2452</v>
          </cell>
          <cell r="FG11">
            <v>2452</v>
          </cell>
          <cell r="FH11">
            <v>2452</v>
          </cell>
          <cell r="FI11">
            <v>2452</v>
          </cell>
          <cell r="FJ11">
            <v>2452</v>
          </cell>
          <cell r="FK11">
            <v>9808</v>
          </cell>
          <cell r="FL11">
            <v>0</v>
          </cell>
          <cell r="FM11">
            <v>1846</v>
          </cell>
          <cell r="FN11">
            <v>5630</v>
          </cell>
          <cell r="FO11">
            <v>418</v>
          </cell>
          <cell r="FP11">
            <v>117</v>
          </cell>
          <cell r="FQ11">
            <v>117</v>
          </cell>
          <cell r="FR11">
            <v>418</v>
          </cell>
          <cell r="FS11">
            <v>836</v>
          </cell>
          <cell r="FT11">
            <v>135</v>
          </cell>
          <cell r="FU11">
            <v>360</v>
          </cell>
          <cell r="FV11"/>
          <cell r="FW11"/>
          <cell r="FX11">
            <v>8995</v>
          </cell>
          <cell r="FY11">
            <v>0</v>
          </cell>
          <cell r="FZ11">
            <v>3150</v>
          </cell>
          <cell r="GA11">
            <v>3150</v>
          </cell>
          <cell r="GB11">
            <v>3150</v>
          </cell>
          <cell r="GC11">
            <v>0</v>
          </cell>
          <cell r="GD11">
            <v>135</v>
          </cell>
          <cell r="GE11">
            <v>0</v>
          </cell>
          <cell r="GF11">
            <v>432</v>
          </cell>
          <cell r="GG11">
            <v>670</v>
          </cell>
          <cell r="GH11">
            <v>2641</v>
          </cell>
          <cell r="GI11">
            <v>2641</v>
          </cell>
          <cell r="GJ11">
            <v>2641</v>
          </cell>
          <cell r="GK11">
            <v>2641</v>
          </cell>
          <cell r="GL11">
            <v>2641</v>
          </cell>
          <cell r="GM11">
            <v>10564</v>
          </cell>
          <cell r="GN11">
            <v>0</v>
          </cell>
          <cell r="GO11">
            <v>1846</v>
          </cell>
          <cell r="GP11">
            <v>6221</v>
          </cell>
          <cell r="GQ11">
            <v>462</v>
          </cell>
          <cell r="GR11">
            <v>129</v>
          </cell>
          <cell r="GS11">
            <v>129</v>
          </cell>
          <cell r="GT11">
            <v>462</v>
          </cell>
          <cell r="GU11">
            <v>924</v>
          </cell>
          <cell r="GV11">
            <v>149</v>
          </cell>
          <cell r="GW11">
            <v>398</v>
          </cell>
          <cell r="GX11"/>
          <cell r="GY11"/>
          <cell r="GZ11">
            <v>9939</v>
          </cell>
          <cell r="HA11">
            <v>0</v>
          </cell>
          <cell r="HB11">
            <v>3481</v>
          </cell>
          <cell r="HC11">
            <v>3481</v>
          </cell>
          <cell r="HD11">
            <v>3481</v>
          </cell>
          <cell r="HE11"/>
          <cell r="HF11">
            <v>149</v>
          </cell>
          <cell r="HG11"/>
          <cell r="HH11">
            <v>477</v>
          </cell>
          <cell r="HI11">
            <v>740</v>
          </cell>
          <cell r="HJ11">
            <v>2918</v>
          </cell>
          <cell r="HK11">
            <v>2918</v>
          </cell>
          <cell r="HL11">
            <v>2918</v>
          </cell>
          <cell r="HM11">
            <v>2918</v>
          </cell>
          <cell r="HN11">
            <v>2918</v>
          </cell>
          <cell r="HO11">
            <v>11672</v>
          </cell>
          <cell r="HP11"/>
          <cell r="HQ11">
            <v>1846</v>
          </cell>
          <cell r="HR11">
            <v>6843</v>
          </cell>
          <cell r="HS11">
            <v>508</v>
          </cell>
          <cell r="HT11">
            <v>142</v>
          </cell>
          <cell r="HU11">
            <v>142</v>
          </cell>
          <cell r="HV11">
            <v>508</v>
          </cell>
          <cell r="HW11">
            <v>1016</v>
          </cell>
          <cell r="HX11">
            <v>164</v>
          </cell>
          <cell r="HY11">
            <v>438</v>
          </cell>
          <cell r="HZ11"/>
          <cell r="IA11"/>
          <cell r="IB11">
            <v>10933</v>
          </cell>
          <cell r="IC11"/>
          <cell r="ID11">
            <v>3829</v>
          </cell>
          <cell r="IE11">
            <v>3829</v>
          </cell>
          <cell r="IF11">
            <v>3829</v>
          </cell>
          <cell r="IG11"/>
          <cell r="IH11">
            <v>164</v>
          </cell>
          <cell r="II11"/>
          <cell r="IJ11">
            <v>525</v>
          </cell>
          <cell r="IK11">
            <v>814</v>
          </cell>
          <cell r="IL11">
            <v>3210</v>
          </cell>
          <cell r="IM11">
            <v>3210</v>
          </cell>
          <cell r="IN11">
            <v>3210</v>
          </cell>
          <cell r="IO11">
            <v>3210</v>
          </cell>
          <cell r="IP11">
            <v>3210</v>
          </cell>
          <cell r="IQ11">
            <v>12840</v>
          </cell>
          <cell r="IR11"/>
          <cell r="IS11">
            <v>1846</v>
          </cell>
          <cell r="IT11">
            <v>7664</v>
          </cell>
          <cell r="IU11">
            <v>569</v>
          </cell>
          <cell r="IV11">
            <v>159</v>
          </cell>
          <cell r="IW11">
            <v>159</v>
          </cell>
          <cell r="IX11">
            <v>569</v>
          </cell>
          <cell r="IY11">
            <v>1138</v>
          </cell>
          <cell r="IZ11">
            <v>184</v>
          </cell>
          <cell r="JA11">
            <v>490</v>
          </cell>
          <cell r="JB11">
            <v>12245</v>
          </cell>
          <cell r="JC11">
            <v>12245</v>
          </cell>
          <cell r="JD11">
            <v>12245</v>
          </cell>
          <cell r="JE11"/>
          <cell r="JF11">
            <v>4289</v>
          </cell>
          <cell r="JG11">
            <v>4289</v>
          </cell>
          <cell r="JH11">
            <v>4289</v>
          </cell>
          <cell r="JI11"/>
          <cell r="JJ11">
            <v>184</v>
          </cell>
          <cell r="JK11"/>
          <cell r="JL11">
            <v>588</v>
          </cell>
          <cell r="JM11">
            <v>912</v>
          </cell>
          <cell r="JN11">
            <v>3595</v>
          </cell>
          <cell r="JO11">
            <v>3955</v>
          </cell>
          <cell r="JP11">
            <v>3955</v>
          </cell>
          <cell r="JQ11">
            <v>3955</v>
          </cell>
          <cell r="JR11">
            <v>3955</v>
          </cell>
          <cell r="JS11">
            <v>13888</v>
          </cell>
          <cell r="JT11"/>
          <cell r="JU11">
            <v>1846</v>
          </cell>
          <cell r="JV11">
            <v>8224</v>
          </cell>
          <cell r="JW11">
            <v>611</v>
          </cell>
          <cell r="JX11">
            <v>171</v>
          </cell>
          <cell r="JY11">
            <v>171</v>
          </cell>
          <cell r="JZ11">
            <v>611</v>
          </cell>
          <cell r="KA11">
            <v>1222</v>
          </cell>
          <cell r="KB11">
            <v>197</v>
          </cell>
          <cell r="KC11">
            <v>526</v>
          </cell>
          <cell r="KD11"/>
          <cell r="KE11"/>
          <cell r="KF11">
            <v>13139</v>
          </cell>
          <cell r="KG11"/>
          <cell r="KH11">
            <v>4602</v>
          </cell>
          <cell r="KI11">
            <v>4602</v>
          </cell>
          <cell r="KJ11">
            <v>4602</v>
          </cell>
          <cell r="KK11"/>
          <cell r="KL11">
            <v>197</v>
          </cell>
          <cell r="KM11"/>
          <cell r="KN11">
            <v>631</v>
          </cell>
          <cell r="KO11">
            <v>978</v>
          </cell>
          <cell r="KP11">
            <v>3858</v>
          </cell>
          <cell r="KQ11">
            <v>3858</v>
          </cell>
          <cell r="KR11">
            <v>3858</v>
          </cell>
          <cell r="KS11">
            <v>3858</v>
          </cell>
          <cell r="KT11">
            <v>3858</v>
          </cell>
          <cell r="KU11">
            <v>15432</v>
          </cell>
          <cell r="KV11"/>
          <cell r="KW11">
            <v>1846</v>
          </cell>
          <cell r="KX11">
            <v>9232</v>
          </cell>
          <cell r="KY11">
            <v>686</v>
          </cell>
          <cell r="KZ11">
            <v>191</v>
          </cell>
          <cell r="LA11">
            <v>191</v>
          </cell>
          <cell r="LB11">
            <v>686</v>
          </cell>
          <cell r="LC11">
            <v>1372</v>
          </cell>
          <cell r="LD11">
            <v>221</v>
          </cell>
          <cell r="LE11">
            <v>591</v>
          </cell>
          <cell r="LF11"/>
          <cell r="LG11"/>
          <cell r="LH11">
            <v>14749</v>
          </cell>
          <cell r="LI11"/>
          <cell r="LJ11">
            <v>5166</v>
          </cell>
          <cell r="LK11">
            <v>5166</v>
          </cell>
          <cell r="LL11">
            <v>5166</v>
          </cell>
          <cell r="LM11"/>
          <cell r="LN11">
            <v>221</v>
          </cell>
          <cell r="LO11"/>
          <cell r="LP11">
            <v>708</v>
          </cell>
          <cell r="LQ11">
            <v>1098</v>
          </cell>
          <cell r="LR11">
            <v>4330</v>
          </cell>
          <cell r="LS11">
            <v>4330</v>
          </cell>
          <cell r="LT11">
            <v>4330</v>
          </cell>
          <cell r="LU11">
            <v>4330</v>
          </cell>
          <cell r="LV11">
            <v>4330</v>
          </cell>
          <cell r="LW11">
            <v>17320</v>
          </cell>
          <cell r="LX11"/>
          <cell r="LY11">
            <v>1846</v>
          </cell>
          <cell r="LZ11">
            <v>10155</v>
          </cell>
          <cell r="MA11">
            <v>755</v>
          </cell>
          <cell r="MB11">
            <v>210</v>
          </cell>
          <cell r="MC11">
            <v>210</v>
          </cell>
          <cell r="MD11">
            <v>755</v>
          </cell>
          <cell r="ME11">
            <v>1510</v>
          </cell>
          <cell r="MF11">
            <v>243</v>
          </cell>
          <cell r="MG11">
            <v>650</v>
          </cell>
          <cell r="MH11"/>
          <cell r="MI11"/>
          <cell r="MJ11">
            <v>16224</v>
          </cell>
          <cell r="MK11"/>
          <cell r="ML11">
            <v>5682</v>
          </cell>
          <cell r="MM11">
            <v>5683</v>
          </cell>
          <cell r="MN11">
            <v>5683</v>
          </cell>
          <cell r="MO11"/>
          <cell r="MP11">
            <v>243</v>
          </cell>
          <cell r="MQ11"/>
          <cell r="MR11">
            <v>779</v>
          </cell>
          <cell r="MS11">
            <v>1208</v>
          </cell>
          <cell r="MT11">
            <v>4763</v>
          </cell>
          <cell r="MU11">
            <v>4763</v>
          </cell>
          <cell r="MV11">
            <v>4763</v>
          </cell>
          <cell r="MW11">
            <v>4763</v>
          </cell>
          <cell r="MX11">
            <v>4763</v>
          </cell>
          <cell r="MY11">
            <v>19052</v>
          </cell>
          <cell r="MZ11"/>
          <cell r="NA11">
            <v>1846</v>
          </cell>
          <cell r="NB11">
            <v>10617</v>
          </cell>
          <cell r="NC11">
            <v>789</v>
          </cell>
          <cell r="ND11">
            <v>220</v>
          </cell>
          <cell r="NE11">
            <v>220</v>
          </cell>
          <cell r="NF11">
            <v>789</v>
          </cell>
          <cell r="NG11">
            <v>1578</v>
          </cell>
          <cell r="NH11">
            <v>254</v>
          </cell>
          <cell r="NI11">
            <v>680</v>
          </cell>
          <cell r="NJ11"/>
          <cell r="NK11"/>
          <cell r="NL11">
            <v>16961</v>
          </cell>
          <cell r="NM11"/>
          <cell r="NN11">
            <v>5941</v>
          </cell>
          <cell r="NO11">
            <v>5941</v>
          </cell>
          <cell r="NP11">
            <v>5941</v>
          </cell>
          <cell r="NQ11"/>
          <cell r="NR11">
            <v>254</v>
          </cell>
          <cell r="NS11"/>
          <cell r="NT11">
            <v>814</v>
          </cell>
          <cell r="NU11">
            <v>1263</v>
          </cell>
          <cell r="NV11">
            <v>4980</v>
          </cell>
          <cell r="NW11">
            <v>4980</v>
          </cell>
          <cell r="NX11">
            <v>4980</v>
          </cell>
          <cell r="NY11">
            <v>4980</v>
          </cell>
          <cell r="NZ11">
            <v>4980</v>
          </cell>
          <cell r="OA11">
            <v>19920</v>
          </cell>
          <cell r="OB11"/>
        </row>
        <row r="12">
          <cell r="A12" t="str">
            <v>JERARQUICO CUYO (641/11)</v>
          </cell>
          <cell r="B12">
            <v>1846</v>
          </cell>
          <cell r="C12">
            <v>3528</v>
          </cell>
          <cell r="D12">
            <v>262</v>
          </cell>
          <cell r="E12">
            <v>74</v>
          </cell>
          <cell r="F12">
            <v>74</v>
          </cell>
          <cell r="G12">
            <v>262</v>
          </cell>
          <cell r="H12">
            <v>524</v>
          </cell>
          <cell r="I12">
            <v>85</v>
          </cell>
          <cell r="J12">
            <v>0</v>
          </cell>
          <cell r="K12">
            <v>5635</v>
          </cell>
          <cell r="L12">
            <v>5635</v>
          </cell>
          <cell r="M12">
            <v>0</v>
          </cell>
          <cell r="N12">
            <v>1973</v>
          </cell>
          <cell r="O12">
            <v>1973</v>
          </cell>
          <cell r="P12">
            <v>0</v>
          </cell>
          <cell r="Q12">
            <v>0</v>
          </cell>
          <cell r="R12">
            <v>85</v>
          </cell>
          <cell r="S12">
            <v>0</v>
          </cell>
          <cell r="T12">
            <v>271</v>
          </cell>
          <cell r="U12">
            <v>420</v>
          </cell>
          <cell r="V12">
            <v>1202</v>
          </cell>
          <cell r="W12">
            <v>1505</v>
          </cell>
          <cell r="X12">
            <v>1505</v>
          </cell>
          <cell r="Y12">
            <v>1505</v>
          </cell>
          <cell r="Z12">
            <v>1505</v>
          </cell>
          <cell r="AA12">
            <v>6020</v>
          </cell>
          <cell r="AB12">
            <v>0</v>
          </cell>
          <cell r="AC12">
            <v>1846</v>
          </cell>
          <cell r="AD12">
            <v>3848</v>
          </cell>
          <cell r="AE12">
            <v>286</v>
          </cell>
          <cell r="AF12">
            <v>80</v>
          </cell>
          <cell r="AG12">
            <v>80</v>
          </cell>
          <cell r="AH12">
            <v>286</v>
          </cell>
          <cell r="AI12">
            <v>572</v>
          </cell>
          <cell r="AJ12">
            <v>92</v>
          </cell>
          <cell r="AK12">
            <v>0</v>
          </cell>
          <cell r="AL12">
            <v>0</v>
          </cell>
          <cell r="AM12">
            <v>0</v>
          </cell>
          <cell r="AN12">
            <v>6148</v>
          </cell>
          <cell r="AO12">
            <v>0</v>
          </cell>
          <cell r="AP12">
            <v>2153</v>
          </cell>
          <cell r="AQ12">
            <v>2153</v>
          </cell>
          <cell r="AR12">
            <v>0</v>
          </cell>
          <cell r="AS12">
            <v>0</v>
          </cell>
          <cell r="AT12">
            <v>92</v>
          </cell>
          <cell r="AU12">
            <v>0</v>
          </cell>
          <cell r="AV12">
            <v>295</v>
          </cell>
          <cell r="AW12">
            <v>458</v>
          </cell>
          <cell r="AX12">
            <v>1312</v>
          </cell>
          <cell r="AY12">
            <v>1642</v>
          </cell>
          <cell r="AZ12">
            <v>1642</v>
          </cell>
          <cell r="BA12">
            <v>1642</v>
          </cell>
          <cell r="BB12">
            <v>1642</v>
          </cell>
          <cell r="BC12">
            <v>6568</v>
          </cell>
          <cell r="BD12">
            <v>0</v>
          </cell>
          <cell r="BE12">
            <v>1846</v>
          </cell>
          <cell r="BF12">
            <v>4323</v>
          </cell>
          <cell r="BG12">
            <v>321</v>
          </cell>
          <cell r="BH12">
            <v>90</v>
          </cell>
          <cell r="BI12">
            <v>90</v>
          </cell>
          <cell r="BJ12">
            <v>321</v>
          </cell>
          <cell r="BK12">
            <v>642</v>
          </cell>
          <cell r="BL12">
            <v>103</v>
          </cell>
          <cell r="BM12">
            <v>0</v>
          </cell>
          <cell r="BN12">
            <v>0</v>
          </cell>
          <cell r="BO12">
            <v>0</v>
          </cell>
          <cell r="BP12">
            <v>6907</v>
          </cell>
          <cell r="BQ12">
            <v>0</v>
          </cell>
          <cell r="BR12">
            <v>2419</v>
          </cell>
          <cell r="BS12">
            <v>2419</v>
          </cell>
          <cell r="BT12">
            <v>0</v>
          </cell>
          <cell r="BU12">
            <v>0</v>
          </cell>
          <cell r="BV12">
            <v>103</v>
          </cell>
          <cell r="BW12">
            <v>0</v>
          </cell>
          <cell r="BX12">
            <v>331</v>
          </cell>
          <cell r="BY12">
            <v>515</v>
          </cell>
          <cell r="BZ12">
            <v>1474</v>
          </cell>
          <cell r="CA12">
            <v>1875</v>
          </cell>
          <cell r="CB12">
            <v>1875</v>
          </cell>
          <cell r="CC12">
            <v>1875</v>
          </cell>
          <cell r="CD12">
            <v>1875</v>
          </cell>
          <cell r="CE12">
            <v>7500</v>
          </cell>
          <cell r="CF12">
            <v>0</v>
          </cell>
          <cell r="CG12">
            <v>1846</v>
          </cell>
          <cell r="CH12">
            <v>4524</v>
          </cell>
          <cell r="CI12">
            <v>336</v>
          </cell>
          <cell r="CJ12">
            <v>94</v>
          </cell>
          <cell r="CK12">
            <v>94</v>
          </cell>
          <cell r="CL12">
            <v>336</v>
          </cell>
          <cell r="CM12">
            <v>672</v>
          </cell>
          <cell r="CN12">
            <v>108</v>
          </cell>
          <cell r="CO12">
            <v>0</v>
          </cell>
          <cell r="CP12"/>
          <cell r="CQ12"/>
          <cell r="CR12">
            <v>7228</v>
          </cell>
          <cell r="CS12">
            <v>0</v>
          </cell>
          <cell r="CT12">
            <v>2531</v>
          </cell>
          <cell r="CU12">
            <v>2531</v>
          </cell>
          <cell r="CV12">
            <v>0</v>
          </cell>
          <cell r="CW12">
            <v>0</v>
          </cell>
          <cell r="CX12">
            <v>108</v>
          </cell>
          <cell r="CY12">
            <v>0</v>
          </cell>
          <cell r="CZ12">
            <v>347</v>
          </cell>
          <cell r="DA12">
            <v>538</v>
          </cell>
          <cell r="DB12">
            <v>1542</v>
          </cell>
          <cell r="DC12">
            <v>1930</v>
          </cell>
          <cell r="DD12">
            <v>1930</v>
          </cell>
          <cell r="DE12">
            <v>1930</v>
          </cell>
          <cell r="DF12">
            <v>1930</v>
          </cell>
          <cell r="DG12">
            <v>7720</v>
          </cell>
          <cell r="DH12">
            <v>0</v>
          </cell>
          <cell r="DI12">
            <v>1846</v>
          </cell>
          <cell r="DJ12">
            <v>4825</v>
          </cell>
          <cell r="DK12">
            <v>359</v>
          </cell>
          <cell r="DL12">
            <v>100</v>
          </cell>
          <cell r="DM12">
            <v>100</v>
          </cell>
          <cell r="DN12">
            <v>359</v>
          </cell>
          <cell r="DO12">
            <v>718</v>
          </cell>
          <cell r="DP12">
            <v>115</v>
          </cell>
          <cell r="DQ12">
            <v>0</v>
          </cell>
          <cell r="DR12"/>
          <cell r="DS12"/>
          <cell r="DT12">
            <v>7710</v>
          </cell>
          <cell r="DU12">
            <v>0</v>
          </cell>
          <cell r="DV12">
            <v>2700</v>
          </cell>
          <cell r="DW12">
            <v>2700</v>
          </cell>
          <cell r="DX12">
            <v>0</v>
          </cell>
          <cell r="DY12">
            <v>0</v>
          </cell>
          <cell r="DZ12">
            <v>115</v>
          </cell>
          <cell r="EA12">
            <v>0</v>
          </cell>
          <cell r="EB12">
            <v>370</v>
          </cell>
          <cell r="EC12">
            <v>574</v>
          </cell>
          <cell r="ED12">
            <v>1645</v>
          </cell>
          <cell r="EE12">
            <v>2059</v>
          </cell>
          <cell r="EF12">
            <v>2059</v>
          </cell>
          <cell r="EG12">
            <v>2059</v>
          </cell>
          <cell r="EH12">
            <v>2059</v>
          </cell>
          <cell r="EI12">
            <v>8236</v>
          </cell>
          <cell r="EJ12">
            <v>0</v>
          </cell>
          <cell r="EK12">
            <v>1846</v>
          </cell>
          <cell r="EL12">
            <v>5228</v>
          </cell>
          <cell r="EM12">
            <v>389</v>
          </cell>
          <cell r="EN12">
            <v>109</v>
          </cell>
          <cell r="EO12">
            <v>109</v>
          </cell>
          <cell r="EP12">
            <v>389</v>
          </cell>
          <cell r="EQ12">
            <v>778</v>
          </cell>
          <cell r="ER12">
            <v>125</v>
          </cell>
          <cell r="ES12">
            <v>0</v>
          </cell>
          <cell r="ET12"/>
          <cell r="EU12"/>
          <cell r="EV12">
            <v>8352</v>
          </cell>
          <cell r="EW12">
            <v>0</v>
          </cell>
          <cell r="EX12">
            <v>2925</v>
          </cell>
          <cell r="EY12">
            <v>2925</v>
          </cell>
          <cell r="EZ12">
            <v>0</v>
          </cell>
          <cell r="FA12">
            <v>0</v>
          </cell>
          <cell r="FB12">
            <v>125</v>
          </cell>
          <cell r="FC12">
            <v>0</v>
          </cell>
          <cell r="FD12">
            <v>401</v>
          </cell>
          <cell r="FE12">
            <v>622</v>
          </cell>
          <cell r="FF12">
            <v>1782</v>
          </cell>
          <cell r="FG12">
            <v>2231</v>
          </cell>
          <cell r="FH12">
            <v>2231</v>
          </cell>
          <cell r="FI12">
            <v>2231</v>
          </cell>
          <cell r="FJ12">
            <v>2231</v>
          </cell>
          <cell r="FK12">
            <v>8924</v>
          </cell>
          <cell r="FL12">
            <v>0</v>
          </cell>
          <cell r="FM12">
            <v>1846</v>
          </cell>
          <cell r="FN12">
            <v>5630</v>
          </cell>
          <cell r="FO12">
            <v>418</v>
          </cell>
          <cell r="FP12">
            <v>117</v>
          </cell>
          <cell r="FQ12">
            <v>117</v>
          </cell>
          <cell r="FR12">
            <v>418</v>
          </cell>
          <cell r="FS12">
            <v>836</v>
          </cell>
          <cell r="FT12">
            <v>135</v>
          </cell>
          <cell r="FU12">
            <v>0</v>
          </cell>
          <cell r="FV12"/>
          <cell r="FW12"/>
          <cell r="FX12">
            <v>8995</v>
          </cell>
          <cell r="FY12">
            <v>0</v>
          </cell>
          <cell r="FZ12">
            <v>3150</v>
          </cell>
          <cell r="GA12">
            <v>3150</v>
          </cell>
          <cell r="GB12">
            <v>0</v>
          </cell>
          <cell r="GC12">
            <v>0</v>
          </cell>
          <cell r="GD12">
            <v>135</v>
          </cell>
          <cell r="GE12">
            <v>0</v>
          </cell>
          <cell r="GF12">
            <v>432</v>
          </cell>
          <cell r="GG12">
            <v>670</v>
          </cell>
          <cell r="GH12">
            <v>1919</v>
          </cell>
          <cell r="GI12">
            <v>1919</v>
          </cell>
          <cell r="GJ12">
            <v>1919</v>
          </cell>
          <cell r="GK12">
            <v>1919</v>
          </cell>
          <cell r="GL12">
            <v>1919</v>
          </cell>
          <cell r="GM12">
            <v>7676</v>
          </cell>
          <cell r="GN12">
            <v>0</v>
          </cell>
          <cell r="GO12">
            <v>1846</v>
          </cell>
          <cell r="GP12">
            <v>6221</v>
          </cell>
          <cell r="GQ12">
            <v>462</v>
          </cell>
          <cell r="GR12">
            <v>129</v>
          </cell>
          <cell r="GS12">
            <v>129</v>
          </cell>
          <cell r="GT12">
            <v>462</v>
          </cell>
          <cell r="GU12">
            <v>924</v>
          </cell>
          <cell r="GV12">
            <v>149</v>
          </cell>
          <cell r="GW12"/>
          <cell r="GX12"/>
          <cell r="GY12"/>
          <cell r="GZ12">
            <v>9939</v>
          </cell>
          <cell r="HA12"/>
          <cell r="HB12">
            <v>3481</v>
          </cell>
          <cell r="HC12">
            <v>3481</v>
          </cell>
          <cell r="HD12"/>
          <cell r="HE12"/>
          <cell r="HF12">
            <v>149</v>
          </cell>
          <cell r="HG12">
            <v>0</v>
          </cell>
          <cell r="HH12">
            <v>477</v>
          </cell>
          <cell r="HI12">
            <v>740</v>
          </cell>
          <cell r="HJ12">
            <v>2121</v>
          </cell>
          <cell r="HK12">
            <v>2121</v>
          </cell>
          <cell r="HL12">
            <v>2121</v>
          </cell>
          <cell r="HM12">
            <v>2121</v>
          </cell>
          <cell r="HN12">
            <v>2121</v>
          </cell>
          <cell r="HO12">
            <v>8484</v>
          </cell>
          <cell r="HP12"/>
          <cell r="HQ12">
            <v>1846</v>
          </cell>
          <cell r="HR12">
            <v>6843</v>
          </cell>
          <cell r="HS12">
            <v>508</v>
          </cell>
          <cell r="HT12">
            <v>142</v>
          </cell>
          <cell r="HU12">
            <v>142</v>
          </cell>
          <cell r="HV12">
            <v>508</v>
          </cell>
          <cell r="HW12">
            <v>1016</v>
          </cell>
          <cell r="HX12">
            <v>164</v>
          </cell>
          <cell r="HY12"/>
          <cell r="HZ12"/>
          <cell r="IA12"/>
          <cell r="IB12">
            <v>10933</v>
          </cell>
          <cell r="IC12"/>
          <cell r="ID12">
            <v>3829</v>
          </cell>
          <cell r="IE12">
            <v>3829</v>
          </cell>
          <cell r="IF12"/>
          <cell r="IG12"/>
          <cell r="IH12">
            <v>164</v>
          </cell>
          <cell r="II12">
            <v>0</v>
          </cell>
          <cell r="IJ12">
            <v>525</v>
          </cell>
          <cell r="IK12">
            <v>814</v>
          </cell>
          <cell r="IL12">
            <v>2333</v>
          </cell>
          <cell r="IM12">
            <v>2333</v>
          </cell>
          <cell r="IN12">
            <v>2333</v>
          </cell>
          <cell r="IO12">
            <v>2333</v>
          </cell>
          <cell r="IP12">
            <v>2333</v>
          </cell>
          <cell r="IQ12">
            <v>9332</v>
          </cell>
          <cell r="IR12"/>
          <cell r="IS12">
            <v>1846</v>
          </cell>
          <cell r="IT12">
            <v>7664</v>
          </cell>
          <cell r="IU12">
            <v>569</v>
          </cell>
          <cell r="IV12">
            <v>159</v>
          </cell>
          <cell r="IW12">
            <v>159</v>
          </cell>
          <cell r="IX12">
            <v>569</v>
          </cell>
          <cell r="IY12">
            <v>1138</v>
          </cell>
          <cell r="IZ12">
            <v>184</v>
          </cell>
          <cell r="JA12"/>
          <cell r="JB12"/>
          <cell r="JC12"/>
          <cell r="JD12">
            <v>12245</v>
          </cell>
          <cell r="JE12">
            <v>0</v>
          </cell>
          <cell r="JF12">
            <v>4289</v>
          </cell>
          <cell r="JG12">
            <v>4289</v>
          </cell>
          <cell r="JH12"/>
          <cell r="JI12"/>
          <cell r="JJ12">
            <v>184</v>
          </cell>
          <cell r="JK12">
            <v>0</v>
          </cell>
          <cell r="JL12">
            <v>588</v>
          </cell>
          <cell r="JM12">
            <v>912</v>
          </cell>
          <cell r="JN12">
            <v>3595</v>
          </cell>
          <cell r="JO12">
            <v>3955</v>
          </cell>
          <cell r="JP12">
            <v>3955</v>
          </cell>
          <cell r="JQ12">
            <v>3955</v>
          </cell>
          <cell r="JR12">
            <v>3955</v>
          </cell>
          <cell r="JS12">
            <v>13888</v>
          </cell>
          <cell r="JT12"/>
          <cell r="JU12">
            <v>1846</v>
          </cell>
          <cell r="JV12">
            <v>8224</v>
          </cell>
          <cell r="JW12">
            <v>611</v>
          </cell>
          <cell r="JX12">
            <v>171</v>
          </cell>
          <cell r="JY12">
            <v>171</v>
          </cell>
          <cell r="JZ12">
            <v>611</v>
          </cell>
          <cell r="KA12">
            <v>1222</v>
          </cell>
          <cell r="KB12">
            <v>197</v>
          </cell>
          <cell r="KC12"/>
          <cell r="KD12"/>
          <cell r="KE12"/>
          <cell r="KF12">
            <v>13139</v>
          </cell>
          <cell r="KG12">
            <v>0</v>
          </cell>
          <cell r="KH12">
            <v>4602</v>
          </cell>
          <cell r="KI12">
            <v>4602</v>
          </cell>
          <cell r="KJ12"/>
          <cell r="KK12"/>
          <cell r="KL12">
            <v>197</v>
          </cell>
          <cell r="KM12">
            <v>0</v>
          </cell>
          <cell r="KN12">
            <v>631</v>
          </cell>
          <cell r="KO12">
            <v>978</v>
          </cell>
          <cell r="KP12">
            <v>3858</v>
          </cell>
          <cell r="KQ12">
            <v>3858</v>
          </cell>
          <cell r="KR12">
            <v>3858</v>
          </cell>
          <cell r="KS12">
            <v>3858</v>
          </cell>
          <cell r="KT12">
            <v>3858</v>
          </cell>
          <cell r="KU12">
            <v>15432</v>
          </cell>
          <cell r="KV12"/>
          <cell r="KW12">
            <v>1846</v>
          </cell>
          <cell r="KX12">
            <v>9232</v>
          </cell>
          <cell r="KY12">
            <v>686</v>
          </cell>
          <cell r="KZ12">
            <v>191</v>
          </cell>
          <cell r="LA12">
            <v>191</v>
          </cell>
          <cell r="LB12">
            <v>686</v>
          </cell>
          <cell r="LC12">
            <v>1372</v>
          </cell>
          <cell r="LD12">
            <v>221</v>
          </cell>
          <cell r="LE12"/>
          <cell r="LF12"/>
          <cell r="LG12"/>
          <cell r="LH12">
            <v>14749</v>
          </cell>
          <cell r="LI12">
            <v>0</v>
          </cell>
          <cell r="LJ12">
            <v>5166</v>
          </cell>
          <cell r="LK12">
            <v>5166</v>
          </cell>
          <cell r="LL12"/>
          <cell r="LM12"/>
          <cell r="LN12">
            <v>221</v>
          </cell>
          <cell r="LO12"/>
          <cell r="LP12">
            <v>708</v>
          </cell>
          <cell r="LQ12">
            <v>1098</v>
          </cell>
          <cell r="LR12">
            <v>3148</v>
          </cell>
          <cell r="LS12">
            <v>3939</v>
          </cell>
          <cell r="LT12">
            <v>3939</v>
          </cell>
          <cell r="LU12">
            <v>3939</v>
          </cell>
          <cell r="LV12">
            <v>3939</v>
          </cell>
          <cell r="LW12">
            <v>15756</v>
          </cell>
          <cell r="LX12"/>
          <cell r="LY12">
            <v>1846</v>
          </cell>
          <cell r="LZ12">
            <v>10155</v>
          </cell>
          <cell r="MA12">
            <v>755</v>
          </cell>
          <cell r="MB12">
            <v>210</v>
          </cell>
          <cell r="MC12">
            <v>210</v>
          </cell>
          <cell r="MD12">
            <v>755</v>
          </cell>
          <cell r="ME12">
            <v>1510</v>
          </cell>
          <cell r="MF12">
            <v>243</v>
          </cell>
          <cell r="MG12"/>
          <cell r="MH12"/>
          <cell r="MI12"/>
          <cell r="MJ12">
            <v>16224</v>
          </cell>
          <cell r="MK12"/>
          <cell r="ML12">
            <v>5682</v>
          </cell>
          <cell r="MM12">
            <v>5683</v>
          </cell>
          <cell r="MN12"/>
          <cell r="MO12"/>
          <cell r="MP12">
            <v>243</v>
          </cell>
          <cell r="MQ12"/>
          <cell r="MR12">
            <v>779</v>
          </cell>
          <cell r="MS12">
            <v>1208</v>
          </cell>
          <cell r="MT12">
            <v>3463</v>
          </cell>
          <cell r="MU12">
            <v>4333</v>
          </cell>
          <cell r="MV12">
            <v>4333</v>
          </cell>
          <cell r="MW12">
            <v>4333</v>
          </cell>
          <cell r="MX12">
            <v>4333</v>
          </cell>
          <cell r="MY12">
            <v>17332</v>
          </cell>
          <cell r="MZ12"/>
          <cell r="NA12">
            <v>1846</v>
          </cell>
          <cell r="NB12">
            <v>10617</v>
          </cell>
          <cell r="NC12">
            <v>789</v>
          </cell>
          <cell r="ND12">
            <v>220</v>
          </cell>
          <cell r="NE12">
            <v>220</v>
          </cell>
          <cell r="NF12">
            <v>789</v>
          </cell>
          <cell r="NG12">
            <v>1578</v>
          </cell>
          <cell r="NH12">
            <v>254</v>
          </cell>
          <cell r="NI12"/>
          <cell r="NJ12"/>
          <cell r="NK12"/>
          <cell r="NL12">
            <v>16961</v>
          </cell>
          <cell r="NM12"/>
          <cell r="NN12">
            <v>5941</v>
          </cell>
          <cell r="NO12">
            <v>5941</v>
          </cell>
          <cell r="NP12"/>
          <cell r="NQ12"/>
          <cell r="NR12">
            <v>254</v>
          </cell>
          <cell r="NS12"/>
          <cell r="NT12">
            <v>814</v>
          </cell>
          <cell r="NU12">
            <v>1263</v>
          </cell>
          <cell r="NV12">
            <v>3620</v>
          </cell>
          <cell r="NW12">
            <v>4530</v>
          </cell>
          <cell r="NX12">
            <v>4530</v>
          </cell>
          <cell r="NY12">
            <v>4530</v>
          </cell>
          <cell r="NZ12">
            <v>4530</v>
          </cell>
          <cell r="OA12">
            <v>18120</v>
          </cell>
          <cell r="OB12"/>
        </row>
        <row r="13">
          <cell r="A13" t="str">
            <v>JERARQUICO PAT. AUSTRAL (611/10)</v>
          </cell>
          <cell r="B13">
            <v>1846</v>
          </cell>
          <cell r="C13">
            <v>0.05</v>
          </cell>
          <cell r="D13">
            <v>262</v>
          </cell>
          <cell r="E13">
            <v>131</v>
          </cell>
          <cell r="F13">
            <v>131</v>
          </cell>
          <cell r="G13">
            <v>262</v>
          </cell>
          <cell r="H13">
            <v>524</v>
          </cell>
          <cell r="I13">
            <v>85</v>
          </cell>
          <cell r="J13">
            <v>0</v>
          </cell>
          <cell r="K13">
            <v>5635</v>
          </cell>
          <cell r="L13">
            <v>5635</v>
          </cell>
          <cell r="M13">
            <v>0</v>
          </cell>
          <cell r="N13">
            <v>1973</v>
          </cell>
          <cell r="O13">
            <v>1973</v>
          </cell>
          <cell r="P13">
            <v>0</v>
          </cell>
          <cell r="Q13">
            <v>0</v>
          </cell>
          <cell r="R13">
            <v>85</v>
          </cell>
          <cell r="S13">
            <v>0</v>
          </cell>
          <cell r="T13">
            <v>271</v>
          </cell>
          <cell r="U13">
            <v>420</v>
          </cell>
          <cell r="V13">
            <v>1202</v>
          </cell>
          <cell r="W13">
            <v>1202</v>
          </cell>
          <cell r="X13">
            <v>2406</v>
          </cell>
          <cell r="Y13">
            <v>4208</v>
          </cell>
          <cell r="Z13">
            <v>5110</v>
          </cell>
          <cell r="AA13">
            <v>12926</v>
          </cell>
          <cell r="AB13">
            <v>0</v>
          </cell>
          <cell r="AC13">
            <v>1846</v>
          </cell>
          <cell r="AD13">
            <v>0.05</v>
          </cell>
          <cell r="AE13">
            <v>286</v>
          </cell>
          <cell r="AF13">
            <v>143</v>
          </cell>
          <cell r="AG13">
            <v>71.5</v>
          </cell>
          <cell r="AH13">
            <v>286</v>
          </cell>
          <cell r="AI13">
            <v>572</v>
          </cell>
          <cell r="AJ13">
            <v>92</v>
          </cell>
          <cell r="AK13">
            <v>0</v>
          </cell>
          <cell r="AL13">
            <v>0</v>
          </cell>
          <cell r="AM13">
            <v>0</v>
          </cell>
          <cell r="AN13">
            <v>6148</v>
          </cell>
          <cell r="AO13">
            <v>0</v>
          </cell>
          <cell r="AP13">
            <v>2153</v>
          </cell>
          <cell r="AQ13">
            <v>2153</v>
          </cell>
          <cell r="AR13">
            <v>0</v>
          </cell>
          <cell r="AS13">
            <v>0</v>
          </cell>
          <cell r="AT13">
            <v>92</v>
          </cell>
          <cell r="AU13">
            <v>0</v>
          </cell>
          <cell r="AV13">
            <v>295</v>
          </cell>
          <cell r="AW13">
            <v>458</v>
          </cell>
          <cell r="AX13">
            <v>1312</v>
          </cell>
          <cell r="AY13">
            <v>1312</v>
          </cell>
          <cell r="AZ13">
            <v>2624</v>
          </cell>
          <cell r="BA13">
            <v>4590</v>
          </cell>
          <cell r="BB13">
            <v>5574</v>
          </cell>
          <cell r="BC13">
            <v>14100</v>
          </cell>
          <cell r="BD13">
            <v>0</v>
          </cell>
          <cell r="BE13">
            <v>1846</v>
          </cell>
          <cell r="BF13">
            <v>0.05</v>
          </cell>
          <cell r="BG13">
            <v>321</v>
          </cell>
          <cell r="BH13">
            <v>160.5</v>
          </cell>
          <cell r="BI13">
            <v>160.5</v>
          </cell>
          <cell r="BJ13">
            <v>321</v>
          </cell>
          <cell r="BK13">
            <v>642</v>
          </cell>
          <cell r="BL13">
            <v>103</v>
          </cell>
          <cell r="BM13">
            <v>0</v>
          </cell>
          <cell r="BN13">
            <v>0</v>
          </cell>
          <cell r="BO13">
            <v>0</v>
          </cell>
          <cell r="BP13">
            <v>6907</v>
          </cell>
          <cell r="BQ13">
            <v>0</v>
          </cell>
          <cell r="BR13">
            <v>2419</v>
          </cell>
          <cell r="BS13">
            <v>2419</v>
          </cell>
          <cell r="BT13">
            <v>0</v>
          </cell>
          <cell r="BU13">
            <v>0</v>
          </cell>
          <cell r="BV13">
            <v>103</v>
          </cell>
          <cell r="BW13">
            <v>0</v>
          </cell>
          <cell r="BX13">
            <v>331</v>
          </cell>
          <cell r="BY13">
            <v>515</v>
          </cell>
          <cell r="BZ13">
            <v>1474</v>
          </cell>
          <cell r="CA13">
            <v>1474</v>
          </cell>
          <cell r="CB13">
            <v>2948</v>
          </cell>
          <cell r="CC13">
            <v>5156</v>
          </cell>
          <cell r="CD13">
            <v>6262</v>
          </cell>
          <cell r="CE13">
            <v>15840</v>
          </cell>
          <cell r="CF13">
            <v>0</v>
          </cell>
          <cell r="CG13">
            <v>1846</v>
          </cell>
          <cell r="CH13">
            <v>0.05</v>
          </cell>
          <cell r="CI13">
            <v>336</v>
          </cell>
          <cell r="CJ13">
            <v>168</v>
          </cell>
          <cell r="CK13">
            <v>168</v>
          </cell>
          <cell r="CL13">
            <v>336</v>
          </cell>
          <cell r="CM13">
            <v>672</v>
          </cell>
          <cell r="CN13">
            <v>108</v>
          </cell>
          <cell r="CO13">
            <v>0</v>
          </cell>
          <cell r="CP13"/>
          <cell r="CQ13"/>
          <cell r="CR13">
            <v>7228</v>
          </cell>
          <cell r="CS13">
            <v>0</v>
          </cell>
          <cell r="CT13">
            <v>2531</v>
          </cell>
          <cell r="CU13">
            <v>2531</v>
          </cell>
          <cell r="CV13">
            <v>0</v>
          </cell>
          <cell r="CW13">
            <v>0</v>
          </cell>
          <cell r="CX13">
            <v>108</v>
          </cell>
          <cell r="CY13">
            <v>0</v>
          </cell>
          <cell r="CZ13">
            <v>347</v>
          </cell>
          <cell r="DA13">
            <v>538</v>
          </cell>
          <cell r="DB13">
            <v>1542</v>
          </cell>
          <cell r="DC13">
            <v>1542</v>
          </cell>
          <cell r="DD13">
            <v>3085</v>
          </cell>
          <cell r="DE13">
            <v>5396</v>
          </cell>
          <cell r="DF13">
            <v>6262</v>
          </cell>
          <cell r="DG13">
            <v>16285</v>
          </cell>
          <cell r="DH13">
            <v>0</v>
          </cell>
          <cell r="DI13">
            <v>1846</v>
          </cell>
          <cell r="DJ13">
            <v>0.05</v>
          </cell>
          <cell r="DK13">
            <v>359</v>
          </cell>
          <cell r="DL13">
            <v>179.5</v>
          </cell>
          <cell r="DM13">
            <v>89.75</v>
          </cell>
          <cell r="DN13">
            <v>359</v>
          </cell>
          <cell r="DO13">
            <v>718</v>
          </cell>
          <cell r="DP13">
            <v>115</v>
          </cell>
          <cell r="DQ13">
            <v>0</v>
          </cell>
          <cell r="DR13"/>
          <cell r="DS13"/>
          <cell r="DT13">
            <v>7710</v>
          </cell>
          <cell r="DU13">
            <v>0</v>
          </cell>
          <cell r="DV13">
            <v>2700</v>
          </cell>
          <cell r="DW13">
            <v>2700</v>
          </cell>
          <cell r="DX13">
            <v>0</v>
          </cell>
          <cell r="DY13">
            <v>0</v>
          </cell>
          <cell r="DZ13">
            <v>115</v>
          </cell>
          <cell r="EA13">
            <v>0</v>
          </cell>
          <cell r="EB13">
            <v>370</v>
          </cell>
          <cell r="EC13">
            <v>574</v>
          </cell>
          <cell r="ED13">
            <v>1645</v>
          </cell>
          <cell r="EE13">
            <v>1645</v>
          </cell>
          <cell r="EF13">
            <v>3290</v>
          </cell>
          <cell r="EG13">
            <v>5756</v>
          </cell>
          <cell r="EH13">
            <v>6553</v>
          </cell>
          <cell r="EI13">
            <v>17244</v>
          </cell>
          <cell r="EJ13">
            <v>0</v>
          </cell>
          <cell r="EK13">
            <v>1846</v>
          </cell>
          <cell r="EL13">
            <v>0.05</v>
          </cell>
          <cell r="EM13">
            <v>389</v>
          </cell>
          <cell r="EN13">
            <v>109</v>
          </cell>
          <cell r="EO13">
            <v>109</v>
          </cell>
          <cell r="EP13">
            <v>389</v>
          </cell>
          <cell r="EQ13">
            <v>778</v>
          </cell>
          <cell r="ER13">
            <v>125</v>
          </cell>
          <cell r="ES13">
            <v>0</v>
          </cell>
          <cell r="ET13"/>
          <cell r="EU13"/>
          <cell r="EV13">
            <v>8352</v>
          </cell>
          <cell r="EW13">
            <v>0</v>
          </cell>
          <cell r="EX13">
            <v>2925</v>
          </cell>
          <cell r="EY13">
            <v>2925</v>
          </cell>
          <cell r="EZ13">
            <v>0</v>
          </cell>
          <cell r="FA13">
            <v>0</v>
          </cell>
          <cell r="FB13">
            <v>125</v>
          </cell>
          <cell r="FC13">
            <v>0</v>
          </cell>
          <cell r="FD13">
            <v>401</v>
          </cell>
          <cell r="FE13">
            <v>622</v>
          </cell>
          <cell r="FF13">
            <v>1782</v>
          </cell>
          <cell r="FG13">
            <v>1782</v>
          </cell>
          <cell r="FH13">
            <v>3565</v>
          </cell>
          <cell r="FI13">
            <v>6236</v>
          </cell>
          <cell r="FJ13">
            <v>7572</v>
          </cell>
          <cell r="FK13">
            <v>19155</v>
          </cell>
          <cell r="FL13">
            <v>0</v>
          </cell>
          <cell r="FM13">
            <v>1846</v>
          </cell>
          <cell r="FN13">
            <v>0.05</v>
          </cell>
          <cell r="FO13">
            <v>418</v>
          </cell>
          <cell r="FP13">
            <v>117</v>
          </cell>
          <cell r="FQ13">
            <v>117</v>
          </cell>
          <cell r="FR13">
            <v>418</v>
          </cell>
          <cell r="FS13">
            <v>836</v>
          </cell>
          <cell r="FT13">
            <v>135</v>
          </cell>
          <cell r="FU13">
            <v>0</v>
          </cell>
          <cell r="FV13"/>
          <cell r="FW13"/>
          <cell r="FX13">
            <v>8995</v>
          </cell>
          <cell r="FY13">
            <v>0</v>
          </cell>
          <cell r="FZ13">
            <v>3150</v>
          </cell>
          <cell r="GA13">
            <v>3150</v>
          </cell>
          <cell r="GB13">
            <v>0</v>
          </cell>
          <cell r="GC13">
            <v>0</v>
          </cell>
          <cell r="GD13">
            <v>135</v>
          </cell>
          <cell r="GE13">
            <v>0</v>
          </cell>
          <cell r="GF13">
            <v>432</v>
          </cell>
          <cell r="GG13">
            <v>670</v>
          </cell>
          <cell r="GH13">
            <v>1919</v>
          </cell>
          <cell r="GI13">
            <v>1919</v>
          </cell>
          <cell r="GJ13">
            <v>3839</v>
          </cell>
          <cell r="GK13">
            <v>6715</v>
          </cell>
          <cell r="GL13">
            <v>8155</v>
          </cell>
          <cell r="GM13">
            <v>20628</v>
          </cell>
          <cell r="GN13">
            <v>0</v>
          </cell>
          <cell r="GO13"/>
          <cell r="GP13"/>
          <cell r="GQ13"/>
          <cell r="GR13"/>
          <cell r="GS13"/>
          <cell r="GT13"/>
          <cell r="GU13"/>
          <cell r="GV13"/>
          <cell r="GW13"/>
          <cell r="GX13"/>
          <cell r="GY13"/>
          <cell r="GZ13"/>
          <cell r="HA13"/>
          <cell r="HB13"/>
          <cell r="HC13"/>
          <cell r="HD13"/>
          <cell r="HE13"/>
          <cell r="HF13"/>
          <cell r="HG13"/>
          <cell r="HH13"/>
          <cell r="HI13"/>
          <cell r="HJ13"/>
          <cell r="HK13"/>
          <cell r="HL13"/>
          <cell r="HM13"/>
          <cell r="HN13"/>
          <cell r="HO13"/>
          <cell r="HP13"/>
          <cell r="HQ13"/>
          <cell r="HR13"/>
          <cell r="HS13"/>
          <cell r="HT13"/>
          <cell r="HU13"/>
          <cell r="HV13"/>
          <cell r="HW13"/>
          <cell r="HX13"/>
          <cell r="HY13"/>
          <cell r="HZ13"/>
          <cell r="IA13"/>
          <cell r="IB13"/>
          <cell r="IC13"/>
          <cell r="ID13"/>
          <cell r="IE13"/>
          <cell r="IF13"/>
          <cell r="IG13"/>
          <cell r="IH13"/>
          <cell r="II13"/>
          <cell r="IJ13"/>
          <cell r="IK13"/>
          <cell r="IL13"/>
          <cell r="IM13"/>
          <cell r="IN13"/>
          <cell r="IO13"/>
          <cell r="IP13"/>
          <cell r="IQ13"/>
          <cell r="IR13"/>
          <cell r="IS13"/>
          <cell r="IT13"/>
          <cell r="IU13"/>
          <cell r="IV13"/>
          <cell r="IW13"/>
          <cell r="IX13"/>
          <cell r="IY13"/>
          <cell r="IZ13"/>
          <cell r="JA13"/>
          <cell r="JB13"/>
          <cell r="JC13"/>
          <cell r="JD13"/>
          <cell r="JE13"/>
          <cell r="JF13"/>
          <cell r="JG13"/>
          <cell r="JH13"/>
          <cell r="JI13"/>
          <cell r="JJ13"/>
          <cell r="JK13"/>
          <cell r="JL13"/>
          <cell r="JM13"/>
          <cell r="JN13"/>
          <cell r="JO13"/>
          <cell r="JP13"/>
          <cell r="JQ13"/>
          <cell r="JR13"/>
          <cell r="JS13"/>
          <cell r="JT13"/>
          <cell r="JU13"/>
          <cell r="JV13"/>
          <cell r="JW13"/>
          <cell r="JX13"/>
          <cell r="JY13"/>
          <cell r="JZ13"/>
          <cell r="KA13"/>
          <cell r="KB13"/>
          <cell r="KC13"/>
          <cell r="KD13"/>
          <cell r="KE13"/>
          <cell r="KF13"/>
          <cell r="KG13"/>
          <cell r="KH13"/>
          <cell r="KI13"/>
          <cell r="KJ13"/>
          <cell r="KK13"/>
          <cell r="KL13"/>
          <cell r="KM13"/>
          <cell r="KN13"/>
          <cell r="KO13"/>
          <cell r="KP13"/>
          <cell r="KQ13"/>
          <cell r="KR13"/>
          <cell r="KS13"/>
          <cell r="KT13"/>
          <cell r="KU13"/>
          <cell r="KV13"/>
          <cell r="KW13"/>
          <cell r="KX13"/>
          <cell r="KY13"/>
          <cell r="KZ13"/>
          <cell r="LA13"/>
          <cell r="LB13"/>
          <cell r="LC13"/>
          <cell r="LD13"/>
          <cell r="LE13"/>
          <cell r="LF13"/>
          <cell r="LG13"/>
          <cell r="LH13"/>
          <cell r="LI13"/>
          <cell r="LJ13"/>
          <cell r="LK13"/>
          <cell r="LL13"/>
          <cell r="LM13"/>
          <cell r="LN13"/>
          <cell r="LO13"/>
          <cell r="LP13"/>
          <cell r="LQ13"/>
          <cell r="LR13"/>
          <cell r="LS13"/>
          <cell r="LT13"/>
          <cell r="LU13"/>
          <cell r="LV13"/>
          <cell r="LW13"/>
          <cell r="LX13"/>
          <cell r="LY13"/>
          <cell r="LZ13"/>
          <cell r="MA13"/>
          <cell r="MB13"/>
          <cell r="MC13"/>
          <cell r="MD13"/>
          <cell r="ME13"/>
          <cell r="MF13"/>
          <cell r="MG13"/>
          <cell r="MH13"/>
          <cell r="MI13"/>
          <cell r="MJ13"/>
          <cell r="MK13"/>
          <cell r="ML13"/>
          <cell r="MM13"/>
          <cell r="MN13"/>
          <cell r="MO13"/>
          <cell r="MP13"/>
          <cell r="MQ13"/>
          <cell r="MR13">
            <v>779</v>
          </cell>
          <cell r="MS13">
            <v>1208</v>
          </cell>
          <cell r="MT13"/>
          <cell r="MU13"/>
          <cell r="MV13"/>
          <cell r="MW13"/>
          <cell r="MX13"/>
          <cell r="MY13"/>
          <cell r="MZ13"/>
          <cell r="NA13"/>
          <cell r="NB13"/>
          <cell r="NC13"/>
          <cell r="ND13"/>
          <cell r="NE13"/>
          <cell r="NF13"/>
          <cell r="NG13"/>
          <cell r="NH13"/>
          <cell r="NI13"/>
          <cell r="NJ13"/>
          <cell r="NK13"/>
          <cell r="NL13"/>
          <cell r="NM13"/>
          <cell r="NN13"/>
          <cell r="NO13"/>
          <cell r="NP13"/>
          <cell r="NQ13"/>
          <cell r="NR13"/>
          <cell r="NS13"/>
          <cell r="NT13">
            <v>814</v>
          </cell>
          <cell r="NU13">
            <v>1263</v>
          </cell>
          <cell r="NV13">
            <v>3620</v>
          </cell>
          <cell r="NW13">
            <v>3620</v>
          </cell>
          <cell r="NX13">
            <v>7239</v>
          </cell>
          <cell r="NY13">
            <v>12663</v>
          </cell>
          <cell r="NZ13">
            <v>15378</v>
          </cell>
          <cell r="OA13">
            <v>38900</v>
          </cell>
          <cell r="OB13"/>
        </row>
        <row r="14">
          <cell r="A14" t="str">
            <v>JERARQUICO STA Y JUJUY</v>
          </cell>
          <cell r="B14">
            <v>1846</v>
          </cell>
          <cell r="C14">
            <v>3523</v>
          </cell>
          <cell r="D14">
            <v>262</v>
          </cell>
          <cell r="E14">
            <v>74</v>
          </cell>
          <cell r="F14">
            <v>74</v>
          </cell>
          <cell r="G14">
            <v>262</v>
          </cell>
          <cell r="H14">
            <v>524</v>
          </cell>
          <cell r="I14"/>
          <cell r="J14">
            <v>0</v>
          </cell>
          <cell r="K14">
            <v>5635</v>
          </cell>
          <cell r="L14"/>
          <cell r="M14">
            <v>0</v>
          </cell>
          <cell r="N14">
            <v>1973</v>
          </cell>
          <cell r="O14"/>
          <cell r="P14">
            <v>0</v>
          </cell>
          <cell r="Q14">
            <v>0</v>
          </cell>
          <cell r="R14">
            <v>85</v>
          </cell>
          <cell r="S14">
            <v>0</v>
          </cell>
          <cell r="T14">
            <v>0</v>
          </cell>
          <cell r="U14">
            <v>0</v>
          </cell>
          <cell r="V14">
            <v>1654</v>
          </cell>
          <cell r="W14">
            <v>1654</v>
          </cell>
          <cell r="X14">
            <v>1654</v>
          </cell>
          <cell r="Y14">
            <v>1654</v>
          </cell>
          <cell r="Z14">
            <v>1654</v>
          </cell>
          <cell r="AA14">
            <v>6616</v>
          </cell>
          <cell r="AB14">
            <v>0</v>
          </cell>
          <cell r="AC14">
            <v>1846</v>
          </cell>
          <cell r="AD14">
            <v>3844</v>
          </cell>
          <cell r="AE14">
            <v>286</v>
          </cell>
          <cell r="AF14">
            <v>80</v>
          </cell>
          <cell r="AG14">
            <v>80</v>
          </cell>
          <cell r="AH14">
            <v>286</v>
          </cell>
          <cell r="AI14">
            <v>572</v>
          </cell>
          <cell r="AJ14">
            <v>92</v>
          </cell>
          <cell r="AK14">
            <v>0</v>
          </cell>
          <cell r="AL14">
            <v>0</v>
          </cell>
          <cell r="AM14">
            <v>0</v>
          </cell>
          <cell r="AN14">
            <v>6148</v>
          </cell>
          <cell r="AO14">
            <v>0</v>
          </cell>
          <cell r="AP14">
            <v>2153</v>
          </cell>
          <cell r="AQ14"/>
          <cell r="AR14">
            <v>0</v>
          </cell>
          <cell r="AS14">
            <v>0</v>
          </cell>
          <cell r="AT14">
            <v>92</v>
          </cell>
          <cell r="AU14">
            <v>0</v>
          </cell>
          <cell r="AV14">
            <v>0</v>
          </cell>
          <cell r="AW14">
            <v>0</v>
          </cell>
          <cell r="AX14">
            <v>1805</v>
          </cell>
          <cell r="AY14">
            <v>1805</v>
          </cell>
          <cell r="AZ14">
            <v>1805</v>
          </cell>
          <cell r="BA14">
            <v>1805</v>
          </cell>
          <cell r="BB14">
            <v>1805</v>
          </cell>
          <cell r="BC14">
            <v>7220</v>
          </cell>
          <cell r="BD14">
            <v>0</v>
          </cell>
          <cell r="BE14">
            <v>1846</v>
          </cell>
          <cell r="BF14">
            <v>4318</v>
          </cell>
          <cell r="BG14">
            <v>321</v>
          </cell>
          <cell r="BH14">
            <v>90</v>
          </cell>
          <cell r="BI14">
            <v>90</v>
          </cell>
          <cell r="BJ14">
            <v>321</v>
          </cell>
          <cell r="BK14">
            <v>642</v>
          </cell>
          <cell r="BL14">
            <v>103</v>
          </cell>
          <cell r="BM14">
            <v>0</v>
          </cell>
          <cell r="BN14">
            <v>0</v>
          </cell>
          <cell r="BO14">
            <v>0</v>
          </cell>
          <cell r="BP14">
            <v>6907</v>
          </cell>
          <cell r="BQ14">
            <v>0</v>
          </cell>
          <cell r="BR14">
            <v>2419</v>
          </cell>
          <cell r="BS14"/>
          <cell r="BT14">
            <v>0</v>
          </cell>
          <cell r="BU14">
            <v>0</v>
          </cell>
          <cell r="BV14">
            <v>103</v>
          </cell>
          <cell r="BW14">
            <v>0</v>
          </cell>
          <cell r="BX14">
            <v>0</v>
          </cell>
          <cell r="BY14">
            <v>0</v>
          </cell>
          <cell r="BZ14">
            <v>2028</v>
          </cell>
          <cell r="CA14">
            <v>2028</v>
          </cell>
          <cell r="CB14">
            <v>2028</v>
          </cell>
          <cell r="CC14">
            <v>2028</v>
          </cell>
          <cell r="CD14">
            <v>2028</v>
          </cell>
          <cell r="CE14">
            <v>8112</v>
          </cell>
          <cell r="CF14">
            <v>0</v>
          </cell>
          <cell r="CG14">
            <v>1846</v>
          </cell>
          <cell r="CH14">
            <v>4519</v>
          </cell>
          <cell r="CI14">
            <v>336</v>
          </cell>
          <cell r="CJ14">
            <v>94</v>
          </cell>
          <cell r="CK14">
            <v>94</v>
          </cell>
          <cell r="CL14">
            <v>336</v>
          </cell>
          <cell r="CM14">
            <v>672</v>
          </cell>
          <cell r="CN14">
            <v>108</v>
          </cell>
          <cell r="CO14">
            <v>0</v>
          </cell>
          <cell r="CP14"/>
          <cell r="CQ14"/>
          <cell r="CR14">
            <v>7228</v>
          </cell>
          <cell r="CS14">
            <v>0</v>
          </cell>
          <cell r="CT14">
            <v>2531</v>
          </cell>
          <cell r="CU14"/>
          <cell r="CV14">
            <v>0</v>
          </cell>
          <cell r="CW14">
            <v>0</v>
          </cell>
          <cell r="CX14">
            <v>108</v>
          </cell>
          <cell r="CY14">
            <v>0</v>
          </cell>
          <cell r="CZ14">
            <v>0</v>
          </cell>
          <cell r="DA14">
            <v>0</v>
          </cell>
          <cell r="DB14">
            <v>2122</v>
          </cell>
          <cell r="DC14">
            <v>2122</v>
          </cell>
          <cell r="DD14">
            <v>2122</v>
          </cell>
          <cell r="DE14">
            <v>2122</v>
          </cell>
          <cell r="DF14">
            <v>2122</v>
          </cell>
          <cell r="DG14">
            <v>8488</v>
          </cell>
          <cell r="DH14">
            <v>0</v>
          </cell>
          <cell r="DI14">
            <v>1846</v>
          </cell>
          <cell r="DJ14">
            <v>4820</v>
          </cell>
          <cell r="DK14">
            <v>359</v>
          </cell>
          <cell r="DL14">
            <v>100</v>
          </cell>
          <cell r="DM14">
            <v>100</v>
          </cell>
          <cell r="DN14">
            <v>359</v>
          </cell>
          <cell r="DO14">
            <v>718</v>
          </cell>
          <cell r="DP14">
            <v>115</v>
          </cell>
          <cell r="DQ14">
            <v>0</v>
          </cell>
          <cell r="DR14"/>
          <cell r="DS14"/>
          <cell r="DT14">
            <v>7710</v>
          </cell>
          <cell r="DU14">
            <v>0</v>
          </cell>
          <cell r="DV14">
            <v>2700</v>
          </cell>
          <cell r="DW14"/>
          <cell r="DX14">
            <v>0</v>
          </cell>
          <cell r="DY14">
            <v>0</v>
          </cell>
          <cell r="DZ14">
            <v>115</v>
          </cell>
          <cell r="EA14">
            <v>0</v>
          </cell>
          <cell r="EB14">
            <v>0</v>
          </cell>
          <cell r="EC14">
            <v>0</v>
          </cell>
          <cell r="ED14">
            <v>2263</v>
          </cell>
          <cell r="EE14">
            <v>2263</v>
          </cell>
          <cell r="EF14">
            <v>2263</v>
          </cell>
          <cell r="EG14">
            <v>2263</v>
          </cell>
          <cell r="EH14">
            <v>2263</v>
          </cell>
          <cell r="EI14">
            <v>9052</v>
          </cell>
          <cell r="EJ14">
            <v>0</v>
          </cell>
          <cell r="EK14">
            <v>1846</v>
          </cell>
          <cell r="EL14">
            <v>5222</v>
          </cell>
          <cell r="EM14">
            <v>389</v>
          </cell>
          <cell r="EN14">
            <v>109</v>
          </cell>
          <cell r="EO14">
            <v>109</v>
          </cell>
          <cell r="EP14">
            <v>389</v>
          </cell>
          <cell r="EQ14">
            <v>778</v>
          </cell>
          <cell r="ER14">
            <v>125</v>
          </cell>
          <cell r="ES14">
            <v>0</v>
          </cell>
          <cell r="ET14"/>
          <cell r="EU14"/>
          <cell r="EV14">
            <v>8352</v>
          </cell>
          <cell r="EW14">
            <v>0</v>
          </cell>
          <cell r="EX14">
            <v>2925</v>
          </cell>
          <cell r="EY14"/>
          <cell r="EZ14">
            <v>0</v>
          </cell>
          <cell r="FA14">
            <v>0</v>
          </cell>
          <cell r="FB14">
            <v>125</v>
          </cell>
          <cell r="FC14">
            <v>0</v>
          </cell>
          <cell r="FD14">
            <v>0</v>
          </cell>
          <cell r="FE14">
            <v>0</v>
          </cell>
          <cell r="FF14">
            <v>2452</v>
          </cell>
          <cell r="FG14">
            <v>2263</v>
          </cell>
          <cell r="FH14">
            <v>2263</v>
          </cell>
          <cell r="FI14">
            <v>2263</v>
          </cell>
          <cell r="FJ14">
            <v>2263</v>
          </cell>
          <cell r="FK14">
            <v>9052</v>
          </cell>
          <cell r="FL14">
            <v>0</v>
          </cell>
          <cell r="FM14">
            <v>1846</v>
          </cell>
          <cell r="FN14">
            <v>5624</v>
          </cell>
          <cell r="FO14">
            <v>418</v>
          </cell>
          <cell r="FP14">
            <v>117</v>
          </cell>
          <cell r="FQ14">
            <v>117</v>
          </cell>
          <cell r="FR14">
            <v>418</v>
          </cell>
          <cell r="FS14">
            <v>836</v>
          </cell>
          <cell r="FT14">
            <v>135</v>
          </cell>
          <cell r="FU14">
            <v>0</v>
          </cell>
          <cell r="FV14"/>
          <cell r="FW14"/>
          <cell r="FX14">
            <v>8995</v>
          </cell>
          <cell r="FY14">
            <v>0</v>
          </cell>
          <cell r="FZ14">
            <v>3150</v>
          </cell>
          <cell r="GA14"/>
          <cell r="GB14">
            <v>0</v>
          </cell>
          <cell r="GC14">
            <v>0</v>
          </cell>
          <cell r="GD14">
            <v>135</v>
          </cell>
          <cell r="GE14">
            <v>0</v>
          </cell>
          <cell r="GF14">
            <v>0</v>
          </cell>
          <cell r="GG14">
            <v>0</v>
          </cell>
          <cell r="GH14">
            <v>2641</v>
          </cell>
          <cell r="GI14">
            <v>2641</v>
          </cell>
          <cell r="GJ14">
            <v>2641</v>
          </cell>
          <cell r="GK14">
            <v>2641</v>
          </cell>
          <cell r="GL14">
            <v>2641</v>
          </cell>
          <cell r="GM14">
            <v>10564</v>
          </cell>
          <cell r="GN14">
            <v>0</v>
          </cell>
          <cell r="GO14">
            <v>1846</v>
          </cell>
          <cell r="GP14">
            <v>6214</v>
          </cell>
          <cell r="GQ14">
            <v>462</v>
          </cell>
          <cell r="GR14">
            <v>129</v>
          </cell>
          <cell r="GS14">
            <v>129</v>
          </cell>
          <cell r="GT14">
            <v>462</v>
          </cell>
          <cell r="GU14">
            <v>924</v>
          </cell>
          <cell r="GV14">
            <v>0</v>
          </cell>
          <cell r="GW14">
            <v>0</v>
          </cell>
          <cell r="GX14"/>
          <cell r="GY14"/>
          <cell r="GZ14">
            <v>9939</v>
          </cell>
          <cell r="HA14"/>
          <cell r="HB14">
            <v>3481</v>
          </cell>
          <cell r="HC14"/>
          <cell r="HD14"/>
          <cell r="HE14"/>
          <cell r="HF14">
            <v>149</v>
          </cell>
          <cell r="HG14"/>
          <cell r="HH14"/>
          <cell r="HI14"/>
          <cell r="HJ14">
            <v>2918</v>
          </cell>
          <cell r="HK14">
            <v>2121</v>
          </cell>
          <cell r="HL14">
            <v>2121</v>
          </cell>
          <cell r="HM14">
            <v>2121</v>
          </cell>
          <cell r="HN14">
            <v>2121</v>
          </cell>
          <cell r="HO14">
            <v>8484</v>
          </cell>
          <cell r="HP14"/>
          <cell r="HQ14">
            <v>1846</v>
          </cell>
          <cell r="HR14">
            <v>6835</v>
          </cell>
          <cell r="HS14">
            <v>508</v>
          </cell>
          <cell r="HT14">
            <v>142</v>
          </cell>
          <cell r="HU14">
            <v>142</v>
          </cell>
          <cell r="HV14">
            <v>508</v>
          </cell>
          <cell r="HW14">
            <v>1016</v>
          </cell>
          <cell r="HX14"/>
          <cell r="HY14"/>
          <cell r="HZ14"/>
          <cell r="IA14"/>
          <cell r="IB14">
            <v>10933</v>
          </cell>
          <cell r="IC14"/>
          <cell r="ID14">
            <v>3829</v>
          </cell>
          <cell r="IE14"/>
          <cell r="IF14"/>
          <cell r="IG14"/>
          <cell r="IH14">
            <v>164</v>
          </cell>
          <cell r="II14"/>
          <cell r="IJ14"/>
          <cell r="IK14"/>
          <cell r="IL14">
            <v>2333</v>
          </cell>
          <cell r="IM14">
            <v>2333</v>
          </cell>
          <cell r="IN14">
            <v>2333</v>
          </cell>
          <cell r="IO14">
            <v>2333</v>
          </cell>
          <cell r="IP14">
            <v>2333</v>
          </cell>
          <cell r="IQ14">
            <v>9332</v>
          </cell>
          <cell r="IR14"/>
          <cell r="IS14">
            <v>1846</v>
          </cell>
          <cell r="IT14">
            <v>7656</v>
          </cell>
          <cell r="IU14">
            <v>569</v>
          </cell>
          <cell r="IV14">
            <v>159</v>
          </cell>
          <cell r="IW14">
            <v>159</v>
          </cell>
          <cell r="IX14">
            <v>569</v>
          </cell>
          <cell r="IY14">
            <v>1138</v>
          </cell>
          <cell r="IZ14"/>
          <cell r="JA14"/>
          <cell r="JB14"/>
          <cell r="JC14"/>
          <cell r="JD14">
            <v>12245</v>
          </cell>
          <cell r="JE14"/>
          <cell r="JF14">
            <v>4289</v>
          </cell>
          <cell r="JG14"/>
          <cell r="JH14"/>
          <cell r="JI14"/>
          <cell r="JJ14">
            <v>184</v>
          </cell>
          <cell r="JK14"/>
          <cell r="JL14"/>
          <cell r="JM14"/>
          <cell r="JN14">
            <v>3595</v>
          </cell>
          <cell r="JO14">
            <v>3955</v>
          </cell>
          <cell r="JP14">
            <v>3955</v>
          </cell>
          <cell r="JQ14">
            <v>3955</v>
          </cell>
          <cell r="JR14">
            <v>3955</v>
          </cell>
          <cell r="JS14">
            <v>13888</v>
          </cell>
          <cell r="JT14"/>
          <cell r="JU14">
            <v>1846</v>
          </cell>
          <cell r="JV14">
            <v>8215</v>
          </cell>
          <cell r="JW14">
            <v>611</v>
          </cell>
          <cell r="JX14">
            <v>171</v>
          </cell>
          <cell r="JY14">
            <v>171</v>
          </cell>
          <cell r="JZ14">
            <v>611</v>
          </cell>
          <cell r="KA14">
            <v>1222</v>
          </cell>
          <cell r="KB14"/>
          <cell r="KC14"/>
          <cell r="KD14"/>
          <cell r="KE14"/>
          <cell r="KF14">
            <v>13139</v>
          </cell>
          <cell r="KG14"/>
          <cell r="KH14">
            <v>4602</v>
          </cell>
          <cell r="KI14"/>
          <cell r="KJ14"/>
          <cell r="KK14"/>
          <cell r="KL14">
            <v>197</v>
          </cell>
          <cell r="KM14"/>
          <cell r="KN14"/>
          <cell r="KO14"/>
          <cell r="KP14">
            <v>3858</v>
          </cell>
          <cell r="KQ14">
            <v>3858</v>
          </cell>
          <cell r="KR14">
            <v>3858</v>
          </cell>
          <cell r="KS14">
            <v>3858</v>
          </cell>
          <cell r="KT14">
            <v>3858</v>
          </cell>
          <cell r="KU14">
            <v>15432</v>
          </cell>
          <cell r="KV14"/>
          <cell r="KW14">
            <v>1846</v>
          </cell>
          <cell r="KX14">
            <v>9222</v>
          </cell>
          <cell r="KY14">
            <v>686</v>
          </cell>
          <cell r="KZ14">
            <v>191</v>
          </cell>
          <cell r="LA14">
            <v>191</v>
          </cell>
          <cell r="LB14">
            <v>686</v>
          </cell>
          <cell r="LC14">
            <v>1372</v>
          </cell>
          <cell r="LD14"/>
          <cell r="LE14"/>
          <cell r="LF14"/>
          <cell r="LG14"/>
          <cell r="LH14">
            <v>14749</v>
          </cell>
          <cell r="LI14"/>
          <cell r="LJ14">
            <v>5166</v>
          </cell>
          <cell r="LK14"/>
          <cell r="LL14"/>
          <cell r="LM14"/>
          <cell r="LN14">
            <v>221</v>
          </cell>
          <cell r="LO14"/>
          <cell r="LP14"/>
          <cell r="LQ14"/>
          <cell r="LR14">
            <v>3858</v>
          </cell>
          <cell r="LS14">
            <v>4330</v>
          </cell>
          <cell r="LT14">
            <v>4330</v>
          </cell>
          <cell r="LU14">
            <v>4330</v>
          </cell>
          <cell r="LV14">
            <v>4330</v>
          </cell>
          <cell r="LW14">
            <v>17320</v>
          </cell>
          <cell r="LX14"/>
          <cell r="LY14">
            <v>1846</v>
          </cell>
          <cell r="LZ14">
            <v>10144</v>
          </cell>
          <cell r="MA14">
            <v>755</v>
          </cell>
          <cell r="MB14">
            <v>210</v>
          </cell>
          <cell r="MC14">
            <v>210</v>
          </cell>
          <cell r="MD14">
            <v>755</v>
          </cell>
          <cell r="ME14">
            <v>1510</v>
          </cell>
          <cell r="MF14"/>
          <cell r="MG14"/>
          <cell r="MH14"/>
          <cell r="MI14"/>
          <cell r="MJ14">
            <v>16224</v>
          </cell>
          <cell r="MK14"/>
          <cell r="ML14">
            <v>5682</v>
          </cell>
          <cell r="MM14"/>
          <cell r="MN14"/>
          <cell r="MO14"/>
          <cell r="MP14">
            <v>243</v>
          </cell>
          <cell r="MQ14"/>
          <cell r="MR14"/>
          <cell r="MS14"/>
          <cell r="MT14">
            <v>4763</v>
          </cell>
          <cell r="MU14">
            <v>4763</v>
          </cell>
          <cell r="MV14">
            <v>4763</v>
          </cell>
          <cell r="MW14">
            <v>4763</v>
          </cell>
          <cell r="MX14">
            <v>4763</v>
          </cell>
          <cell r="MY14">
            <v>19052</v>
          </cell>
          <cell r="MZ14"/>
          <cell r="NA14">
            <v>1846</v>
          </cell>
          <cell r="NB14">
            <v>10605</v>
          </cell>
          <cell r="NC14">
            <v>789</v>
          </cell>
          <cell r="ND14">
            <v>220</v>
          </cell>
          <cell r="NE14">
            <v>220</v>
          </cell>
          <cell r="NF14">
            <v>789</v>
          </cell>
          <cell r="NG14">
            <v>1578</v>
          </cell>
          <cell r="NH14"/>
          <cell r="NI14"/>
          <cell r="NJ14"/>
          <cell r="NK14"/>
          <cell r="NL14">
            <v>16961</v>
          </cell>
          <cell r="NM14"/>
          <cell r="NN14">
            <v>5941</v>
          </cell>
          <cell r="NO14"/>
          <cell r="NP14"/>
          <cell r="NQ14"/>
          <cell r="NR14">
            <v>254</v>
          </cell>
          <cell r="NS14"/>
          <cell r="NT14"/>
          <cell r="NU14"/>
          <cell r="NV14">
            <v>4980</v>
          </cell>
          <cell r="NW14">
            <v>4980</v>
          </cell>
          <cell r="NX14">
            <v>4980</v>
          </cell>
          <cell r="NY14">
            <v>4980</v>
          </cell>
          <cell r="NZ14">
            <v>4980</v>
          </cell>
          <cell r="OA14">
            <v>19920</v>
          </cell>
          <cell r="OB14"/>
        </row>
      </sheetData>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Gisella Candia" id="{97984159-658B-4BA6-8CA3-4033242DB476}" userId="S::gcandia@pluspetrol.net::1f68b53d-a535-4eb1-b65a-561d4ad097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27" dT="2024-02-06T19:17:44.96" personId="{97984159-658B-4BA6-8CA3-4033242DB476}" id="{88F2011C-DE28-4061-B41E-892D22AF1789}">
    <text>Incluye la TPF</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1:M70"/>
  <sheetViews>
    <sheetView showGridLines="0" topLeftCell="A13" workbookViewId="0">
      <selection activeCell="J47" sqref="J47"/>
    </sheetView>
  </sheetViews>
  <sheetFormatPr baseColWidth="10" defaultColWidth="9.140625" defaultRowHeight="15" x14ac:dyDescent="0.25"/>
  <cols>
    <col min="1" max="1" width="2.85546875" customWidth="1"/>
    <col min="2" max="2" width="49" customWidth="1"/>
    <col min="3" max="3" width="17.7109375" customWidth="1"/>
    <col min="4" max="4" width="40.7109375" customWidth="1"/>
    <col min="5" max="5" width="30.140625" customWidth="1"/>
    <col min="6" max="6" width="15.28515625" customWidth="1"/>
    <col min="7" max="7" width="17.28515625" customWidth="1"/>
    <col min="8" max="8" width="10.5703125" customWidth="1"/>
    <col min="9" max="9" width="18.85546875" bestFit="1" customWidth="1"/>
    <col min="10" max="11" width="16" customWidth="1"/>
    <col min="12" max="12" width="11.5703125" bestFit="1" customWidth="1"/>
    <col min="13" max="13" width="14.5703125" bestFit="1" customWidth="1"/>
  </cols>
  <sheetData>
    <row r="1" spans="2:7" ht="15.75" thickBot="1" x14ac:dyDescent="0.3"/>
    <row r="2" spans="2:7" ht="42" customHeight="1" thickTop="1" thickBot="1" x14ac:dyDescent="0.3">
      <c r="B2" s="189" t="s">
        <v>0</v>
      </c>
      <c r="C2" s="190"/>
      <c r="D2" s="190"/>
      <c r="E2" s="191"/>
    </row>
    <row r="3" spans="2:7" x14ac:dyDescent="0.25">
      <c r="B3" s="82"/>
      <c r="C3" s="82"/>
      <c r="D3" s="82"/>
      <c r="E3" s="82"/>
      <c r="F3" s="83"/>
      <c r="G3" s="83"/>
    </row>
    <row r="4" spans="2:7" ht="15.75" x14ac:dyDescent="0.25">
      <c r="B4" s="84" t="s">
        <v>1</v>
      </c>
      <c r="C4" s="198"/>
      <c r="D4" s="198"/>
      <c r="E4" s="198"/>
      <c r="F4" s="198"/>
      <c r="G4" s="199"/>
    </row>
    <row r="5" spans="2:7" ht="15.75" x14ac:dyDescent="0.25">
      <c r="B5" s="84" t="s">
        <v>2</v>
      </c>
      <c r="C5" s="198"/>
      <c r="D5" s="198"/>
      <c r="E5" s="198"/>
      <c r="F5" s="198"/>
      <c r="G5" s="199"/>
    </row>
    <row r="6" spans="2:7" ht="15.75" x14ac:dyDescent="0.25">
      <c r="B6" s="84" t="s">
        <v>3</v>
      </c>
      <c r="C6" s="85"/>
      <c r="D6" s="85"/>
      <c r="E6" s="85"/>
      <c r="F6" s="86" t="s">
        <v>4</v>
      </c>
      <c r="G6" s="87"/>
    </row>
    <row r="7" spans="2:7" ht="15.75" x14ac:dyDescent="0.25">
      <c r="B7" s="84" t="s">
        <v>5</v>
      </c>
      <c r="C7" s="85"/>
      <c r="D7" s="85"/>
      <c r="E7" s="85"/>
      <c r="F7" s="85"/>
      <c r="G7" s="87"/>
    </row>
    <row r="8" spans="2:7" ht="15.75" x14ac:dyDescent="0.25">
      <c r="B8" s="88"/>
      <c r="C8" s="88"/>
      <c r="D8" s="88"/>
      <c r="E8" s="88"/>
    </row>
    <row r="9" spans="2:7" x14ac:dyDescent="0.25">
      <c r="B9" s="89" t="s">
        <v>6</v>
      </c>
      <c r="C9" s="90"/>
      <c r="D9" s="90"/>
      <c r="E9" s="90"/>
      <c r="F9" s="91"/>
      <c r="G9" s="91"/>
    </row>
    <row r="10" spans="2:7" x14ac:dyDescent="0.25">
      <c r="B10" s="92" t="s">
        <v>7</v>
      </c>
      <c r="C10" s="90"/>
      <c r="D10" s="90"/>
      <c r="E10" s="90"/>
      <c r="F10" s="91"/>
      <c r="G10" s="91"/>
    </row>
    <row r="11" spans="2:7" x14ac:dyDescent="0.25">
      <c r="B11" s="95" t="s">
        <v>8</v>
      </c>
      <c r="C11" s="90"/>
      <c r="D11" s="90"/>
      <c r="E11" s="90"/>
      <c r="F11" s="91"/>
      <c r="G11" s="91"/>
    </row>
    <row r="12" spans="2:7" x14ac:dyDescent="0.25">
      <c r="B12" s="95" t="s">
        <v>9</v>
      </c>
      <c r="C12" s="90"/>
      <c r="D12" s="90"/>
      <c r="E12" s="90"/>
      <c r="F12" s="91"/>
      <c r="G12" s="91"/>
    </row>
    <row r="13" spans="2:7" x14ac:dyDescent="0.25">
      <c r="B13" s="95" t="s">
        <v>10</v>
      </c>
      <c r="C13" s="90"/>
      <c r="D13" s="90"/>
      <c r="E13" s="90"/>
      <c r="F13" s="91"/>
      <c r="G13" s="91"/>
    </row>
    <row r="14" spans="2:7" x14ac:dyDescent="0.25">
      <c r="B14" s="92" t="s">
        <v>11</v>
      </c>
      <c r="C14" s="90"/>
      <c r="D14" s="90"/>
      <c r="E14" s="90"/>
      <c r="F14" s="91"/>
      <c r="G14" s="91"/>
    </row>
    <row r="15" spans="2:7" x14ac:dyDescent="0.25">
      <c r="B15" s="95" t="s">
        <v>12</v>
      </c>
      <c r="C15" s="90"/>
      <c r="D15" s="90"/>
      <c r="E15" s="90"/>
      <c r="F15" s="91"/>
      <c r="G15" s="91"/>
    </row>
    <row r="16" spans="2:7" x14ac:dyDescent="0.25">
      <c r="B16" s="92" t="s">
        <v>13</v>
      </c>
      <c r="C16" s="90"/>
      <c r="D16" s="90"/>
      <c r="E16" s="90"/>
      <c r="F16" s="91"/>
      <c r="G16" s="91"/>
    </row>
    <row r="17" spans="2:13" x14ac:dyDescent="0.25">
      <c r="B17" s="95" t="s">
        <v>14</v>
      </c>
      <c r="C17" s="90"/>
      <c r="D17" s="90"/>
      <c r="E17" s="90"/>
      <c r="F17" s="91"/>
      <c r="G17" s="91"/>
    </row>
    <row r="18" spans="2:13" ht="15.75" x14ac:dyDescent="0.25">
      <c r="B18" s="93"/>
      <c r="C18" s="94"/>
      <c r="D18" s="94"/>
      <c r="E18" s="94"/>
    </row>
    <row r="19" spans="2:13" ht="18.75" x14ac:dyDescent="0.3">
      <c r="B19" s="110" t="s">
        <v>15</v>
      </c>
      <c r="C19" s="110"/>
      <c r="D19" s="110"/>
      <c r="E19" s="110"/>
      <c r="F19" s="110"/>
      <c r="G19" s="110"/>
      <c r="H19" s="110"/>
      <c r="I19" s="110"/>
      <c r="J19" s="110"/>
      <c r="K19" s="110"/>
    </row>
    <row r="20" spans="2:13" ht="15.75" thickBot="1" x14ac:dyDescent="0.3"/>
    <row r="21" spans="2:13" ht="19.5" thickBot="1" x14ac:dyDescent="0.35">
      <c r="B21" s="96" t="s">
        <v>144</v>
      </c>
    </row>
    <row r="22" spans="2:13" s="113" customFormat="1" x14ac:dyDescent="0.25">
      <c r="K22" s="193"/>
      <c r="L22" s="193"/>
      <c r="M22" s="193"/>
    </row>
    <row r="23" spans="2:13" s="113" customFormat="1" ht="45" x14ac:dyDescent="0.25">
      <c r="B23" s="126" t="s">
        <v>16</v>
      </c>
      <c r="C23" s="127" t="s">
        <v>17</v>
      </c>
      <c r="D23" s="127" t="s">
        <v>18</v>
      </c>
      <c r="E23" s="127" t="s">
        <v>19</v>
      </c>
      <c r="F23" s="126" t="s">
        <v>20</v>
      </c>
      <c r="G23" s="126" t="s">
        <v>21</v>
      </c>
      <c r="H23" s="126" t="s">
        <v>22</v>
      </c>
      <c r="I23" s="126" t="s">
        <v>23</v>
      </c>
      <c r="J23" s="127" t="s">
        <v>24</v>
      </c>
      <c r="K23" s="127" t="s">
        <v>25</v>
      </c>
      <c r="L23" s="123"/>
      <c r="M23" s="123"/>
    </row>
    <row r="24" spans="2:13" s="113" customFormat="1" ht="19.5" customHeight="1" x14ac:dyDescent="0.25">
      <c r="B24" s="117" t="s">
        <v>145</v>
      </c>
      <c r="C24" s="261" t="s">
        <v>126</v>
      </c>
      <c r="D24" s="262" t="s">
        <v>130</v>
      </c>
      <c r="E24" s="261" t="s">
        <v>26</v>
      </c>
      <c r="F24" s="263">
        <v>50</v>
      </c>
      <c r="G24" s="261" t="s">
        <v>27</v>
      </c>
      <c r="H24" s="273">
        <v>4.0145</v>
      </c>
      <c r="I24" s="119" t="s">
        <v>189</v>
      </c>
      <c r="J24" s="119" t="s">
        <v>29</v>
      </c>
      <c r="K24" s="135" t="s">
        <v>29</v>
      </c>
      <c r="L24" s="124"/>
      <c r="M24" s="125"/>
    </row>
    <row r="25" spans="2:13" s="113" customFormat="1" ht="19.5" customHeight="1" x14ac:dyDescent="0.25">
      <c r="B25" s="114" t="s">
        <v>146</v>
      </c>
      <c r="C25" s="264" t="s">
        <v>127</v>
      </c>
      <c r="D25" s="265" t="s">
        <v>131</v>
      </c>
      <c r="E25" s="264" t="s">
        <v>30</v>
      </c>
      <c r="F25" s="266" t="s">
        <v>136</v>
      </c>
      <c r="G25" s="264" t="s">
        <v>27</v>
      </c>
      <c r="H25" s="274">
        <v>3.5650000000000004</v>
      </c>
      <c r="I25" s="112" t="s">
        <v>189</v>
      </c>
      <c r="J25" s="112" t="s">
        <v>29</v>
      </c>
      <c r="K25" s="136" t="s">
        <v>29</v>
      </c>
      <c r="L25" s="124"/>
      <c r="M25" s="125"/>
    </row>
    <row r="26" spans="2:13" s="113" customFormat="1" ht="19.5" customHeight="1" x14ac:dyDescent="0.25">
      <c r="B26" s="114" t="s">
        <v>147</v>
      </c>
      <c r="C26" s="264" t="s">
        <v>168</v>
      </c>
      <c r="D26" s="265" t="s">
        <v>169</v>
      </c>
      <c r="E26" s="264" t="s">
        <v>31</v>
      </c>
      <c r="F26" s="266" t="s">
        <v>137</v>
      </c>
      <c r="G26" s="264" t="s">
        <v>32</v>
      </c>
      <c r="H26" s="274">
        <v>4.3740000000000006</v>
      </c>
      <c r="I26" s="112" t="s">
        <v>189</v>
      </c>
      <c r="J26" s="112" t="s">
        <v>29</v>
      </c>
      <c r="K26" s="136" t="s">
        <v>29</v>
      </c>
      <c r="L26" s="124"/>
      <c r="M26" s="125"/>
    </row>
    <row r="27" spans="2:13" s="113" customFormat="1" ht="19.5" customHeight="1" x14ac:dyDescent="0.25">
      <c r="B27" s="114" t="s">
        <v>148</v>
      </c>
      <c r="C27" s="264" t="s">
        <v>128</v>
      </c>
      <c r="D27" s="265" t="s">
        <v>132</v>
      </c>
      <c r="E27" s="264" t="s">
        <v>33</v>
      </c>
      <c r="F27" s="266" t="s">
        <v>138</v>
      </c>
      <c r="G27" s="264" t="s">
        <v>27</v>
      </c>
      <c r="H27" s="274">
        <v>1.6740000000000002</v>
      </c>
      <c r="I27" s="112" t="s">
        <v>189</v>
      </c>
      <c r="J27" s="112">
        <f>1860+2260</f>
        <v>4120</v>
      </c>
      <c r="K27" s="137">
        <v>1860</v>
      </c>
      <c r="L27" s="124"/>
      <c r="M27" s="125"/>
    </row>
    <row r="28" spans="2:13" s="113" customFormat="1" ht="19.5" customHeight="1" x14ac:dyDescent="0.25">
      <c r="B28" s="118" t="s">
        <v>149</v>
      </c>
      <c r="C28" s="267" t="s">
        <v>129</v>
      </c>
      <c r="D28" s="268" t="s">
        <v>133</v>
      </c>
      <c r="E28" s="269" t="s">
        <v>34</v>
      </c>
      <c r="F28" s="270" t="s">
        <v>139</v>
      </c>
      <c r="G28" s="267" t="s">
        <v>27</v>
      </c>
      <c r="H28" s="275">
        <v>2.2010000000000005</v>
      </c>
      <c r="I28" s="120" t="s">
        <v>189</v>
      </c>
      <c r="J28" s="120">
        <v>62</v>
      </c>
      <c r="K28" s="120">
        <v>62</v>
      </c>
      <c r="L28" s="124"/>
      <c r="M28" s="125"/>
    </row>
    <row r="29" spans="2:13" s="113" customFormat="1" x14ac:dyDescent="0.25">
      <c r="B29" s="141"/>
      <c r="C29" s="143"/>
      <c r="D29" s="144"/>
      <c r="E29" s="145"/>
      <c r="F29" s="144"/>
      <c r="G29" s="143"/>
      <c r="H29" s="146"/>
      <c r="I29" s="142"/>
      <c r="J29" s="142"/>
      <c r="K29" s="142"/>
      <c r="L29" s="124"/>
      <c r="M29" s="125"/>
    </row>
    <row r="30" spans="2:13" s="113" customFormat="1" x14ac:dyDescent="0.25">
      <c r="B30" s="150" t="s">
        <v>135</v>
      </c>
      <c r="C30" s="143"/>
      <c r="D30" s="144"/>
      <c r="E30" s="145"/>
      <c r="F30" s="144"/>
      <c r="G30" s="143"/>
      <c r="H30" s="146"/>
      <c r="I30" s="142"/>
      <c r="J30" s="142"/>
      <c r="K30" s="142"/>
      <c r="L30" s="124"/>
      <c r="M30" s="125"/>
    </row>
    <row r="31" spans="2:13" s="113" customFormat="1" x14ac:dyDescent="0.25">
      <c r="B31" s="141"/>
      <c r="C31" s="143"/>
      <c r="D31" s="144"/>
      <c r="E31" s="145"/>
      <c r="F31" s="144"/>
      <c r="G31" s="143"/>
      <c r="H31" s="146"/>
      <c r="I31" s="142"/>
      <c r="J31" s="142"/>
      <c r="K31" s="142"/>
      <c r="L31" s="124"/>
      <c r="M31" s="125"/>
    </row>
    <row r="32" spans="2:13" s="113" customFormat="1" ht="18" x14ac:dyDescent="0.25">
      <c r="B32" s="141" t="s">
        <v>140</v>
      </c>
      <c r="C32" s="143"/>
      <c r="D32" s="144"/>
      <c r="E32" s="145"/>
      <c r="F32" s="144"/>
      <c r="G32" s="143"/>
      <c r="H32" s="146"/>
      <c r="I32" s="142"/>
      <c r="J32" s="142"/>
      <c r="K32" s="142"/>
      <c r="L32" s="124"/>
      <c r="M32" s="125"/>
    </row>
    <row r="33" spans="2:13" s="113" customFormat="1" x14ac:dyDescent="0.25">
      <c r="B33" s="141" t="s">
        <v>141</v>
      </c>
      <c r="C33" s="143"/>
      <c r="D33" s="144"/>
      <c r="E33" s="145"/>
      <c r="F33" s="144"/>
      <c r="G33" s="143"/>
      <c r="H33" s="146"/>
      <c r="I33" s="142"/>
      <c r="J33" s="142"/>
      <c r="K33" s="142"/>
      <c r="L33" s="124"/>
      <c r="M33" s="125"/>
    </row>
    <row r="34" spans="2:13" s="113" customFormat="1" x14ac:dyDescent="0.25">
      <c r="B34" s="141" t="s">
        <v>142</v>
      </c>
      <c r="C34" s="143"/>
      <c r="D34" s="144"/>
      <c r="E34" s="145"/>
      <c r="F34" s="144"/>
      <c r="G34" s="143"/>
      <c r="H34" s="146"/>
      <c r="I34" s="142"/>
      <c r="J34" s="142"/>
      <c r="K34" s="142"/>
      <c r="L34" s="124"/>
      <c r="M34" s="125"/>
    </row>
    <row r="35" spans="2:13" s="113" customFormat="1" x14ac:dyDescent="0.25">
      <c r="B35" s="141"/>
      <c r="C35" s="143"/>
      <c r="D35" s="144"/>
      <c r="E35" s="145"/>
      <c r="F35" s="144"/>
      <c r="G35" s="143"/>
      <c r="H35" s="146"/>
      <c r="I35" s="142"/>
      <c r="J35" s="142"/>
      <c r="K35" s="142"/>
      <c r="L35" s="124"/>
      <c r="M35" s="125"/>
    </row>
    <row r="36" spans="2:13" s="113" customFormat="1" ht="45" x14ac:dyDescent="0.25">
      <c r="B36" s="126" t="s">
        <v>16</v>
      </c>
      <c r="C36" s="127" t="s">
        <v>17</v>
      </c>
      <c r="D36" s="127" t="s">
        <v>18</v>
      </c>
      <c r="E36" s="127" t="s">
        <v>19</v>
      </c>
      <c r="F36" s="126" t="s">
        <v>20</v>
      </c>
      <c r="G36" s="126" t="s">
        <v>21</v>
      </c>
      <c r="H36" s="126" t="s">
        <v>22</v>
      </c>
      <c r="I36" s="126" t="s">
        <v>23</v>
      </c>
      <c r="J36" s="127" t="s">
        <v>24</v>
      </c>
      <c r="K36" s="127" t="s">
        <v>25</v>
      </c>
      <c r="L36" s="124"/>
      <c r="M36" s="125"/>
    </row>
    <row r="37" spans="2:13" s="113" customFormat="1" ht="14.25" customHeight="1" x14ac:dyDescent="0.25">
      <c r="B37" s="147" t="str">
        <f>+B28</f>
        <v>1.5 Inhibidor de incrustaciones agua (pozos, TPF)</v>
      </c>
      <c r="C37" s="276" t="s">
        <v>143</v>
      </c>
      <c r="D37" s="277" t="s">
        <v>134</v>
      </c>
      <c r="E37" s="278" t="s">
        <v>34</v>
      </c>
      <c r="F37" s="276">
        <v>50</v>
      </c>
      <c r="G37" s="276" t="s">
        <v>27</v>
      </c>
      <c r="H37" s="279">
        <v>4.67</v>
      </c>
      <c r="I37" s="148" t="s">
        <v>28</v>
      </c>
      <c r="J37" s="148">
        <v>62</v>
      </c>
      <c r="K37" s="149">
        <v>62</v>
      </c>
      <c r="L37" s="124"/>
      <c r="M37" s="125"/>
    </row>
    <row r="38" spans="2:13" ht="15.75" thickBot="1" x14ac:dyDescent="0.3">
      <c r="B38" s="2"/>
      <c r="D38" s="2"/>
      <c r="F38" s="3"/>
    </row>
    <row r="39" spans="2:13" ht="19.5" thickBot="1" x14ac:dyDescent="0.35">
      <c r="B39" s="96" t="s">
        <v>150</v>
      </c>
      <c r="D39" s="2"/>
      <c r="F39" s="3"/>
    </row>
    <row r="40" spans="2:13" x14ac:dyDescent="0.25">
      <c r="B40" s="2"/>
      <c r="D40" s="2"/>
      <c r="F40" s="3"/>
      <c r="G40" s="196" t="s">
        <v>35</v>
      </c>
      <c r="H40" s="197"/>
    </row>
    <row r="41" spans="2:13" x14ac:dyDescent="0.25">
      <c r="B41" s="194" t="s">
        <v>36</v>
      </c>
      <c r="C41" s="195"/>
      <c r="D41" s="9" t="s">
        <v>22</v>
      </c>
      <c r="E41" s="115" t="s">
        <v>23</v>
      </c>
      <c r="F41" s="1"/>
      <c r="G41" s="10" t="s">
        <v>22</v>
      </c>
      <c r="H41" s="10" t="s">
        <v>37</v>
      </c>
    </row>
    <row r="42" spans="2:13" x14ac:dyDescent="0.25">
      <c r="B42" s="100" t="s">
        <v>151</v>
      </c>
      <c r="C42" s="72"/>
      <c r="D42" s="259">
        <v>490134.79166666663</v>
      </c>
      <c r="E42" s="6" t="s">
        <v>38</v>
      </c>
      <c r="F42" s="4"/>
      <c r="G42" s="280">
        <v>16989.55</v>
      </c>
      <c r="H42" s="6" t="s">
        <v>39</v>
      </c>
    </row>
    <row r="43" spans="2:13" x14ac:dyDescent="0.25">
      <c r="B43" s="101" t="s">
        <v>152</v>
      </c>
      <c r="C43" s="73"/>
      <c r="D43" s="271">
        <v>838772.91666666663</v>
      </c>
      <c r="E43" s="7" t="s">
        <v>38</v>
      </c>
      <c r="F43" s="5"/>
      <c r="G43" s="282">
        <v>30860.5</v>
      </c>
      <c r="H43" s="7" t="s">
        <v>39</v>
      </c>
    </row>
    <row r="44" spans="2:13" x14ac:dyDescent="0.25">
      <c r="B44" s="101" t="s">
        <v>153</v>
      </c>
      <c r="C44" s="73"/>
      <c r="D44" s="271">
        <v>212500</v>
      </c>
      <c r="E44" s="7" t="s">
        <v>38</v>
      </c>
      <c r="F44" s="5"/>
      <c r="G44" s="282">
        <v>6975</v>
      </c>
      <c r="H44" s="7" t="s">
        <v>39</v>
      </c>
    </row>
    <row r="45" spans="2:13" x14ac:dyDescent="0.25">
      <c r="B45" s="101" t="s">
        <v>154</v>
      </c>
      <c r="C45" s="73"/>
      <c r="D45" s="271">
        <v>734715.20833333326</v>
      </c>
      <c r="E45" s="7" t="s">
        <v>38</v>
      </c>
      <c r="F45" s="5"/>
      <c r="G45" s="282">
        <v>25325.45</v>
      </c>
      <c r="H45" s="7" t="s">
        <v>39</v>
      </c>
    </row>
    <row r="46" spans="2:13" x14ac:dyDescent="0.25">
      <c r="B46" s="102" t="s">
        <v>155</v>
      </c>
      <c r="C46" s="74"/>
      <c r="D46" s="272">
        <v>242474.89583333334</v>
      </c>
      <c r="E46" s="8" t="s">
        <v>38</v>
      </c>
      <c r="F46" s="5"/>
      <c r="G46" s="283">
        <v>4010</v>
      </c>
      <c r="H46" s="8" t="s">
        <v>39</v>
      </c>
    </row>
    <row r="47" spans="2:13" x14ac:dyDescent="0.25">
      <c r="B47" s="151"/>
      <c r="C47" s="152"/>
      <c r="D47" s="154"/>
      <c r="E47" s="155"/>
      <c r="F47" s="156"/>
      <c r="G47" s="157"/>
      <c r="H47" s="153"/>
    </row>
    <row r="48" spans="2:13" x14ac:dyDescent="0.25">
      <c r="B48" s="150" t="s">
        <v>135</v>
      </c>
      <c r="C48" s="152"/>
      <c r="D48" s="154"/>
      <c r="E48" s="155"/>
      <c r="F48" s="156"/>
      <c r="G48" s="157"/>
      <c r="H48" s="153"/>
    </row>
    <row r="49" spans="2:10" x14ac:dyDescent="0.25">
      <c r="B49" s="141" t="s">
        <v>156</v>
      </c>
      <c r="C49" s="152"/>
      <c r="D49" s="154"/>
      <c r="E49" s="155"/>
      <c r="F49" s="156"/>
      <c r="G49" s="157"/>
      <c r="H49" s="153"/>
    </row>
    <row r="50" spans="2:10" x14ac:dyDescent="0.25">
      <c r="B50" s="141" t="s">
        <v>162</v>
      </c>
    </row>
    <row r="51" spans="2:10" x14ac:dyDescent="0.25">
      <c r="B51" s="2" t="s">
        <v>185</v>
      </c>
    </row>
    <row r="52" spans="2:10" ht="15.75" thickBot="1" x14ac:dyDescent="0.3">
      <c r="B52" s="2"/>
    </row>
    <row r="53" spans="2:10" ht="19.5" thickBot="1" x14ac:dyDescent="0.35">
      <c r="B53" s="96" t="s">
        <v>157</v>
      </c>
    </row>
    <row r="54" spans="2:10" x14ac:dyDescent="0.25">
      <c r="B54" s="2"/>
      <c r="C54" s="192"/>
      <c r="D54" s="192"/>
      <c r="E54" s="192"/>
      <c r="F54" s="192"/>
      <c r="G54" s="192"/>
      <c r="I54" s="192"/>
      <c r="J54" s="192"/>
    </row>
    <row r="55" spans="2:10" x14ac:dyDescent="0.25">
      <c r="B55" s="116" t="s">
        <v>186</v>
      </c>
      <c r="C55" s="116" t="s">
        <v>41</v>
      </c>
      <c r="D55" s="10" t="s">
        <v>22</v>
      </c>
      <c r="E55" s="10" t="s">
        <v>23</v>
      </c>
      <c r="F55" s="10" t="s">
        <v>22</v>
      </c>
      <c r="G55" s="10" t="s">
        <v>23</v>
      </c>
      <c r="I55" s="5"/>
      <c r="J55" s="5"/>
    </row>
    <row r="56" spans="2:10" x14ac:dyDescent="0.25">
      <c r="B56" s="98" t="s">
        <v>158</v>
      </c>
      <c r="C56" s="138" t="s">
        <v>42</v>
      </c>
      <c r="D56" s="280">
        <v>734051.81818181823</v>
      </c>
      <c r="E56" s="6" t="s">
        <v>38</v>
      </c>
      <c r="F56" s="81" t="s">
        <v>43</v>
      </c>
      <c r="G56" s="6"/>
      <c r="I56" s="122"/>
      <c r="J56" s="97"/>
    </row>
    <row r="57" spans="2:10" x14ac:dyDescent="0.25">
      <c r="B57" s="99" t="s">
        <v>159</v>
      </c>
      <c r="C57" s="139" t="s">
        <v>45</v>
      </c>
      <c r="D57" s="281">
        <v>1272340.4056045781</v>
      </c>
      <c r="E57" s="7" t="s">
        <v>38</v>
      </c>
      <c r="F57" s="284">
        <v>636170.20280228904</v>
      </c>
      <c r="G57" s="7" t="s">
        <v>46</v>
      </c>
      <c r="I57" s="97"/>
      <c r="J57" s="97"/>
    </row>
    <row r="58" spans="2:10" x14ac:dyDescent="0.25">
      <c r="B58" s="99" t="s">
        <v>160</v>
      </c>
      <c r="C58" s="139" t="s">
        <v>45</v>
      </c>
      <c r="D58" s="282">
        <v>1945625.7575757578</v>
      </c>
      <c r="E58" s="7" t="s">
        <v>38</v>
      </c>
      <c r="F58" s="285">
        <v>972812.8787878789</v>
      </c>
      <c r="G58" s="7" t="s">
        <v>46</v>
      </c>
      <c r="I58" s="97"/>
      <c r="J58" s="97"/>
    </row>
    <row r="59" spans="2:10" x14ac:dyDescent="0.25">
      <c r="B59" s="121" t="s">
        <v>161</v>
      </c>
      <c r="C59" s="140" t="s">
        <v>49</v>
      </c>
      <c r="D59" s="283">
        <v>3057515.9090909092</v>
      </c>
      <c r="E59" s="8" t="s">
        <v>38</v>
      </c>
      <c r="F59" s="286">
        <v>611503.18181818177</v>
      </c>
      <c r="G59" s="8" t="s">
        <v>46</v>
      </c>
      <c r="I59" s="97"/>
      <c r="J59" s="97"/>
    </row>
    <row r="61" spans="2:10" x14ac:dyDescent="0.25">
      <c r="B61" s="162" t="s">
        <v>135</v>
      </c>
    </row>
    <row r="62" spans="2:10" x14ac:dyDescent="0.25">
      <c r="B62" s="158" t="s">
        <v>163</v>
      </c>
    </row>
    <row r="64" spans="2:10" x14ac:dyDescent="0.25">
      <c r="B64" s="159" t="s">
        <v>164</v>
      </c>
      <c r="C64" s="160" t="s">
        <v>165</v>
      </c>
      <c r="D64" s="160" t="s">
        <v>166</v>
      </c>
    </row>
    <row r="65" spans="2:4" x14ac:dyDescent="0.25">
      <c r="B65" s="159" t="s">
        <v>44</v>
      </c>
      <c r="C65" s="161">
        <v>103035.56869003142</v>
      </c>
      <c r="D65" s="161">
        <v>120208.22143654006</v>
      </c>
    </row>
    <row r="66" spans="2:4" x14ac:dyDescent="0.25">
      <c r="B66" s="159" t="s">
        <v>47</v>
      </c>
      <c r="C66" s="161">
        <v>170942.42424242425</v>
      </c>
      <c r="D66" s="161">
        <v>198144.41287878787</v>
      </c>
    </row>
    <row r="67" spans="2:4" x14ac:dyDescent="0.25">
      <c r="B67" s="159" t="s">
        <v>48</v>
      </c>
      <c r="C67" s="161">
        <v>113761.81818181819</v>
      </c>
      <c r="D67" s="161">
        <v>147153.125</v>
      </c>
    </row>
    <row r="68" spans="2:4" x14ac:dyDescent="0.25">
      <c r="B68" s="158"/>
    </row>
    <row r="69" spans="2:4" x14ac:dyDescent="0.25">
      <c r="B69" s="158" t="s">
        <v>167</v>
      </c>
    </row>
    <row r="70" spans="2:4" x14ac:dyDescent="0.25">
      <c r="B70" s="158"/>
    </row>
  </sheetData>
  <mergeCells count="8">
    <mergeCell ref="B2:E2"/>
    <mergeCell ref="C54:G54"/>
    <mergeCell ref="K22:M22"/>
    <mergeCell ref="I54:J54"/>
    <mergeCell ref="B41:C41"/>
    <mergeCell ref="G40:H40"/>
    <mergeCell ref="C5:G5"/>
    <mergeCell ref="C4:G4"/>
  </mergeCells>
  <conditionalFormatting sqref="C4:C5">
    <cfRule type="containsBlanks" dxfId="0" priority="1">
      <formula>LEN(TRIM(C4))=0</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44"/>
  <sheetViews>
    <sheetView showGridLines="0" workbookViewId="0">
      <selection activeCell="E21" sqref="E21"/>
    </sheetView>
  </sheetViews>
  <sheetFormatPr baseColWidth="10" defaultColWidth="9.140625" defaultRowHeight="15" x14ac:dyDescent="0.25"/>
  <cols>
    <col min="1" max="1" width="4.85546875" customWidth="1"/>
    <col min="2" max="2" width="44.42578125" customWidth="1"/>
    <col min="3" max="3" width="9" bestFit="1" customWidth="1"/>
    <col min="4" max="4" width="17.42578125" bestFit="1" customWidth="1"/>
    <col min="5" max="5" width="4.7109375" bestFit="1" customWidth="1"/>
    <col min="6" max="6" width="6.5703125" bestFit="1" customWidth="1"/>
    <col min="7" max="7" width="8.42578125" customWidth="1"/>
    <col min="8" max="8" width="156.28515625" bestFit="1" customWidth="1"/>
  </cols>
  <sheetData>
    <row r="2" spans="1:9" ht="18.75" x14ac:dyDescent="0.3">
      <c r="B2" s="110" t="s">
        <v>63</v>
      </c>
      <c r="C2" s="110"/>
      <c r="D2" s="110"/>
      <c r="E2" s="200" t="s">
        <v>64</v>
      </c>
      <c r="F2" s="201"/>
      <c r="G2" s="201"/>
      <c r="H2" s="202"/>
      <c r="I2" s="12"/>
    </row>
    <row r="4" spans="1:9" s="172" customFormat="1" ht="28.5" customHeight="1" x14ac:dyDescent="0.25">
      <c r="B4" s="163" t="s">
        <v>16</v>
      </c>
      <c r="C4" s="164" t="s">
        <v>65</v>
      </c>
      <c r="D4" s="164" t="s">
        <v>20</v>
      </c>
      <c r="E4" s="164" t="s">
        <v>21</v>
      </c>
      <c r="F4" s="164" t="s">
        <v>22</v>
      </c>
      <c r="G4" s="164" t="s">
        <v>23</v>
      </c>
      <c r="H4" s="165" t="s">
        <v>66</v>
      </c>
    </row>
    <row r="5" spans="1:9" x14ac:dyDescent="0.25">
      <c r="A5">
        <v>1</v>
      </c>
      <c r="B5" s="103" t="s">
        <v>145</v>
      </c>
      <c r="C5" s="104" t="s">
        <v>126</v>
      </c>
      <c r="D5" s="171" t="s">
        <v>170</v>
      </c>
      <c r="E5" s="106" t="s">
        <v>171</v>
      </c>
      <c r="F5" s="108">
        <f>+'Planilla de Cotización'!H24</f>
        <v>4.0145</v>
      </c>
      <c r="G5" s="106" t="s">
        <v>39</v>
      </c>
      <c r="H5" s="105"/>
    </row>
    <row r="6" spans="1:9" x14ac:dyDescent="0.25">
      <c r="A6">
        <v>2</v>
      </c>
      <c r="B6" s="103" t="s">
        <v>146</v>
      </c>
      <c r="C6" s="104" t="s">
        <v>127</v>
      </c>
      <c r="D6" s="171" t="s">
        <v>173</v>
      </c>
      <c r="E6" s="106" t="s">
        <v>171</v>
      </c>
      <c r="F6" s="108">
        <f>+'Planilla de Cotización'!H25</f>
        <v>3.5650000000000004</v>
      </c>
      <c r="G6" s="106" t="s">
        <v>39</v>
      </c>
      <c r="H6" s="173" t="s">
        <v>172</v>
      </c>
    </row>
    <row r="7" spans="1:9" x14ac:dyDescent="0.25">
      <c r="A7">
        <v>3</v>
      </c>
      <c r="B7" s="103" t="s">
        <v>147</v>
      </c>
      <c r="C7" s="104" t="s">
        <v>168</v>
      </c>
      <c r="D7" s="171" t="s">
        <v>173</v>
      </c>
      <c r="E7" s="106" t="s">
        <v>171</v>
      </c>
      <c r="F7" s="108">
        <f>+'Planilla de Cotización'!H26</f>
        <v>4.3740000000000006</v>
      </c>
      <c r="G7" s="106" t="s">
        <v>39</v>
      </c>
      <c r="H7" s="105" t="s">
        <v>174</v>
      </c>
    </row>
    <row r="8" spans="1:9" x14ac:dyDescent="0.25">
      <c r="A8">
        <v>4</v>
      </c>
      <c r="B8" s="103" t="s">
        <v>148</v>
      </c>
      <c r="C8" s="104" t="s">
        <v>128</v>
      </c>
      <c r="D8" s="171" t="s">
        <v>173</v>
      </c>
      <c r="E8" s="106" t="s">
        <v>171</v>
      </c>
      <c r="F8" s="108">
        <f>+'Planilla de Cotización'!H27</f>
        <v>1.6740000000000002</v>
      </c>
      <c r="G8" s="106" t="s">
        <v>39</v>
      </c>
      <c r="H8" s="173" t="s">
        <v>175</v>
      </c>
    </row>
    <row r="9" spans="1:9" x14ac:dyDescent="0.25">
      <c r="A9">
        <v>5</v>
      </c>
      <c r="B9" s="103" t="s">
        <v>149</v>
      </c>
      <c r="C9" s="104" t="s">
        <v>129</v>
      </c>
      <c r="D9" s="171" t="s">
        <v>170</v>
      </c>
      <c r="E9" s="106" t="s">
        <v>171</v>
      </c>
      <c r="F9" s="108">
        <f>+'Planilla de Cotización'!H28</f>
        <v>2.2010000000000005</v>
      </c>
      <c r="G9" s="106" t="s">
        <v>39</v>
      </c>
      <c r="H9" s="173" t="s">
        <v>176</v>
      </c>
    </row>
    <row r="10" spans="1:9" x14ac:dyDescent="0.25">
      <c r="A10">
        <v>6</v>
      </c>
      <c r="B10" s="103"/>
      <c r="C10" s="104"/>
      <c r="D10" s="107"/>
      <c r="E10" s="106"/>
      <c r="F10" s="108"/>
      <c r="G10" s="106"/>
      <c r="H10" s="105"/>
    </row>
    <row r="11" spans="1:9" x14ac:dyDescent="0.25">
      <c r="A11">
        <v>7</v>
      </c>
      <c r="B11" s="103"/>
      <c r="C11" s="104"/>
      <c r="D11" s="107"/>
      <c r="E11" s="106"/>
      <c r="F11" s="108"/>
      <c r="G11" s="106"/>
      <c r="H11" s="105"/>
    </row>
    <row r="12" spans="1:9" x14ac:dyDescent="0.25">
      <c r="A12">
        <v>8</v>
      </c>
      <c r="B12" s="103"/>
      <c r="C12" s="104"/>
      <c r="D12" s="107"/>
      <c r="E12" s="106"/>
      <c r="F12" s="108"/>
      <c r="G12" s="106"/>
      <c r="H12" s="105"/>
    </row>
    <row r="13" spans="1:9" x14ac:dyDescent="0.25">
      <c r="A13">
        <v>9</v>
      </c>
      <c r="B13" s="103"/>
      <c r="C13" s="104"/>
      <c r="D13" s="107"/>
      <c r="E13" s="106"/>
      <c r="F13" s="108"/>
      <c r="G13" s="106"/>
      <c r="H13" s="105"/>
    </row>
    <row r="14" spans="1:9" x14ac:dyDescent="0.25">
      <c r="A14">
        <v>10</v>
      </c>
      <c r="B14" s="103"/>
      <c r="C14" s="104"/>
      <c r="D14" s="107"/>
      <c r="E14" s="106"/>
      <c r="F14" s="108"/>
      <c r="G14" s="106"/>
      <c r="H14" s="105"/>
    </row>
    <row r="15" spans="1:9" x14ac:dyDescent="0.25">
      <c r="A15">
        <v>11</v>
      </c>
      <c r="B15" s="103"/>
      <c r="C15" s="104"/>
      <c r="D15" s="107"/>
      <c r="E15" s="106"/>
      <c r="F15" s="108"/>
      <c r="G15" s="106"/>
      <c r="H15" s="105"/>
    </row>
    <row r="16" spans="1:9" x14ac:dyDescent="0.25">
      <c r="A16">
        <v>12</v>
      </c>
      <c r="B16" s="103"/>
      <c r="C16" s="104"/>
      <c r="D16" s="107"/>
      <c r="E16" s="106"/>
      <c r="F16" s="108"/>
      <c r="G16" s="106"/>
      <c r="H16" s="105"/>
    </row>
    <row r="17" spans="1:8" x14ac:dyDescent="0.25">
      <c r="A17">
        <v>13</v>
      </c>
      <c r="B17" s="103"/>
      <c r="C17" s="104"/>
      <c r="D17" s="107"/>
      <c r="E17" s="106"/>
      <c r="F17" s="108"/>
      <c r="G17" s="106"/>
      <c r="H17" s="105"/>
    </row>
    <row r="18" spans="1:8" x14ac:dyDescent="0.25">
      <c r="A18">
        <v>14</v>
      </c>
      <c r="B18" s="103"/>
      <c r="C18" s="104"/>
      <c r="D18" s="107"/>
      <c r="E18" s="106"/>
      <c r="F18" s="108"/>
      <c r="G18" s="106"/>
      <c r="H18" s="105"/>
    </row>
    <row r="19" spans="1:8" x14ac:dyDescent="0.25">
      <c r="A19">
        <v>15</v>
      </c>
      <c r="B19" s="103"/>
      <c r="C19" s="104"/>
      <c r="D19" s="107"/>
      <c r="E19" s="106"/>
      <c r="F19" s="108"/>
      <c r="G19" s="106"/>
      <c r="H19" s="105"/>
    </row>
    <row r="20" spans="1:8" x14ac:dyDescent="0.25">
      <c r="A20">
        <v>16</v>
      </c>
      <c r="B20" s="103"/>
      <c r="C20" s="104"/>
      <c r="D20" s="107"/>
      <c r="E20" s="106"/>
      <c r="F20" s="108"/>
      <c r="G20" s="106"/>
      <c r="H20" s="105"/>
    </row>
    <row r="21" spans="1:8" x14ac:dyDescent="0.25">
      <c r="A21">
        <v>17</v>
      </c>
      <c r="B21" s="103"/>
      <c r="C21" s="104"/>
      <c r="D21" s="107"/>
      <c r="E21" s="106"/>
      <c r="F21" s="108"/>
      <c r="G21" s="106"/>
      <c r="H21" s="105"/>
    </row>
    <row r="22" spans="1:8" x14ac:dyDescent="0.25">
      <c r="A22">
        <v>18</v>
      </c>
      <c r="B22" s="103"/>
      <c r="C22" s="104"/>
      <c r="D22" s="107"/>
      <c r="E22" s="106"/>
      <c r="F22" s="108"/>
      <c r="G22" s="106"/>
      <c r="H22" s="105"/>
    </row>
    <row r="23" spans="1:8" x14ac:dyDescent="0.25">
      <c r="A23">
        <v>19</v>
      </c>
      <c r="B23" s="103"/>
      <c r="C23" s="104"/>
      <c r="D23" s="107"/>
      <c r="E23" s="106"/>
      <c r="F23" s="108"/>
      <c r="G23" s="106"/>
      <c r="H23" s="105"/>
    </row>
    <row r="24" spans="1:8" x14ac:dyDescent="0.25">
      <c r="A24">
        <v>20</v>
      </c>
      <c r="B24" s="103"/>
      <c r="C24" s="104"/>
      <c r="D24" s="107"/>
      <c r="E24" s="106"/>
      <c r="F24" s="108"/>
      <c r="G24" s="106"/>
      <c r="H24" s="105"/>
    </row>
    <row r="25" spans="1:8" x14ac:dyDescent="0.25">
      <c r="A25">
        <v>21</v>
      </c>
      <c r="B25" s="103"/>
      <c r="C25" s="104"/>
      <c r="D25" s="107"/>
      <c r="E25" s="106"/>
      <c r="F25" s="108"/>
      <c r="G25" s="106"/>
      <c r="H25" s="105"/>
    </row>
    <row r="26" spans="1:8" x14ac:dyDescent="0.25">
      <c r="A26">
        <v>22</v>
      </c>
      <c r="B26" s="103"/>
      <c r="C26" s="104"/>
      <c r="D26" s="107"/>
      <c r="E26" s="106"/>
      <c r="F26" s="108"/>
      <c r="G26" s="106"/>
      <c r="H26" s="105"/>
    </row>
    <row r="27" spans="1:8" x14ac:dyDescent="0.25">
      <c r="A27">
        <v>23</v>
      </c>
      <c r="B27" s="103"/>
      <c r="C27" s="104"/>
      <c r="D27" s="107"/>
      <c r="E27" s="106"/>
      <c r="F27" s="108"/>
      <c r="G27" s="106"/>
      <c r="H27" s="105"/>
    </row>
    <row r="28" spans="1:8" x14ac:dyDescent="0.25">
      <c r="A28">
        <v>24</v>
      </c>
      <c r="B28" s="103"/>
      <c r="C28" s="104"/>
      <c r="D28" s="107"/>
      <c r="E28" s="106"/>
      <c r="F28" s="108"/>
      <c r="G28" s="106"/>
      <c r="H28" s="105"/>
    </row>
    <row r="29" spans="1:8" x14ac:dyDescent="0.25">
      <c r="A29">
        <v>25</v>
      </c>
      <c r="B29" s="103"/>
      <c r="C29" s="104"/>
      <c r="D29" s="107"/>
      <c r="E29" s="106"/>
      <c r="F29" s="108"/>
      <c r="G29" s="106"/>
      <c r="H29" s="105"/>
    </row>
    <row r="30" spans="1:8" x14ac:dyDescent="0.25">
      <c r="A30">
        <v>26</v>
      </c>
      <c r="B30" s="103"/>
      <c r="C30" s="104"/>
      <c r="D30" s="107"/>
      <c r="E30" s="106"/>
      <c r="F30" s="108"/>
      <c r="G30" s="106"/>
      <c r="H30" s="105"/>
    </row>
    <row r="31" spans="1:8" x14ac:dyDescent="0.25">
      <c r="A31">
        <v>27</v>
      </c>
      <c r="B31" s="103"/>
      <c r="C31" s="104"/>
      <c r="D31" s="107"/>
      <c r="E31" s="106"/>
      <c r="F31" s="108"/>
      <c r="G31" s="106"/>
      <c r="H31" s="105"/>
    </row>
    <row r="32" spans="1:8" x14ac:dyDescent="0.25">
      <c r="A32">
        <v>28</v>
      </c>
      <c r="B32" s="103"/>
      <c r="C32" s="104"/>
      <c r="D32" s="107"/>
      <c r="E32" s="106"/>
      <c r="F32" s="108"/>
      <c r="G32" s="106"/>
      <c r="H32" s="105"/>
    </row>
    <row r="33" spans="1:8" x14ac:dyDescent="0.25">
      <c r="A33">
        <v>29</v>
      </c>
      <c r="B33" s="103"/>
      <c r="C33" s="104"/>
      <c r="D33" s="107"/>
      <c r="E33" s="106"/>
      <c r="F33" s="108"/>
      <c r="G33" s="106"/>
      <c r="H33" s="105"/>
    </row>
    <row r="34" spans="1:8" x14ac:dyDescent="0.25">
      <c r="A34">
        <v>30</v>
      </c>
      <c r="B34" s="103"/>
      <c r="C34" s="104"/>
      <c r="D34" s="107"/>
      <c r="E34" s="106"/>
      <c r="F34" s="108"/>
      <c r="G34" s="106"/>
      <c r="H34" s="105"/>
    </row>
    <row r="35" spans="1:8" x14ac:dyDescent="0.25">
      <c r="A35">
        <v>31</v>
      </c>
      <c r="B35" s="103"/>
      <c r="C35" s="104"/>
      <c r="D35" s="107"/>
      <c r="E35" s="106"/>
      <c r="F35" s="108"/>
      <c r="G35" s="106"/>
      <c r="H35" s="105"/>
    </row>
    <row r="36" spans="1:8" x14ac:dyDescent="0.25">
      <c r="A36">
        <v>32</v>
      </c>
      <c r="B36" s="103"/>
      <c r="C36" s="104"/>
      <c r="D36" s="107"/>
      <c r="E36" s="106"/>
      <c r="F36" s="108"/>
      <c r="G36" s="106"/>
      <c r="H36" s="105"/>
    </row>
    <row r="37" spans="1:8" x14ac:dyDescent="0.25">
      <c r="A37">
        <v>33</v>
      </c>
      <c r="B37" s="103"/>
      <c r="C37" s="104"/>
      <c r="D37" s="107"/>
      <c r="E37" s="106"/>
      <c r="F37" s="108"/>
      <c r="G37" s="106"/>
      <c r="H37" s="105"/>
    </row>
    <row r="38" spans="1:8" x14ac:dyDescent="0.25">
      <c r="A38">
        <v>34</v>
      </c>
      <c r="B38" s="103"/>
      <c r="C38" s="104"/>
      <c r="D38" s="107"/>
      <c r="E38" s="106"/>
      <c r="F38" s="108"/>
      <c r="G38" s="106"/>
      <c r="H38" s="105"/>
    </row>
    <row r="39" spans="1:8" x14ac:dyDescent="0.25">
      <c r="A39">
        <v>35</v>
      </c>
      <c r="B39" s="103"/>
      <c r="C39" s="104"/>
      <c r="D39" s="107"/>
      <c r="E39" s="106"/>
      <c r="F39" s="108"/>
      <c r="G39" s="106"/>
      <c r="H39" s="105"/>
    </row>
    <row r="40" spans="1:8" x14ac:dyDescent="0.25">
      <c r="A40">
        <v>36</v>
      </c>
      <c r="B40" s="103"/>
      <c r="C40" s="104"/>
      <c r="D40" s="107"/>
      <c r="E40" s="106"/>
      <c r="F40" s="108"/>
      <c r="G40" s="106"/>
      <c r="H40" s="105"/>
    </row>
    <row r="41" spans="1:8" x14ac:dyDescent="0.25">
      <c r="A41">
        <v>37</v>
      </c>
      <c r="B41" s="103"/>
      <c r="C41" s="104"/>
      <c r="D41" s="107"/>
      <c r="E41" s="106"/>
      <c r="F41" s="108"/>
      <c r="G41" s="106"/>
      <c r="H41" s="105"/>
    </row>
    <row r="42" spans="1:8" x14ac:dyDescent="0.25">
      <c r="A42">
        <v>38</v>
      </c>
      <c r="B42" s="103"/>
      <c r="C42" s="104"/>
      <c r="D42" s="107"/>
      <c r="E42" s="106"/>
      <c r="F42" s="108"/>
      <c r="G42" s="106"/>
      <c r="H42" s="105"/>
    </row>
    <row r="43" spans="1:8" x14ac:dyDescent="0.25">
      <c r="A43">
        <v>39</v>
      </c>
      <c r="B43" s="103"/>
      <c r="C43" s="104"/>
      <c r="D43" s="107"/>
      <c r="E43" s="106"/>
      <c r="F43" s="108"/>
      <c r="G43" s="106"/>
      <c r="H43" s="105"/>
    </row>
    <row r="44" spans="1:8" x14ac:dyDescent="0.25">
      <c r="A44">
        <v>40</v>
      </c>
      <c r="B44" s="103"/>
      <c r="C44" s="104"/>
      <c r="D44" s="107"/>
      <c r="E44" s="106"/>
      <c r="F44" s="108"/>
      <c r="G44" s="106"/>
      <c r="H44" s="105"/>
    </row>
  </sheetData>
  <mergeCells count="1">
    <mergeCell ref="E2: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FAAD-2046-4A1E-ACCA-FBDFC6AD1AA1}">
  <sheetPr>
    <tabColor theme="4" tint="0.39997558519241921"/>
  </sheetPr>
  <dimension ref="B3:M60"/>
  <sheetViews>
    <sheetView tabSelected="1" topLeftCell="A30" zoomScale="90" zoomScaleNormal="90" workbookViewId="0">
      <selection activeCell="B41" sqref="B41:L43"/>
    </sheetView>
  </sheetViews>
  <sheetFormatPr baseColWidth="10" defaultColWidth="9.140625" defaultRowHeight="12.75" x14ac:dyDescent="0.2"/>
  <cols>
    <col min="1" max="1" width="6.140625" style="11" customWidth="1"/>
    <col min="2" max="12" width="15" style="11" customWidth="1"/>
    <col min="13" max="13" width="6.140625" style="11" customWidth="1"/>
    <col min="14" max="16384" width="9.140625" style="11"/>
  </cols>
  <sheetData>
    <row r="3" spans="2:13" ht="21" x14ac:dyDescent="0.35">
      <c r="B3" s="110" t="s">
        <v>67</v>
      </c>
      <c r="C3" s="109"/>
      <c r="D3" s="109"/>
      <c r="E3" s="109"/>
      <c r="F3" s="230" t="s">
        <v>40</v>
      </c>
      <c r="G3" s="231"/>
      <c r="H3" s="232"/>
    </row>
    <row r="4" spans="2:13" ht="19.5" thickBot="1" x14ac:dyDescent="0.35">
      <c r="B4" s="12"/>
      <c r="C4" s="12"/>
      <c r="D4" s="12"/>
      <c r="E4" s="12"/>
      <c r="F4" s="12"/>
    </row>
    <row r="5" spans="2:13" ht="19.5" thickBot="1" x14ac:dyDescent="0.35">
      <c r="B5" s="233" t="s">
        <v>68</v>
      </c>
      <c r="C5" s="234"/>
      <c r="D5" s="235"/>
      <c r="E5" s="13" t="s">
        <v>69</v>
      </c>
      <c r="F5" s="12"/>
      <c r="G5" s="14" t="s">
        <v>39</v>
      </c>
    </row>
    <row r="6" spans="2:13" x14ac:dyDescent="0.2">
      <c r="G6" s="14" t="s">
        <v>69</v>
      </c>
    </row>
    <row r="8" spans="2:13" ht="15" customHeight="1" x14ac:dyDescent="0.2">
      <c r="B8" s="15" t="s">
        <v>70</v>
      </c>
      <c r="C8" s="16" t="str">
        <f>+IF($E$5="USD","P0 x {CF% + CV% x [(MO% x MO1/MO0 + GG% x GG1/GG0 + GO% x GO1/GO0) x ID0/ID1]}","P0 x {CF% + CV% x [MO% x MO1/MO0 + GG% x GG1/GG0 + GO% x GO1/GO0 + ID% x ID1/ID0]}")</f>
        <v>P0 x {CF% + CV% x [MO% x MO1/MO0 + GG% x GG1/GG0 + GO% x GO1/GO0 + ID% x ID1/ID0]}</v>
      </c>
      <c r="D8" s="16"/>
      <c r="E8" s="16"/>
      <c r="F8" s="16"/>
      <c r="G8" s="16"/>
      <c r="H8" s="16"/>
      <c r="I8" s="16"/>
      <c r="J8" s="16"/>
      <c r="K8" s="16"/>
    </row>
    <row r="9" spans="2:13" ht="18.75" x14ac:dyDescent="0.2">
      <c r="B9" s="15"/>
      <c r="C9" s="16"/>
      <c r="D9" s="16"/>
      <c r="E9" s="16"/>
      <c r="F9" s="16"/>
      <c r="G9" s="16"/>
      <c r="H9" s="16"/>
      <c r="I9" s="16"/>
      <c r="J9" s="16"/>
      <c r="K9" s="16"/>
    </row>
    <row r="10" spans="2:13" ht="18.75" x14ac:dyDescent="0.2">
      <c r="B10" s="17" t="s">
        <v>72</v>
      </c>
      <c r="C10" s="18" t="s">
        <v>73</v>
      </c>
      <c r="D10" s="16"/>
      <c r="E10" s="16"/>
      <c r="F10" s="16"/>
      <c r="G10" s="16"/>
      <c r="H10" s="16"/>
      <c r="I10" s="16"/>
      <c r="J10" s="16"/>
      <c r="K10" s="16"/>
    </row>
    <row r="11" spans="2:13" ht="15.75" x14ac:dyDescent="0.25">
      <c r="B11" s="17" t="s">
        <v>74</v>
      </c>
      <c r="C11" s="19" t="s">
        <v>75</v>
      </c>
      <c r="E11" s="20"/>
      <c r="F11" s="21"/>
      <c r="G11" s="22"/>
      <c r="H11" s="23"/>
    </row>
    <row r="12" spans="2:13" ht="15" x14ac:dyDescent="0.25">
      <c r="E12" s="20"/>
      <c r="F12" s="21"/>
      <c r="G12" s="22"/>
      <c r="H12" s="23"/>
    </row>
    <row r="13" spans="2:13" ht="15" customHeight="1" x14ac:dyDescent="0.2">
      <c r="B13" s="236" t="s">
        <v>76</v>
      </c>
      <c r="C13" s="236"/>
      <c r="D13" s="236"/>
      <c r="E13" s="24" t="str">
        <f>+IF($E$5="USD","+/- 5%","+/- 10%")</f>
        <v>+/- 10%</v>
      </c>
      <c r="F13" s="24"/>
      <c r="G13" s="24"/>
      <c r="H13" s="24"/>
      <c r="I13" s="24"/>
      <c r="J13" s="24"/>
      <c r="K13" s="24"/>
      <c r="L13" s="24"/>
      <c r="M13" s="24"/>
    </row>
    <row r="14" spans="2:13" ht="15" customHeight="1" x14ac:dyDescent="0.2">
      <c r="B14" s="25"/>
      <c r="C14" s="24"/>
      <c r="D14" s="24"/>
      <c r="E14" s="24"/>
      <c r="F14" s="24"/>
      <c r="G14" s="24"/>
      <c r="H14" s="24"/>
      <c r="I14" s="24"/>
      <c r="J14" s="24"/>
      <c r="K14" s="24"/>
      <c r="L14" s="24"/>
      <c r="M14" s="24"/>
    </row>
    <row r="15" spans="2:13" ht="15" customHeight="1" x14ac:dyDescent="0.2">
      <c r="B15" s="26" t="s">
        <v>77</v>
      </c>
      <c r="C15" s="27"/>
      <c r="D15" s="27"/>
      <c r="E15" s="27"/>
      <c r="F15" s="27"/>
      <c r="G15" s="27"/>
      <c r="H15" s="27"/>
      <c r="I15" s="27"/>
      <c r="J15" s="27"/>
      <c r="K15" s="27"/>
      <c r="L15" s="27"/>
      <c r="M15" s="27"/>
    </row>
    <row r="16" spans="2:13" ht="15" x14ac:dyDescent="0.2">
      <c r="B16" s="26"/>
      <c r="C16" s="27"/>
      <c r="D16" s="27"/>
      <c r="E16" s="27"/>
      <c r="F16" s="27"/>
      <c r="G16" s="27"/>
      <c r="H16" s="27"/>
      <c r="I16" s="27"/>
      <c r="J16" s="27"/>
      <c r="K16" s="27"/>
      <c r="L16" s="27"/>
      <c r="M16" s="27"/>
    </row>
    <row r="17" spans="2:13" x14ac:dyDescent="0.2">
      <c r="I17" s="28"/>
      <c r="J17" s="28"/>
    </row>
    <row r="18" spans="2:13" ht="15" customHeight="1" x14ac:dyDescent="0.3">
      <c r="B18" s="12" t="s">
        <v>78</v>
      </c>
      <c r="C18" s="12"/>
      <c r="D18" s="12"/>
      <c r="E18" s="12"/>
      <c r="F18" s="12"/>
    </row>
    <row r="20" spans="2:13" ht="15.75" x14ac:dyDescent="0.2">
      <c r="B20" s="29" t="s">
        <v>79</v>
      </c>
      <c r="C20" s="29"/>
      <c r="D20" s="29"/>
      <c r="E20" s="29"/>
      <c r="F20" s="29"/>
      <c r="G20" s="29"/>
      <c r="H20" s="29"/>
      <c r="I20" s="29"/>
      <c r="J20" s="29"/>
      <c r="K20" s="29"/>
      <c r="L20" s="29"/>
      <c r="M20" s="167"/>
    </row>
    <row r="21" spans="2:13" ht="15.75" x14ac:dyDescent="0.2">
      <c r="B21" s="30"/>
      <c r="C21" s="30"/>
      <c r="D21" s="30"/>
      <c r="E21" s="30"/>
      <c r="F21" s="30"/>
      <c r="G21" s="30"/>
      <c r="H21" s="30"/>
      <c r="I21" s="30"/>
      <c r="J21" s="30"/>
      <c r="K21" s="30"/>
      <c r="L21" s="30"/>
      <c r="M21" s="167"/>
    </row>
    <row r="22" spans="2:13" ht="15.75" customHeight="1" x14ac:dyDescent="0.2">
      <c r="B22" s="31" t="s">
        <v>80</v>
      </c>
      <c r="C22" s="31"/>
      <c r="D22" s="31"/>
      <c r="E22" s="31"/>
      <c r="F22" s="31"/>
      <c r="G22" s="31"/>
      <c r="H22" s="31"/>
      <c r="I22" s="31"/>
      <c r="J22" s="31"/>
      <c r="K22" s="31"/>
      <c r="L22" s="31"/>
      <c r="M22" s="167"/>
    </row>
    <row r="23" spans="2:13" ht="15.75" thickBot="1" x14ac:dyDescent="0.25">
      <c r="B23" s="32"/>
      <c r="C23" s="33"/>
      <c r="D23" s="33"/>
      <c r="E23" s="33"/>
      <c r="F23" s="33"/>
      <c r="G23" s="33"/>
      <c r="H23" s="33"/>
      <c r="I23" s="33"/>
      <c r="J23" s="33"/>
      <c r="K23" s="34"/>
      <c r="L23" s="34"/>
      <c r="M23" s="34"/>
    </row>
    <row r="24" spans="2:13" ht="33.75" customHeight="1" thickBot="1" x14ac:dyDescent="0.25">
      <c r="B24" s="35" t="s">
        <v>81</v>
      </c>
      <c r="C24" s="215" t="s">
        <v>82</v>
      </c>
      <c r="D24" s="216"/>
      <c r="E24" s="216"/>
      <c r="F24" s="216"/>
      <c r="G24" s="216"/>
      <c r="H24" s="216"/>
      <c r="I24" s="216"/>
      <c r="J24" s="217"/>
      <c r="K24" s="170" t="s">
        <v>83</v>
      </c>
      <c r="L24" s="34"/>
      <c r="M24" s="34"/>
    </row>
    <row r="25" spans="2:13" ht="15.75" customHeight="1" x14ac:dyDescent="0.2">
      <c r="B25" s="36" t="s">
        <v>84</v>
      </c>
      <c r="C25" s="37" t="s">
        <v>85</v>
      </c>
      <c r="D25" s="237" t="s">
        <v>86</v>
      </c>
      <c r="E25" s="238"/>
      <c r="F25" s="238"/>
      <c r="G25" s="238"/>
      <c r="H25" s="238"/>
      <c r="I25" s="238"/>
      <c r="J25" s="239"/>
      <c r="K25" s="78">
        <v>0</v>
      </c>
      <c r="L25" s="34"/>
      <c r="M25" s="34"/>
    </row>
    <row r="26" spans="2:13" ht="15.75" customHeight="1" thickBot="1" x14ac:dyDescent="0.25">
      <c r="B26" s="38" t="s">
        <v>87</v>
      </c>
      <c r="C26" s="39" t="s">
        <v>88</v>
      </c>
      <c r="D26" s="240" t="s">
        <v>89</v>
      </c>
      <c r="E26" s="241"/>
      <c r="F26" s="241"/>
      <c r="G26" s="241"/>
      <c r="H26" s="241"/>
      <c r="I26" s="241"/>
      <c r="J26" s="242"/>
      <c r="K26" s="79">
        <v>1</v>
      </c>
      <c r="L26" s="34"/>
      <c r="M26" s="34"/>
    </row>
    <row r="27" spans="2:13" ht="16.5" thickBot="1" x14ac:dyDescent="0.25">
      <c r="B27" s="40"/>
      <c r="C27" s="41"/>
      <c r="D27" s="41"/>
      <c r="E27" s="41"/>
      <c r="F27" s="41"/>
      <c r="G27" s="41"/>
      <c r="H27" s="41"/>
      <c r="I27" s="41"/>
      <c r="J27" s="41"/>
      <c r="K27" s="42">
        <f>+SUM(K25:K26)</f>
        <v>1</v>
      </c>
      <c r="L27" s="34"/>
      <c r="M27" s="34"/>
    </row>
    <row r="28" spans="2:13" ht="15" x14ac:dyDescent="0.2">
      <c r="B28" s="40"/>
      <c r="C28" s="41"/>
      <c r="D28" s="41"/>
      <c r="E28" s="41"/>
      <c r="F28" s="41"/>
      <c r="G28" s="41"/>
      <c r="H28" s="41"/>
      <c r="I28" s="41"/>
      <c r="J28" s="41"/>
      <c r="K28" s="43" t="s">
        <v>90</v>
      </c>
      <c r="L28" s="34"/>
      <c r="M28" s="34"/>
    </row>
    <row r="29" spans="2:13" ht="15" x14ac:dyDescent="0.2">
      <c r="B29" s="32"/>
      <c r="C29" s="33"/>
      <c r="D29" s="33"/>
      <c r="E29" s="33"/>
      <c r="F29" s="33"/>
      <c r="G29" s="33"/>
      <c r="H29" s="33"/>
      <c r="I29" s="33"/>
      <c r="J29" s="33"/>
      <c r="K29" s="44"/>
      <c r="L29" s="34"/>
      <c r="M29" s="34"/>
    </row>
    <row r="30" spans="2:13" ht="15.75" customHeight="1" x14ac:dyDescent="0.2">
      <c r="B30" s="45" t="s">
        <v>91</v>
      </c>
      <c r="C30" s="45"/>
      <c r="D30" s="45"/>
      <c r="E30" s="45"/>
      <c r="F30" s="45"/>
      <c r="G30" s="45"/>
      <c r="H30" s="45"/>
      <c r="I30" s="45"/>
      <c r="J30" s="45"/>
      <c r="K30" s="45"/>
      <c r="L30" s="45"/>
      <c r="M30" s="167"/>
    </row>
    <row r="31" spans="2:13" ht="15.75" thickBot="1" x14ac:dyDescent="0.25">
      <c r="B31" s="32"/>
      <c r="C31" s="33"/>
      <c r="D31" s="33"/>
      <c r="E31" s="33"/>
      <c r="F31" s="33"/>
      <c r="G31" s="33"/>
      <c r="H31" s="33"/>
      <c r="I31" s="33"/>
      <c r="J31" s="33"/>
      <c r="K31" s="34"/>
      <c r="L31" s="34"/>
      <c r="M31" s="34"/>
    </row>
    <row r="32" spans="2:13" ht="55.5" customHeight="1" thickBot="1" x14ac:dyDescent="0.25">
      <c r="B32" s="169" t="s">
        <v>92</v>
      </c>
      <c r="C32" s="35" t="s">
        <v>93</v>
      </c>
      <c r="D32" s="215" t="s">
        <v>82</v>
      </c>
      <c r="E32" s="216"/>
      <c r="F32" s="216"/>
      <c r="G32" s="216"/>
      <c r="H32" s="217"/>
      <c r="I32" s="35" t="s">
        <v>179</v>
      </c>
      <c r="J32" s="35" t="s">
        <v>180</v>
      </c>
      <c r="K32" s="215" t="s">
        <v>94</v>
      </c>
      <c r="L32" s="217"/>
      <c r="M32" s="46"/>
    </row>
    <row r="33" spans="2:13" ht="55.5" customHeight="1" x14ac:dyDescent="0.2">
      <c r="B33" s="47" t="s">
        <v>121</v>
      </c>
      <c r="C33" s="36" t="s">
        <v>122</v>
      </c>
      <c r="D33" s="218" t="s">
        <v>181</v>
      </c>
      <c r="E33" s="219"/>
      <c r="F33" s="219"/>
      <c r="G33" s="219"/>
      <c r="H33" s="220"/>
      <c r="I33" s="176">
        <v>45352</v>
      </c>
      <c r="J33" s="177">
        <v>1</v>
      </c>
      <c r="K33" s="49" t="s">
        <v>106</v>
      </c>
      <c r="L33" s="77">
        <v>0.55000000000000004</v>
      </c>
      <c r="M33" s="50"/>
    </row>
    <row r="34" spans="2:13" ht="55.5" customHeight="1" x14ac:dyDescent="0.2">
      <c r="B34" s="51" t="s">
        <v>95</v>
      </c>
      <c r="C34" s="52" t="s">
        <v>124</v>
      </c>
      <c r="D34" s="221" t="s">
        <v>125</v>
      </c>
      <c r="E34" s="222"/>
      <c r="F34" s="222"/>
      <c r="G34" s="222"/>
      <c r="H34" s="223"/>
      <c r="I34" s="174">
        <v>45292</v>
      </c>
      <c r="J34" s="175">
        <v>7788.9</v>
      </c>
      <c r="K34" s="53" t="s">
        <v>98</v>
      </c>
      <c r="L34" s="75">
        <v>0.3</v>
      </c>
      <c r="M34" s="54"/>
    </row>
    <row r="35" spans="2:13" ht="55.5" customHeight="1" thickBot="1" x14ac:dyDescent="0.25">
      <c r="B35" s="178" t="s">
        <v>99</v>
      </c>
      <c r="C35" s="179" t="s">
        <v>100</v>
      </c>
      <c r="D35" s="224" t="s">
        <v>182</v>
      </c>
      <c r="E35" s="225"/>
      <c r="F35" s="225"/>
      <c r="G35" s="225"/>
      <c r="H35" s="226"/>
      <c r="I35" s="180">
        <v>45292</v>
      </c>
      <c r="J35" s="181">
        <v>969</v>
      </c>
      <c r="K35" s="182" t="s">
        <v>102</v>
      </c>
      <c r="L35" s="183">
        <v>0.1</v>
      </c>
      <c r="M35" s="54"/>
    </row>
    <row r="36" spans="2:13" ht="55.5" customHeight="1" thickBot="1" x14ac:dyDescent="0.25">
      <c r="B36" s="184" t="s">
        <v>107</v>
      </c>
      <c r="C36" s="185" t="s">
        <v>108</v>
      </c>
      <c r="D36" s="227" t="s">
        <v>109</v>
      </c>
      <c r="E36" s="228"/>
      <c r="F36" s="228"/>
      <c r="G36" s="228"/>
      <c r="H36" s="229"/>
      <c r="I36" s="186" t="s">
        <v>183</v>
      </c>
      <c r="J36" s="186">
        <v>826.4</v>
      </c>
      <c r="K36" s="187" t="s">
        <v>110</v>
      </c>
      <c r="L36" s="188">
        <v>0.05</v>
      </c>
      <c r="M36" s="54"/>
    </row>
    <row r="37" spans="2:13" ht="16.5" thickBot="1" x14ac:dyDescent="0.3">
      <c r="B37" s="63"/>
      <c r="C37" s="64"/>
      <c r="D37" s="64"/>
      <c r="E37" s="64"/>
      <c r="F37" s="64"/>
      <c r="G37" s="64"/>
      <c r="H37" s="64"/>
      <c r="I37" s="64"/>
      <c r="J37" s="64"/>
      <c r="K37" s="65" t="str">
        <f>+IF($E$5="USD","Fa + Fb + Fc =","Fa + Fb + Fc + Fd =")</f>
        <v>Fa + Fb + Fc + Fd =</v>
      </c>
      <c r="L37" s="42">
        <f>+IF($E$5="USD",SUM(L33:L35),SUM(L33:L36))</f>
        <v>1</v>
      </c>
      <c r="M37" s="54"/>
    </row>
    <row r="38" spans="2:13" ht="15.75" x14ac:dyDescent="0.2">
      <c r="B38" s="66"/>
      <c r="C38" s="33"/>
      <c r="D38" s="33"/>
      <c r="E38" s="33"/>
      <c r="F38" s="33"/>
      <c r="G38" s="33"/>
      <c r="H38" s="33"/>
      <c r="I38" s="33"/>
      <c r="J38" s="33"/>
      <c r="K38" s="67"/>
      <c r="L38" s="68" t="s">
        <v>90</v>
      </c>
      <c r="M38" s="69"/>
    </row>
    <row r="39" spans="2:13" ht="15.75" x14ac:dyDescent="0.2">
      <c r="B39" s="26" t="s">
        <v>111</v>
      </c>
      <c r="C39" s="33"/>
      <c r="D39" s="33"/>
      <c r="E39" s="33"/>
      <c r="F39" s="33"/>
      <c r="G39" s="33"/>
      <c r="H39" s="33"/>
      <c r="I39" s="33"/>
      <c r="J39" s="33"/>
      <c r="K39" s="70"/>
      <c r="L39" s="68"/>
      <c r="M39" s="69"/>
    </row>
    <row r="40" spans="2:13" ht="15" customHeight="1" x14ac:dyDescent="0.2">
      <c r="B40" s="24" t="s">
        <v>112</v>
      </c>
      <c r="C40" s="33"/>
      <c r="D40" s="33"/>
      <c r="E40" s="33"/>
      <c r="F40" s="33"/>
      <c r="G40" s="33"/>
      <c r="H40" s="33"/>
      <c r="I40" s="33"/>
      <c r="J40" s="33"/>
      <c r="K40" s="71"/>
      <c r="L40" s="68"/>
      <c r="M40" s="69"/>
    </row>
    <row r="41" spans="2:13" ht="15" x14ac:dyDescent="0.2">
      <c r="B41" s="206" t="s">
        <v>184</v>
      </c>
      <c r="C41" s="206"/>
      <c r="D41" s="206"/>
      <c r="E41" s="206"/>
      <c r="F41" s="206"/>
      <c r="G41" s="206"/>
      <c r="H41" s="206"/>
      <c r="I41" s="206"/>
      <c r="J41" s="206"/>
      <c r="K41" s="206"/>
      <c r="L41" s="206"/>
      <c r="M41" s="69"/>
    </row>
    <row r="42" spans="2:13" ht="15" x14ac:dyDescent="0.2">
      <c r="B42" s="206"/>
      <c r="C42" s="206"/>
      <c r="D42" s="206"/>
      <c r="E42" s="206"/>
      <c r="F42" s="206"/>
      <c r="G42" s="206"/>
      <c r="H42" s="206"/>
      <c r="I42" s="206"/>
      <c r="J42" s="206"/>
      <c r="K42" s="206"/>
      <c r="L42" s="206"/>
      <c r="M42" s="69"/>
    </row>
    <row r="43" spans="2:13" ht="97.5" customHeight="1" x14ac:dyDescent="0.2">
      <c r="B43" s="206"/>
      <c r="C43" s="206"/>
      <c r="D43" s="206"/>
      <c r="E43" s="206"/>
      <c r="F43" s="206"/>
      <c r="G43" s="206"/>
      <c r="H43" s="206"/>
      <c r="I43" s="206"/>
      <c r="J43" s="206"/>
      <c r="K43" s="206"/>
      <c r="L43" s="206"/>
      <c r="M43" s="69"/>
    </row>
    <row r="44" spans="2:13" ht="15" customHeight="1" x14ac:dyDescent="0.2">
      <c r="B44" s="207"/>
      <c r="C44" s="207"/>
      <c r="D44" s="207"/>
      <c r="E44" s="207"/>
      <c r="F44" s="207"/>
      <c r="G44" s="207"/>
      <c r="H44" s="207"/>
      <c r="I44" s="207"/>
      <c r="J44" s="207"/>
      <c r="K44" s="207"/>
      <c r="L44" s="207"/>
      <c r="M44" s="69"/>
    </row>
    <row r="45" spans="2:13" ht="15" x14ac:dyDescent="0.2">
      <c r="B45" s="24" t="s">
        <v>113</v>
      </c>
      <c r="C45" s="33"/>
      <c r="D45" s="33"/>
      <c r="E45" s="33"/>
      <c r="F45" s="33"/>
      <c r="G45" s="33"/>
      <c r="H45" s="33"/>
      <c r="I45" s="33"/>
      <c r="J45" s="33"/>
      <c r="K45" s="71"/>
      <c r="L45" s="68"/>
      <c r="M45" s="69"/>
    </row>
    <row r="46" spans="2:13" ht="15" customHeight="1" x14ac:dyDescent="0.2">
      <c r="B46" s="206" t="s">
        <v>114</v>
      </c>
      <c r="C46" s="206"/>
      <c r="D46" s="206"/>
      <c r="E46" s="206"/>
      <c r="F46" s="206"/>
      <c r="G46" s="206"/>
      <c r="H46" s="206"/>
      <c r="I46" s="206"/>
      <c r="J46" s="206"/>
      <c r="K46" s="206"/>
      <c r="L46" s="206"/>
      <c r="M46" s="69"/>
    </row>
    <row r="47" spans="2:13" ht="15" x14ac:dyDescent="0.2">
      <c r="B47" s="206"/>
      <c r="C47" s="206"/>
      <c r="D47" s="206"/>
      <c r="E47" s="206"/>
      <c r="F47" s="206"/>
      <c r="G47" s="206"/>
      <c r="H47" s="206"/>
      <c r="I47" s="206"/>
      <c r="J47" s="206"/>
      <c r="K47" s="206"/>
      <c r="L47" s="206"/>
      <c r="M47" s="69"/>
    </row>
    <row r="48" spans="2:13" ht="15" x14ac:dyDescent="0.2">
      <c r="B48" s="206"/>
      <c r="C48" s="206"/>
      <c r="D48" s="206"/>
      <c r="E48" s="206"/>
      <c r="F48" s="206"/>
      <c r="G48" s="206"/>
      <c r="H48" s="206"/>
      <c r="I48" s="206"/>
      <c r="J48" s="206"/>
      <c r="K48" s="206"/>
      <c r="L48" s="206"/>
      <c r="M48" s="69"/>
    </row>
    <row r="49" spans="2:13" ht="15" x14ac:dyDescent="0.2">
      <c r="B49" s="208" t="s">
        <v>115</v>
      </c>
      <c r="C49" s="208"/>
      <c r="D49" s="208"/>
      <c r="E49" s="208"/>
      <c r="F49" s="208"/>
      <c r="G49" s="208"/>
      <c r="H49" s="208"/>
      <c r="I49" s="208"/>
      <c r="J49" s="208"/>
      <c r="K49" s="208"/>
      <c r="L49" s="208"/>
      <c r="M49" s="69"/>
    </row>
    <row r="50" spans="2:13" ht="15" x14ac:dyDescent="0.2">
      <c r="B50" s="208" t="s">
        <v>116</v>
      </c>
      <c r="C50" s="208"/>
      <c r="D50" s="208"/>
      <c r="E50" s="208"/>
      <c r="F50" s="208"/>
      <c r="G50" s="208"/>
      <c r="H50" s="208"/>
      <c r="I50" s="208"/>
      <c r="J50" s="208"/>
      <c r="K50" s="208"/>
      <c r="L50" s="208"/>
      <c r="M50" s="69"/>
    </row>
    <row r="51" spans="2:13" ht="15" x14ac:dyDescent="0.2">
      <c r="B51" s="168"/>
      <c r="C51" s="168"/>
      <c r="D51" s="168"/>
      <c r="E51" s="168"/>
      <c r="F51" s="168"/>
      <c r="G51" s="168"/>
      <c r="H51" s="168"/>
      <c r="I51" s="168"/>
      <c r="J51" s="168"/>
      <c r="K51" s="168"/>
      <c r="L51" s="168"/>
      <c r="M51" s="69"/>
    </row>
    <row r="52" spans="2:13" ht="15" x14ac:dyDescent="0.2">
      <c r="B52" s="209" t="s">
        <v>117</v>
      </c>
      <c r="C52" s="210"/>
      <c r="D52" s="210"/>
      <c r="E52" s="210"/>
      <c r="F52" s="210"/>
      <c r="G52" s="210"/>
      <c r="H52" s="210"/>
      <c r="I52" s="210"/>
      <c r="J52" s="210"/>
      <c r="K52" s="210"/>
      <c r="L52" s="211"/>
      <c r="M52" s="69"/>
    </row>
    <row r="53" spans="2:13" ht="15" x14ac:dyDescent="0.2">
      <c r="B53" s="212"/>
      <c r="C53" s="213"/>
      <c r="D53" s="213"/>
      <c r="E53" s="213"/>
      <c r="F53" s="213"/>
      <c r="G53" s="213"/>
      <c r="H53" s="213"/>
      <c r="I53" s="213"/>
      <c r="J53" s="213"/>
      <c r="K53" s="213"/>
      <c r="L53" s="214"/>
      <c r="M53" s="69"/>
    </row>
    <row r="54" spans="2:13" ht="15" x14ac:dyDescent="0.2">
      <c r="B54" s="203" t="s">
        <v>118</v>
      </c>
      <c r="C54" s="204"/>
      <c r="D54" s="204"/>
      <c r="E54" s="204"/>
      <c r="F54" s="204"/>
      <c r="G54" s="204"/>
      <c r="H54" s="204"/>
      <c r="I54" s="204"/>
      <c r="J54" s="204"/>
      <c r="K54" s="204"/>
      <c r="L54" s="205"/>
      <c r="M54" s="69"/>
    </row>
    <row r="55" spans="2:13" ht="15" x14ac:dyDescent="0.2">
      <c r="B55" s="166"/>
      <c r="C55" s="166"/>
      <c r="D55" s="166"/>
      <c r="E55" s="166"/>
      <c r="F55" s="166"/>
      <c r="G55" s="166"/>
      <c r="H55" s="166"/>
      <c r="I55" s="166"/>
      <c r="J55" s="166"/>
      <c r="K55" s="166"/>
      <c r="L55" s="166"/>
      <c r="M55" s="69"/>
    </row>
    <row r="56" spans="2:13" ht="15" x14ac:dyDescent="0.2">
      <c r="B56" s="206" t="s">
        <v>119</v>
      </c>
      <c r="C56" s="206"/>
      <c r="D56" s="206"/>
      <c r="E56" s="206"/>
      <c r="F56" s="206"/>
      <c r="G56" s="206"/>
      <c r="H56" s="206"/>
      <c r="I56" s="206"/>
      <c r="J56" s="206"/>
      <c r="K56" s="206"/>
      <c r="L56" s="206"/>
      <c r="M56" s="69"/>
    </row>
    <row r="57" spans="2:13" ht="15" x14ac:dyDescent="0.2">
      <c r="B57" s="206"/>
      <c r="C57" s="206"/>
      <c r="D57" s="206"/>
      <c r="E57" s="206"/>
      <c r="F57" s="206"/>
      <c r="G57" s="206"/>
      <c r="H57" s="206"/>
      <c r="I57" s="206"/>
      <c r="J57" s="206"/>
      <c r="K57" s="206"/>
      <c r="L57" s="206"/>
      <c r="M57" s="69"/>
    </row>
    <row r="58" spans="2:13" ht="15" x14ac:dyDescent="0.2">
      <c r="B58" s="206"/>
      <c r="C58" s="206"/>
      <c r="D58" s="206"/>
      <c r="E58" s="206"/>
      <c r="F58" s="206"/>
      <c r="G58" s="206"/>
      <c r="H58" s="206"/>
      <c r="I58" s="206"/>
      <c r="J58" s="206"/>
      <c r="K58" s="206"/>
      <c r="L58" s="206"/>
      <c r="M58" s="69"/>
    </row>
    <row r="59" spans="2:13" ht="15" x14ac:dyDescent="0.2">
      <c r="B59" s="206"/>
      <c r="C59" s="206"/>
      <c r="D59" s="206"/>
      <c r="E59" s="206"/>
      <c r="F59" s="206"/>
      <c r="G59" s="206"/>
      <c r="H59" s="206"/>
      <c r="I59" s="206"/>
      <c r="J59" s="206"/>
      <c r="K59" s="206"/>
      <c r="L59" s="206"/>
      <c r="M59" s="69"/>
    </row>
    <row r="60" spans="2:13" ht="15" x14ac:dyDescent="0.2">
      <c r="B60" s="166"/>
      <c r="C60" s="166"/>
      <c r="D60" s="166"/>
      <c r="E60" s="166"/>
      <c r="F60" s="166"/>
      <c r="G60" s="166"/>
      <c r="H60" s="166"/>
      <c r="I60" s="166"/>
      <c r="J60" s="166"/>
      <c r="K60" s="166"/>
      <c r="L60" s="166"/>
      <c r="M60" s="69"/>
    </row>
  </sheetData>
  <mergeCells count="20">
    <mergeCell ref="D36:H36"/>
    <mergeCell ref="F3:H3"/>
    <mergeCell ref="B5:D5"/>
    <mergeCell ref="B13:D13"/>
    <mergeCell ref="C24:J24"/>
    <mergeCell ref="D25:J25"/>
    <mergeCell ref="D26:J26"/>
    <mergeCell ref="D32:H32"/>
    <mergeCell ref="K32:L32"/>
    <mergeCell ref="D33:H33"/>
    <mergeCell ref="D34:H34"/>
    <mergeCell ref="D35:H35"/>
    <mergeCell ref="B54:L54"/>
    <mergeCell ref="B56:L59"/>
    <mergeCell ref="B41:L43"/>
    <mergeCell ref="B44:L44"/>
    <mergeCell ref="B46:L48"/>
    <mergeCell ref="B49:L49"/>
    <mergeCell ref="B50:L50"/>
    <mergeCell ref="B52:L53"/>
  </mergeCells>
  <dataValidations count="1">
    <dataValidation type="list" allowBlank="1" showInputMessage="1" showErrorMessage="1" sqref="E5" xr:uid="{E124FF4A-C687-4D3F-AF7F-26F964568E79}">
      <formula1>$G$5:$G$6</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47FA4-E930-47CF-8F09-CED9B064408F}">
  <sheetPr>
    <tabColor theme="4" tint="0.39997558519241921"/>
  </sheetPr>
  <dimension ref="B3:L60"/>
  <sheetViews>
    <sheetView topLeftCell="A23" zoomScale="85" zoomScaleNormal="85" workbookViewId="0">
      <selection activeCell="B44" sqref="B44:K44"/>
    </sheetView>
  </sheetViews>
  <sheetFormatPr baseColWidth="10" defaultColWidth="9.140625" defaultRowHeight="12.75" x14ac:dyDescent="0.2"/>
  <cols>
    <col min="1" max="1" width="6.140625" style="11" customWidth="1"/>
    <col min="2" max="11" width="15" style="11" customWidth="1"/>
    <col min="12" max="12" width="10.5703125" style="11" customWidth="1"/>
    <col min="13" max="16384" width="9.140625" style="11"/>
  </cols>
  <sheetData>
    <row r="3" spans="2:12" ht="21" x14ac:dyDescent="0.35">
      <c r="B3" s="110" t="s">
        <v>67</v>
      </c>
      <c r="C3" s="110"/>
      <c r="D3" s="110"/>
      <c r="E3" s="110"/>
      <c r="F3" s="230" t="s">
        <v>120</v>
      </c>
      <c r="G3" s="231"/>
      <c r="H3" s="232"/>
    </row>
    <row r="4" spans="2:12" ht="19.5" thickBot="1" x14ac:dyDescent="0.35">
      <c r="B4" s="12"/>
      <c r="C4" s="12"/>
      <c r="D4" s="12"/>
      <c r="E4" s="12"/>
      <c r="F4" s="12"/>
    </row>
    <row r="5" spans="2:12" ht="19.5" thickBot="1" x14ac:dyDescent="0.35">
      <c r="B5" s="233" t="s">
        <v>68</v>
      </c>
      <c r="C5" s="234"/>
      <c r="D5" s="235"/>
      <c r="E5" s="13" t="s">
        <v>69</v>
      </c>
      <c r="F5" s="12"/>
      <c r="G5" s="14" t="s">
        <v>39</v>
      </c>
    </row>
    <row r="6" spans="2:12" x14ac:dyDescent="0.2">
      <c r="G6" s="14" t="s">
        <v>69</v>
      </c>
    </row>
    <row r="8" spans="2:12" ht="15" customHeight="1" x14ac:dyDescent="0.2">
      <c r="B8" s="15" t="s">
        <v>70</v>
      </c>
      <c r="C8" s="16" t="str">
        <f>+IF($E$5="USD","P0 x {CF% + CV% x [(MO% x MO1/MO0 + GG% x GG1/GG0 + GO% x GO1/GO0) x ID0/ID1]}","P0 x {CF% + CV% x [MO% x MO1/MO0 + GG% x GG1/GG0 + GO% x GO1/GO0 + ID% x ID1/ID0]}")</f>
        <v>P0 x {CF% + CV% x [MO% x MO1/MO0 + GG% x GG1/GG0 + GO% x GO1/GO0 + ID% x ID1/ID0]}</v>
      </c>
      <c r="D8" s="16"/>
      <c r="E8" s="16"/>
      <c r="F8" s="16"/>
      <c r="G8" s="16"/>
      <c r="H8" s="16"/>
      <c r="I8" s="16"/>
      <c r="J8" s="16"/>
    </row>
    <row r="9" spans="2:12" ht="18.75" x14ac:dyDescent="0.2">
      <c r="B9" s="15"/>
      <c r="C9" s="16"/>
      <c r="D9" s="16"/>
      <c r="E9" s="16"/>
      <c r="F9" s="16"/>
      <c r="G9" s="16"/>
      <c r="H9" s="16"/>
      <c r="I9" s="16"/>
      <c r="J9" s="16"/>
    </row>
    <row r="10" spans="2:12" ht="18.75" x14ac:dyDescent="0.2">
      <c r="B10" s="17" t="s">
        <v>72</v>
      </c>
      <c r="C10" s="18" t="s">
        <v>73</v>
      </c>
      <c r="D10" s="16"/>
      <c r="E10" s="16"/>
      <c r="F10" s="16"/>
      <c r="G10" s="16"/>
      <c r="H10" s="16"/>
      <c r="I10" s="16"/>
      <c r="J10" s="16"/>
    </row>
    <row r="11" spans="2:12" ht="15.75" x14ac:dyDescent="0.25">
      <c r="B11" s="17" t="s">
        <v>74</v>
      </c>
      <c r="C11" s="19" t="s">
        <v>75</v>
      </c>
      <c r="E11" s="20"/>
      <c r="F11" s="21"/>
      <c r="G11" s="22"/>
      <c r="H11" s="23"/>
    </row>
    <row r="12" spans="2:12" ht="15" x14ac:dyDescent="0.25">
      <c r="E12" s="20"/>
      <c r="F12" s="21"/>
      <c r="G12" s="22"/>
      <c r="H12" s="23"/>
    </row>
    <row r="13" spans="2:12" ht="15" customHeight="1" x14ac:dyDescent="0.2">
      <c r="B13" s="236" t="s">
        <v>76</v>
      </c>
      <c r="C13" s="236"/>
      <c r="D13" s="236"/>
      <c r="E13" s="24" t="str">
        <f>+IF($E$5="USD","+/- 5%","+/- 10%")</f>
        <v>+/- 10%</v>
      </c>
      <c r="F13" s="24"/>
      <c r="G13" s="24"/>
      <c r="H13" s="24"/>
      <c r="I13" s="24"/>
      <c r="J13" s="24"/>
      <c r="K13" s="24"/>
      <c r="L13" s="24"/>
    </row>
    <row r="14" spans="2:12" ht="15" customHeight="1" x14ac:dyDescent="0.2">
      <c r="B14" s="25"/>
      <c r="C14" s="24"/>
      <c r="D14" s="24"/>
      <c r="E14" s="24"/>
      <c r="F14" s="24"/>
      <c r="G14" s="24"/>
      <c r="H14" s="24"/>
      <c r="I14" s="24"/>
      <c r="J14" s="24"/>
      <c r="K14" s="24"/>
      <c r="L14" s="24"/>
    </row>
    <row r="15" spans="2:12" ht="15" customHeight="1" x14ac:dyDescent="0.2">
      <c r="B15" s="26" t="s">
        <v>77</v>
      </c>
      <c r="C15" s="27"/>
      <c r="D15" s="27"/>
      <c r="E15" s="27"/>
      <c r="F15" s="27"/>
      <c r="G15" s="27"/>
      <c r="H15" s="27"/>
      <c r="I15" s="27"/>
      <c r="J15" s="27"/>
      <c r="K15" s="27"/>
      <c r="L15" s="27"/>
    </row>
    <row r="16" spans="2:12" ht="15" x14ac:dyDescent="0.2">
      <c r="B16" s="26"/>
      <c r="C16" s="27"/>
      <c r="D16" s="27"/>
      <c r="E16" s="27"/>
      <c r="F16" s="27"/>
      <c r="G16" s="27"/>
      <c r="H16" s="27"/>
      <c r="I16" s="27"/>
      <c r="J16" s="27"/>
      <c r="K16" s="27"/>
      <c r="L16" s="27"/>
    </row>
    <row r="17" spans="2:12" x14ac:dyDescent="0.2">
      <c r="I17" s="28"/>
    </row>
    <row r="18" spans="2:12" ht="15" customHeight="1" x14ac:dyDescent="0.3">
      <c r="B18" s="12" t="s">
        <v>78</v>
      </c>
      <c r="C18" s="12"/>
      <c r="D18" s="12"/>
      <c r="E18" s="12"/>
      <c r="F18" s="12"/>
    </row>
    <row r="20" spans="2:12" ht="15.75" x14ac:dyDescent="0.2">
      <c r="B20" s="29" t="s">
        <v>79</v>
      </c>
      <c r="C20" s="29"/>
      <c r="D20" s="29"/>
      <c r="E20" s="29"/>
      <c r="F20" s="29"/>
      <c r="G20" s="29"/>
      <c r="H20" s="29"/>
      <c r="I20" s="29"/>
      <c r="J20" s="29"/>
      <c r="K20" s="29"/>
      <c r="L20" s="167"/>
    </row>
    <row r="21" spans="2:12" ht="15.75" x14ac:dyDescent="0.2">
      <c r="B21" s="30"/>
      <c r="C21" s="30"/>
      <c r="D21" s="30"/>
      <c r="E21" s="30"/>
      <c r="F21" s="30"/>
      <c r="G21" s="30"/>
      <c r="H21" s="30"/>
      <c r="I21" s="30"/>
      <c r="J21" s="30"/>
      <c r="K21" s="30"/>
      <c r="L21" s="167"/>
    </row>
    <row r="22" spans="2:12" ht="15.75" customHeight="1" x14ac:dyDescent="0.2">
      <c r="B22" s="31" t="s">
        <v>80</v>
      </c>
      <c r="C22" s="31"/>
      <c r="D22" s="31"/>
      <c r="E22" s="31"/>
      <c r="F22" s="31"/>
      <c r="G22" s="31"/>
      <c r="H22" s="31"/>
      <c r="I22" s="31"/>
      <c r="J22" s="31"/>
      <c r="K22" s="31"/>
      <c r="L22" s="167"/>
    </row>
    <row r="23" spans="2:12" ht="15.75" thickBot="1" x14ac:dyDescent="0.25">
      <c r="B23" s="32"/>
      <c r="C23" s="33"/>
      <c r="D23" s="33"/>
      <c r="E23" s="33"/>
      <c r="F23" s="33"/>
      <c r="G23" s="33"/>
      <c r="H23" s="33"/>
      <c r="I23" s="33"/>
      <c r="J23" s="34"/>
      <c r="K23" s="34"/>
      <c r="L23" s="34"/>
    </row>
    <row r="24" spans="2:12" ht="33.75" customHeight="1" thickBot="1" x14ac:dyDescent="0.25">
      <c r="B24" s="35" t="s">
        <v>81</v>
      </c>
      <c r="C24" s="215" t="s">
        <v>82</v>
      </c>
      <c r="D24" s="216"/>
      <c r="E24" s="216"/>
      <c r="F24" s="216"/>
      <c r="G24" s="216"/>
      <c r="H24" s="216"/>
      <c r="I24" s="217"/>
      <c r="J24" s="170" t="s">
        <v>83</v>
      </c>
      <c r="K24" s="34"/>
      <c r="L24" s="34"/>
    </row>
    <row r="25" spans="2:12" ht="15.75" customHeight="1" x14ac:dyDescent="0.2">
      <c r="B25" s="36" t="s">
        <v>84</v>
      </c>
      <c r="C25" s="37" t="s">
        <v>85</v>
      </c>
      <c r="D25" s="246" t="s">
        <v>86</v>
      </c>
      <c r="E25" s="247"/>
      <c r="F25" s="247"/>
      <c r="G25" s="247"/>
      <c r="H25" s="247"/>
      <c r="I25" s="248"/>
      <c r="J25" s="78">
        <v>0</v>
      </c>
      <c r="K25" s="34"/>
      <c r="L25" s="34"/>
    </row>
    <row r="26" spans="2:12" ht="15.75" customHeight="1" thickBot="1" x14ac:dyDescent="0.25">
      <c r="B26" s="38" t="s">
        <v>87</v>
      </c>
      <c r="C26" s="39" t="s">
        <v>88</v>
      </c>
      <c r="D26" s="249" t="s">
        <v>89</v>
      </c>
      <c r="E26" s="250"/>
      <c r="F26" s="250"/>
      <c r="G26" s="250"/>
      <c r="H26" s="250"/>
      <c r="I26" s="251"/>
      <c r="J26" s="79">
        <v>1</v>
      </c>
      <c r="K26" s="34"/>
      <c r="L26" s="34"/>
    </row>
    <row r="27" spans="2:12" ht="16.5" thickBot="1" x14ac:dyDescent="0.25">
      <c r="B27" s="40"/>
      <c r="C27" s="41"/>
      <c r="D27" s="41"/>
      <c r="E27" s="41"/>
      <c r="F27" s="41"/>
      <c r="G27" s="41"/>
      <c r="H27" s="41"/>
      <c r="I27" s="41"/>
      <c r="J27" s="42">
        <f>+SUM(J25:J26)</f>
        <v>1</v>
      </c>
      <c r="K27" s="34"/>
      <c r="L27" s="34"/>
    </row>
    <row r="28" spans="2:12" ht="15" x14ac:dyDescent="0.2">
      <c r="B28" s="40"/>
      <c r="C28" s="41"/>
      <c r="D28" s="41"/>
      <c r="E28" s="41"/>
      <c r="F28" s="41"/>
      <c r="G28" s="41"/>
      <c r="H28" s="41"/>
      <c r="I28" s="41"/>
      <c r="J28" s="43" t="s">
        <v>90</v>
      </c>
      <c r="K28" s="34"/>
      <c r="L28" s="34"/>
    </row>
    <row r="29" spans="2:12" ht="15" x14ac:dyDescent="0.2">
      <c r="B29" s="32"/>
      <c r="C29" s="33"/>
      <c r="D29" s="33"/>
      <c r="E29" s="33"/>
      <c r="F29" s="33"/>
      <c r="G29" s="33"/>
      <c r="H29" s="33"/>
      <c r="I29" s="33"/>
      <c r="J29" s="44"/>
      <c r="K29" s="34"/>
      <c r="L29" s="34"/>
    </row>
    <row r="30" spans="2:12" ht="15.75" customHeight="1" x14ac:dyDescent="0.2">
      <c r="B30" s="45" t="s">
        <v>91</v>
      </c>
      <c r="C30" s="45"/>
      <c r="D30" s="45"/>
      <c r="E30" s="45"/>
      <c r="F30" s="45"/>
      <c r="G30" s="45"/>
      <c r="H30" s="45"/>
      <c r="I30" s="45"/>
      <c r="J30" s="45"/>
      <c r="K30" s="45"/>
      <c r="L30" s="167"/>
    </row>
    <row r="31" spans="2:12" ht="15.75" thickBot="1" x14ac:dyDescent="0.25">
      <c r="B31" s="32"/>
      <c r="C31" s="33"/>
      <c r="D31" s="33"/>
      <c r="E31" s="33"/>
      <c r="F31" s="33"/>
      <c r="G31" s="33"/>
      <c r="H31" s="33"/>
      <c r="I31" s="33"/>
      <c r="J31" s="34"/>
      <c r="K31" s="34"/>
      <c r="L31" s="34"/>
    </row>
    <row r="32" spans="2:12" ht="55.5" customHeight="1" thickBot="1" x14ac:dyDescent="0.25">
      <c r="B32" s="169" t="s">
        <v>92</v>
      </c>
      <c r="C32" s="35" t="s">
        <v>93</v>
      </c>
      <c r="D32" s="215" t="s">
        <v>82</v>
      </c>
      <c r="E32" s="216"/>
      <c r="F32" s="216"/>
      <c r="G32" s="216"/>
      <c r="H32" s="217"/>
      <c r="I32" s="35" t="s">
        <v>177</v>
      </c>
      <c r="J32" s="35" t="s">
        <v>178</v>
      </c>
      <c r="K32" s="215" t="s">
        <v>94</v>
      </c>
      <c r="L32" s="217"/>
    </row>
    <row r="33" spans="2:12" ht="55.5" customHeight="1" x14ac:dyDescent="0.2">
      <c r="B33" s="47" t="s">
        <v>121</v>
      </c>
      <c r="C33" s="36" t="s">
        <v>122</v>
      </c>
      <c r="D33" s="218" t="s">
        <v>123</v>
      </c>
      <c r="E33" s="219"/>
      <c r="F33" s="219"/>
      <c r="G33" s="219"/>
      <c r="H33" s="220"/>
      <c r="I33" s="48"/>
      <c r="J33" s="48"/>
      <c r="K33" s="49" t="s">
        <v>106</v>
      </c>
      <c r="L33" s="77">
        <v>0</v>
      </c>
    </row>
    <row r="34" spans="2:12" ht="55.5" customHeight="1" x14ac:dyDescent="0.2">
      <c r="B34" s="51" t="s">
        <v>95</v>
      </c>
      <c r="C34" s="52" t="s">
        <v>124</v>
      </c>
      <c r="D34" s="221" t="s">
        <v>125</v>
      </c>
      <c r="E34" s="222"/>
      <c r="F34" s="222"/>
      <c r="G34" s="222"/>
      <c r="H34" s="223"/>
      <c r="I34" s="174">
        <v>45292</v>
      </c>
      <c r="J34" s="175">
        <v>7788.9</v>
      </c>
      <c r="K34" s="53" t="s">
        <v>98</v>
      </c>
      <c r="L34" s="75">
        <v>0.15</v>
      </c>
    </row>
    <row r="35" spans="2:12" ht="55.5" customHeight="1" thickBot="1" x14ac:dyDescent="0.25">
      <c r="B35" s="55" t="s">
        <v>99</v>
      </c>
      <c r="C35" s="38" t="s">
        <v>100</v>
      </c>
      <c r="D35" s="243" t="s">
        <v>101</v>
      </c>
      <c r="E35" s="244"/>
      <c r="F35" s="244"/>
      <c r="G35" s="244"/>
      <c r="H35" s="245"/>
      <c r="I35" s="56"/>
      <c r="J35" s="56"/>
      <c r="K35" s="57" t="s">
        <v>102</v>
      </c>
      <c r="L35" s="76">
        <v>0</v>
      </c>
    </row>
    <row r="36" spans="2:12" ht="55.5" customHeight="1" thickBot="1" x14ac:dyDescent="0.25">
      <c r="B36" s="58" t="s">
        <v>107</v>
      </c>
      <c r="C36" s="59" t="s">
        <v>108</v>
      </c>
      <c r="D36" s="227" t="s">
        <v>109</v>
      </c>
      <c r="E36" s="228"/>
      <c r="F36" s="228"/>
      <c r="G36" s="228"/>
      <c r="H36" s="229"/>
      <c r="I36" s="186" t="s">
        <v>183</v>
      </c>
      <c r="J36" s="186">
        <v>826.4</v>
      </c>
      <c r="K36" s="61" t="s">
        <v>110</v>
      </c>
      <c r="L36" s="80">
        <v>0.85</v>
      </c>
    </row>
    <row r="37" spans="2:12" ht="16.5" thickBot="1" x14ac:dyDescent="0.3">
      <c r="B37" s="63"/>
      <c r="C37" s="64"/>
      <c r="D37" s="64"/>
      <c r="E37" s="64"/>
      <c r="F37" s="64"/>
      <c r="G37" s="64"/>
      <c r="H37" s="64"/>
      <c r="I37" s="64"/>
      <c r="K37" s="65" t="str">
        <f>+IF($E$5="USD","Fa + Fb + Fc =","Fa + Fb + Fc + Fd =")</f>
        <v>Fa + Fb + Fc + Fd =</v>
      </c>
      <c r="L37" s="42">
        <f>+IF($E$5="USD",SUM(L33:L35),SUM(L33:L36))</f>
        <v>1</v>
      </c>
    </row>
    <row r="38" spans="2:12" ht="15.75" x14ac:dyDescent="0.2">
      <c r="B38" s="66"/>
      <c r="C38" s="33"/>
      <c r="D38" s="33"/>
      <c r="E38" s="33"/>
      <c r="F38" s="33"/>
      <c r="G38" s="33"/>
      <c r="H38" s="33"/>
      <c r="I38" s="33"/>
      <c r="K38" s="67"/>
      <c r="L38" s="68" t="s">
        <v>90</v>
      </c>
    </row>
    <row r="39" spans="2:12" ht="15.75" x14ac:dyDescent="0.2">
      <c r="B39" s="26" t="s">
        <v>111</v>
      </c>
      <c r="C39" s="33"/>
      <c r="D39" s="33"/>
      <c r="E39" s="33"/>
      <c r="F39" s="33"/>
      <c r="G39" s="33"/>
      <c r="H39" s="33"/>
      <c r="I39" s="33"/>
      <c r="J39" s="70"/>
      <c r="K39" s="68"/>
      <c r="L39" s="69"/>
    </row>
    <row r="40" spans="2:12" ht="15" customHeight="1" x14ac:dyDescent="0.2">
      <c r="B40" s="24" t="s">
        <v>112</v>
      </c>
      <c r="C40" s="33"/>
      <c r="D40" s="33"/>
      <c r="E40" s="33"/>
      <c r="F40" s="33"/>
      <c r="G40" s="33"/>
      <c r="H40" s="33"/>
      <c r="I40" s="33"/>
      <c r="J40" s="71"/>
      <c r="K40" s="68"/>
      <c r="L40" s="69"/>
    </row>
    <row r="41" spans="2:12" ht="15" x14ac:dyDescent="0.2">
      <c r="B41" s="206" t="s">
        <v>187</v>
      </c>
      <c r="C41" s="206"/>
      <c r="D41" s="206"/>
      <c r="E41" s="206"/>
      <c r="F41" s="206"/>
      <c r="G41" s="206"/>
      <c r="H41" s="206"/>
      <c r="I41" s="206"/>
      <c r="J41" s="206"/>
      <c r="K41" s="206"/>
      <c r="L41" s="69"/>
    </row>
    <row r="42" spans="2:12" ht="15" x14ac:dyDescent="0.2">
      <c r="B42" s="206"/>
      <c r="C42" s="206"/>
      <c r="D42" s="206"/>
      <c r="E42" s="206"/>
      <c r="F42" s="206"/>
      <c r="G42" s="206"/>
      <c r="H42" s="206"/>
      <c r="I42" s="206"/>
      <c r="J42" s="206"/>
      <c r="K42" s="206"/>
      <c r="L42" s="69"/>
    </row>
    <row r="43" spans="2:12" ht="97.5" customHeight="1" x14ac:dyDescent="0.2">
      <c r="B43" s="206"/>
      <c r="C43" s="206"/>
      <c r="D43" s="206"/>
      <c r="E43" s="206"/>
      <c r="F43" s="206"/>
      <c r="G43" s="206"/>
      <c r="H43" s="206"/>
      <c r="I43" s="206"/>
      <c r="J43" s="206"/>
      <c r="K43" s="206"/>
      <c r="L43" s="69"/>
    </row>
    <row r="44" spans="2:12" ht="15" customHeight="1" x14ac:dyDescent="0.2">
      <c r="B44" s="207"/>
      <c r="C44" s="207"/>
      <c r="D44" s="207"/>
      <c r="E44" s="207"/>
      <c r="F44" s="207"/>
      <c r="G44" s="207"/>
      <c r="H44" s="207"/>
      <c r="I44" s="207"/>
      <c r="J44" s="207"/>
      <c r="K44" s="207"/>
      <c r="L44" s="69"/>
    </row>
    <row r="45" spans="2:12" ht="15" x14ac:dyDescent="0.2">
      <c r="B45" s="24" t="s">
        <v>113</v>
      </c>
      <c r="C45" s="33"/>
      <c r="D45" s="33"/>
      <c r="E45" s="33"/>
      <c r="F45" s="33"/>
      <c r="G45" s="33"/>
      <c r="H45" s="33"/>
      <c r="I45" s="33"/>
      <c r="J45" s="71"/>
      <c r="K45" s="68"/>
      <c r="L45" s="69"/>
    </row>
    <row r="46" spans="2:12" ht="15" customHeight="1" x14ac:dyDescent="0.2">
      <c r="B46" s="206" t="s">
        <v>114</v>
      </c>
      <c r="C46" s="206"/>
      <c r="D46" s="206"/>
      <c r="E46" s="206"/>
      <c r="F46" s="206"/>
      <c r="G46" s="206"/>
      <c r="H46" s="206"/>
      <c r="I46" s="206"/>
      <c r="J46" s="206"/>
      <c r="K46" s="206"/>
      <c r="L46" s="69"/>
    </row>
    <row r="47" spans="2:12" ht="15" x14ac:dyDescent="0.2">
      <c r="B47" s="206"/>
      <c r="C47" s="206"/>
      <c r="D47" s="206"/>
      <c r="E47" s="206"/>
      <c r="F47" s="206"/>
      <c r="G47" s="206"/>
      <c r="H47" s="206"/>
      <c r="I47" s="206"/>
      <c r="J47" s="206"/>
      <c r="K47" s="206"/>
      <c r="L47" s="69"/>
    </row>
    <row r="48" spans="2:12" ht="15" x14ac:dyDescent="0.2">
      <c r="B48" s="206"/>
      <c r="C48" s="206"/>
      <c r="D48" s="206"/>
      <c r="E48" s="206"/>
      <c r="F48" s="206"/>
      <c r="G48" s="206"/>
      <c r="H48" s="206"/>
      <c r="I48" s="206"/>
      <c r="J48" s="206"/>
      <c r="K48" s="206"/>
      <c r="L48" s="69"/>
    </row>
    <row r="49" spans="2:12" ht="15" x14ac:dyDescent="0.2">
      <c r="B49" s="208" t="s">
        <v>115</v>
      </c>
      <c r="C49" s="208"/>
      <c r="D49" s="208"/>
      <c r="E49" s="208"/>
      <c r="F49" s="208"/>
      <c r="G49" s="208"/>
      <c r="H49" s="208"/>
      <c r="I49" s="208"/>
      <c r="J49" s="208"/>
      <c r="K49" s="208"/>
      <c r="L49" s="69"/>
    </row>
    <row r="50" spans="2:12" ht="15" x14ac:dyDescent="0.2">
      <c r="B50" s="208" t="s">
        <v>116</v>
      </c>
      <c r="C50" s="208"/>
      <c r="D50" s="208"/>
      <c r="E50" s="208"/>
      <c r="F50" s="208"/>
      <c r="G50" s="208"/>
      <c r="H50" s="208"/>
      <c r="I50" s="208"/>
      <c r="J50" s="208"/>
      <c r="K50" s="208"/>
      <c r="L50" s="69"/>
    </row>
    <row r="51" spans="2:12" ht="15" x14ac:dyDescent="0.2">
      <c r="B51" s="168"/>
      <c r="C51" s="168"/>
      <c r="D51" s="168"/>
      <c r="E51" s="168"/>
      <c r="F51" s="168"/>
      <c r="G51" s="168"/>
      <c r="H51" s="168"/>
      <c r="I51" s="168"/>
      <c r="J51" s="168"/>
      <c r="K51" s="168"/>
      <c r="L51" s="69"/>
    </row>
    <row r="52" spans="2:12" ht="15" x14ac:dyDescent="0.2">
      <c r="B52" s="209" t="s">
        <v>117</v>
      </c>
      <c r="C52" s="210"/>
      <c r="D52" s="210"/>
      <c r="E52" s="210"/>
      <c r="F52" s="210"/>
      <c r="G52" s="210"/>
      <c r="H52" s="210"/>
      <c r="I52" s="210"/>
      <c r="J52" s="210"/>
      <c r="K52" s="211"/>
      <c r="L52" s="69"/>
    </row>
    <row r="53" spans="2:12" ht="15" x14ac:dyDescent="0.2">
      <c r="B53" s="212"/>
      <c r="C53" s="213"/>
      <c r="D53" s="213"/>
      <c r="E53" s="213"/>
      <c r="F53" s="213"/>
      <c r="G53" s="213"/>
      <c r="H53" s="213"/>
      <c r="I53" s="213"/>
      <c r="J53" s="213"/>
      <c r="K53" s="214"/>
      <c r="L53" s="69"/>
    </row>
    <row r="54" spans="2:12" ht="15" x14ac:dyDescent="0.2">
      <c r="B54" s="203" t="s">
        <v>118</v>
      </c>
      <c r="C54" s="204"/>
      <c r="D54" s="204"/>
      <c r="E54" s="204"/>
      <c r="F54" s="204"/>
      <c r="G54" s="204"/>
      <c r="H54" s="204"/>
      <c r="I54" s="204"/>
      <c r="J54" s="204"/>
      <c r="K54" s="205"/>
      <c r="L54" s="69"/>
    </row>
    <row r="55" spans="2:12" ht="15" x14ac:dyDescent="0.2">
      <c r="B55" s="166"/>
      <c r="C55" s="166"/>
      <c r="D55" s="166"/>
      <c r="E55" s="166"/>
      <c r="F55" s="166"/>
      <c r="G55" s="166"/>
      <c r="H55" s="166"/>
      <c r="I55" s="166"/>
      <c r="J55" s="166"/>
      <c r="K55" s="166"/>
      <c r="L55" s="69"/>
    </row>
    <row r="56" spans="2:12" ht="15" x14ac:dyDescent="0.2">
      <c r="B56" s="206" t="s">
        <v>119</v>
      </c>
      <c r="C56" s="206"/>
      <c r="D56" s="206"/>
      <c r="E56" s="206"/>
      <c r="F56" s="206"/>
      <c r="G56" s="206"/>
      <c r="H56" s="206"/>
      <c r="I56" s="206"/>
      <c r="J56" s="206"/>
      <c r="K56" s="206"/>
      <c r="L56" s="69"/>
    </row>
    <row r="57" spans="2:12" ht="15" x14ac:dyDescent="0.2">
      <c r="B57" s="206"/>
      <c r="C57" s="206"/>
      <c r="D57" s="206"/>
      <c r="E57" s="206"/>
      <c r="F57" s="206"/>
      <c r="G57" s="206"/>
      <c r="H57" s="206"/>
      <c r="I57" s="206"/>
      <c r="J57" s="206"/>
      <c r="K57" s="206"/>
      <c r="L57" s="69"/>
    </row>
    <row r="58" spans="2:12" ht="15" x14ac:dyDescent="0.2">
      <c r="B58" s="206"/>
      <c r="C58" s="206"/>
      <c r="D58" s="206"/>
      <c r="E58" s="206"/>
      <c r="F58" s="206"/>
      <c r="G58" s="206"/>
      <c r="H58" s="206"/>
      <c r="I58" s="206"/>
      <c r="J58" s="206"/>
      <c r="K58" s="206"/>
      <c r="L58" s="69"/>
    </row>
    <row r="59" spans="2:12" ht="15" x14ac:dyDescent="0.2">
      <c r="B59" s="206"/>
      <c r="C59" s="206"/>
      <c r="D59" s="206"/>
      <c r="E59" s="206"/>
      <c r="F59" s="206"/>
      <c r="G59" s="206"/>
      <c r="H59" s="206"/>
      <c r="I59" s="206"/>
      <c r="J59" s="206"/>
      <c r="K59" s="206"/>
      <c r="L59" s="69"/>
    </row>
    <row r="60" spans="2:12" ht="15" x14ac:dyDescent="0.2">
      <c r="B60" s="166"/>
      <c r="C60" s="166"/>
      <c r="D60" s="166"/>
      <c r="E60" s="166"/>
      <c r="F60" s="166"/>
      <c r="G60" s="166"/>
      <c r="H60" s="166"/>
      <c r="I60" s="166"/>
      <c r="J60" s="166"/>
      <c r="K60" s="166"/>
      <c r="L60" s="69"/>
    </row>
  </sheetData>
  <mergeCells count="20">
    <mergeCell ref="D36:H36"/>
    <mergeCell ref="F3:H3"/>
    <mergeCell ref="B5:D5"/>
    <mergeCell ref="B13:D13"/>
    <mergeCell ref="C24:I24"/>
    <mergeCell ref="D25:I25"/>
    <mergeCell ref="D26:I26"/>
    <mergeCell ref="D32:H32"/>
    <mergeCell ref="K32:L32"/>
    <mergeCell ref="D33:H33"/>
    <mergeCell ref="D34:H34"/>
    <mergeCell ref="D35:H35"/>
    <mergeCell ref="B54:K54"/>
    <mergeCell ref="B56:K59"/>
    <mergeCell ref="B41:K43"/>
    <mergeCell ref="B44:K44"/>
    <mergeCell ref="B46:K48"/>
    <mergeCell ref="B49:K49"/>
    <mergeCell ref="B50:K50"/>
    <mergeCell ref="B52:K53"/>
  </mergeCells>
  <dataValidations count="1">
    <dataValidation type="list" allowBlank="1" showInputMessage="1" showErrorMessage="1" sqref="E5" xr:uid="{13108737-8DA3-4C08-9CA7-AE57E6982B94}">
      <formula1>$G$5:$G$6</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D1385-F857-4E65-A159-D5D914E02CCD}">
  <sheetPr>
    <tabColor theme="4" tint="0.39997558519241921"/>
  </sheetPr>
  <dimension ref="B3:L60"/>
  <sheetViews>
    <sheetView topLeftCell="A24" zoomScale="85" zoomScaleNormal="85" workbookViewId="0">
      <selection activeCell="P35" sqref="P35"/>
    </sheetView>
  </sheetViews>
  <sheetFormatPr baseColWidth="10" defaultColWidth="9.140625" defaultRowHeight="12.75" x14ac:dyDescent="0.2"/>
  <cols>
    <col min="1" max="1" width="6.140625" style="11" customWidth="1"/>
    <col min="2" max="11" width="15" style="11" customWidth="1"/>
    <col min="12" max="12" width="16.7109375" style="11" customWidth="1"/>
    <col min="13" max="16384" width="9.140625" style="11"/>
  </cols>
  <sheetData>
    <row r="3" spans="2:12" ht="21" x14ac:dyDescent="0.35">
      <c r="B3" s="110" t="s">
        <v>67</v>
      </c>
      <c r="C3" s="109"/>
      <c r="D3" s="109"/>
      <c r="E3" s="109"/>
      <c r="F3" s="230" t="s">
        <v>64</v>
      </c>
      <c r="G3" s="231"/>
      <c r="H3" s="232"/>
    </row>
    <row r="4" spans="2:12" ht="19.5" thickBot="1" x14ac:dyDescent="0.35">
      <c r="B4" s="12"/>
      <c r="C4" s="12"/>
      <c r="D4" s="12"/>
      <c r="E4" s="12"/>
      <c r="F4" s="12"/>
    </row>
    <row r="5" spans="2:12" ht="19.5" thickBot="1" x14ac:dyDescent="0.35">
      <c r="B5" s="233" t="s">
        <v>68</v>
      </c>
      <c r="C5" s="234"/>
      <c r="D5" s="235"/>
      <c r="E5" s="13" t="s">
        <v>39</v>
      </c>
      <c r="F5" s="12"/>
      <c r="G5" s="14" t="s">
        <v>39</v>
      </c>
    </row>
    <row r="6" spans="2:12" x14ac:dyDescent="0.2">
      <c r="G6" s="14" t="s">
        <v>69</v>
      </c>
    </row>
    <row r="8" spans="2:12" ht="15" customHeight="1" x14ac:dyDescent="0.2">
      <c r="B8" s="15" t="s">
        <v>70</v>
      </c>
      <c r="C8" s="16" t="s">
        <v>71</v>
      </c>
      <c r="D8" s="16"/>
      <c r="E8" s="16"/>
      <c r="F8" s="16"/>
      <c r="G8" s="16"/>
      <c r="H8" s="16"/>
      <c r="I8" s="16"/>
      <c r="J8" s="16"/>
    </row>
    <row r="9" spans="2:12" ht="18.75" x14ac:dyDescent="0.2">
      <c r="B9" s="15"/>
      <c r="C9" s="16"/>
      <c r="D9" s="16"/>
      <c r="E9" s="16"/>
      <c r="F9" s="16"/>
      <c r="G9" s="16"/>
      <c r="H9" s="16"/>
      <c r="I9" s="16"/>
      <c r="J9" s="16"/>
    </row>
    <row r="10" spans="2:12" ht="18.75" x14ac:dyDescent="0.2">
      <c r="B10" s="17" t="s">
        <v>72</v>
      </c>
      <c r="C10" s="18" t="s">
        <v>73</v>
      </c>
      <c r="D10" s="16"/>
      <c r="E10" s="16"/>
      <c r="F10" s="16"/>
      <c r="G10" s="16"/>
      <c r="H10" s="16"/>
      <c r="I10" s="16"/>
      <c r="J10" s="16"/>
    </row>
    <row r="11" spans="2:12" ht="15.75" x14ac:dyDescent="0.25">
      <c r="B11" s="17" t="s">
        <v>74</v>
      </c>
      <c r="C11" s="19" t="s">
        <v>75</v>
      </c>
      <c r="E11" s="20"/>
      <c r="F11" s="21"/>
      <c r="G11" s="22"/>
      <c r="H11" s="23"/>
    </row>
    <row r="12" spans="2:12" ht="15" x14ac:dyDescent="0.25">
      <c r="E12" s="20"/>
      <c r="F12" s="21"/>
      <c r="G12" s="22"/>
      <c r="H12" s="23"/>
    </row>
    <row r="13" spans="2:12" ht="15" customHeight="1" x14ac:dyDescent="0.2">
      <c r="B13" s="236" t="s">
        <v>76</v>
      </c>
      <c r="C13" s="236"/>
      <c r="D13" s="236"/>
      <c r="E13" s="24" t="str">
        <f>+IF($E$5="USD","+/- 5%","+/- 10%")</f>
        <v>+/- 5%</v>
      </c>
      <c r="F13" s="24"/>
      <c r="G13" s="24"/>
      <c r="H13" s="24"/>
      <c r="I13" s="24"/>
      <c r="J13" s="24"/>
      <c r="K13" s="24"/>
      <c r="L13" s="24"/>
    </row>
    <row r="14" spans="2:12" ht="15" customHeight="1" x14ac:dyDescent="0.2">
      <c r="B14" s="25"/>
      <c r="C14" s="24"/>
      <c r="D14" s="24"/>
      <c r="E14" s="24"/>
      <c r="F14" s="24"/>
      <c r="G14" s="24"/>
      <c r="H14" s="24"/>
      <c r="I14" s="24"/>
      <c r="J14" s="24"/>
      <c r="K14" s="24"/>
      <c r="L14" s="24"/>
    </row>
    <row r="15" spans="2:12" ht="15" customHeight="1" x14ac:dyDescent="0.2">
      <c r="B15" s="26" t="s">
        <v>77</v>
      </c>
      <c r="C15" s="27"/>
      <c r="D15" s="27"/>
      <c r="E15" s="27"/>
      <c r="F15" s="27"/>
      <c r="G15" s="27"/>
      <c r="H15" s="27"/>
      <c r="I15" s="27"/>
      <c r="J15" s="27"/>
      <c r="K15" s="27"/>
      <c r="L15" s="27"/>
    </row>
    <row r="16" spans="2:12" ht="15" x14ac:dyDescent="0.2">
      <c r="B16" s="26"/>
      <c r="C16" s="27"/>
      <c r="D16" s="27"/>
      <c r="E16" s="27"/>
      <c r="F16" s="27"/>
      <c r="G16" s="27"/>
      <c r="H16" s="27"/>
      <c r="I16" s="27"/>
      <c r="J16" s="27"/>
      <c r="K16" s="27"/>
      <c r="L16" s="27"/>
    </row>
    <row r="17" spans="2:12" x14ac:dyDescent="0.2">
      <c r="I17" s="28"/>
    </row>
    <row r="18" spans="2:12" ht="15" customHeight="1" x14ac:dyDescent="0.3">
      <c r="B18" s="12" t="s">
        <v>78</v>
      </c>
      <c r="C18" s="12"/>
      <c r="D18" s="12"/>
      <c r="E18" s="12"/>
      <c r="F18" s="12"/>
    </row>
    <row r="20" spans="2:12" ht="15.75" x14ac:dyDescent="0.2">
      <c r="B20" s="29" t="s">
        <v>79</v>
      </c>
      <c r="C20" s="29"/>
      <c r="D20" s="29"/>
      <c r="E20" s="29"/>
      <c r="F20" s="29"/>
      <c r="G20" s="29"/>
      <c r="H20" s="29"/>
      <c r="I20" s="29"/>
      <c r="J20" s="29"/>
      <c r="K20" s="29"/>
      <c r="L20" s="167"/>
    </row>
    <row r="21" spans="2:12" ht="15.75" x14ac:dyDescent="0.2">
      <c r="B21" s="30"/>
      <c r="C21" s="30"/>
      <c r="D21" s="30"/>
      <c r="E21" s="30"/>
      <c r="F21" s="30"/>
      <c r="G21" s="30"/>
      <c r="H21" s="30"/>
      <c r="I21" s="30"/>
      <c r="J21" s="30"/>
      <c r="K21" s="30"/>
      <c r="L21" s="167"/>
    </row>
    <row r="22" spans="2:12" ht="15.75" customHeight="1" x14ac:dyDescent="0.2">
      <c r="B22" s="31" t="s">
        <v>80</v>
      </c>
      <c r="C22" s="31"/>
      <c r="D22" s="31"/>
      <c r="E22" s="31"/>
      <c r="F22" s="31"/>
      <c r="G22" s="31"/>
      <c r="H22" s="31"/>
      <c r="I22" s="31"/>
      <c r="J22" s="31"/>
      <c r="K22" s="31"/>
      <c r="L22" s="167"/>
    </row>
    <row r="23" spans="2:12" ht="15.75" thickBot="1" x14ac:dyDescent="0.25">
      <c r="B23" s="32"/>
      <c r="C23" s="33"/>
      <c r="D23" s="33"/>
      <c r="E23" s="33"/>
      <c r="F23" s="33"/>
      <c r="G23" s="33"/>
      <c r="H23" s="33"/>
      <c r="I23" s="33"/>
      <c r="J23" s="34"/>
      <c r="K23" s="34"/>
      <c r="L23" s="34"/>
    </row>
    <row r="24" spans="2:12" ht="33.75" customHeight="1" thickBot="1" x14ac:dyDescent="0.25">
      <c r="B24" s="35" t="s">
        <v>81</v>
      </c>
      <c r="C24" s="215" t="s">
        <v>82</v>
      </c>
      <c r="D24" s="216"/>
      <c r="E24" s="216"/>
      <c r="F24" s="216"/>
      <c r="G24" s="216"/>
      <c r="H24" s="216"/>
      <c r="I24" s="217"/>
      <c r="J24" s="170" t="s">
        <v>83</v>
      </c>
      <c r="K24" s="34"/>
      <c r="L24" s="34"/>
    </row>
    <row r="25" spans="2:12" ht="15.75" customHeight="1" x14ac:dyDescent="0.2">
      <c r="B25" s="36" t="s">
        <v>84</v>
      </c>
      <c r="C25" s="37" t="s">
        <v>85</v>
      </c>
      <c r="D25" s="246" t="s">
        <v>86</v>
      </c>
      <c r="E25" s="247"/>
      <c r="F25" s="247"/>
      <c r="G25" s="247"/>
      <c r="H25" s="247"/>
      <c r="I25" s="248"/>
      <c r="J25" s="78">
        <v>0</v>
      </c>
      <c r="K25" s="34"/>
      <c r="L25" s="34"/>
    </row>
    <row r="26" spans="2:12" ht="15.75" customHeight="1" thickBot="1" x14ac:dyDescent="0.25">
      <c r="B26" s="38" t="s">
        <v>87</v>
      </c>
      <c r="C26" s="39" t="s">
        <v>88</v>
      </c>
      <c r="D26" s="249" t="s">
        <v>89</v>
      </c>
      <c r="E26" s="250"/>
      <c r="F26" s="250"/>
      <c r="G26" s="250"/>
      <c r="H26" s="250"/>
      <c r="I26" s="251"/>
      <c r="J26" s="79">
        <v>1</v>
      </c>
      <c r="K26" s="34"/>
      <c r="L26" s="34"/>
    </row>
    <row r="27" spans="2:12" ht="16.5" thickBot="1" x14ac:dyDescent="0.25">
      <c r="B27" s="40"/>
      <c r="C27" s="41"/>
      <c r="D27" s="41"/>
      <c r="E27" s="41"/>
      <c r="F27" s="41"/>
      <c r="G27" s="41"/>
      <c r="H27" s="41"/>
      <c r="I27" s="41"/>
      <c r="J27" s="42">
        <f>+SUM(J25:J26)</f>
        <v>1</v>
      </c>
      <c r="K27" s="34"/>
      <c r="L27" s="34"/>
    </row>
    <row r="28" spans="2:12" ht="15" x14ac:dyDescent="0.2">
      <c r="B28" s="40"/>
      <c r="C28" s="41"/>
      <c r="D28" s="41"/>
      <c r="E28" s="41"/>
      <c r="F28" s="41"/>
      <c r="G28" s="41"/>
      <c r="H28" s="41"/>
      <c r="I28" s="41"/>
      <c r="J28" s="43" t="s">
        <v>90</v>
      </c>
      <c r="K28" s="34"/>
      <c r="L28" s="34"/>
    </row>
    <row r="29" spans="2:12" ht="15" x14ac:dyDescent="0.2">
      <c r="B29" s="32"/>
      <c r="C29" s="33"/>
      <c r="D29" s="33"/>
      <c r="E29" s="33"/>
      <c r="F29" s="33"/>
      <c r="G29" s="33"/>
      <c r="H29" s="33"/>
      <c r="I29" s="33"/>
      <c r="J29" s="44"/>
      <c r="K29" s="34"/>
      <c r="L29" s="34"/>
    </row>
    <row r="30" spans="2:12" ht="15.75" customHeight="1" x14ac:dyDescent="0.2">
      <c r="B30" s="45" t="s">
        <v>91</v>
      </c>
      <c r="C30" s="45"/>
      <c r="D30" s="45"/>
      <c r="E30" s="45"/>
      <c r="F30" s="45"/>
      <c r="G30" s="45"/>
      <c r="H30" s="45"/>
      <c r="I30" s="45"/>
      <c r="J30" s="45"/>
      <c r="K30" s="45"/>
      <c r="L30" s="167"/>
    </row>
    <row r="31" spans="2:12" ht="15.75" thickBot="1" x14ac:dyDescent="0.25">
      <c r="B31" s="32"/>
      <c r="C31" s="33"/>
      <c r="D31" s="33"/>
      <c r="E31" s="33"/>
      <c r="F31" s="33"/>
      <c r="G31" s="33"/>
      <c r="H31" s="33"/>
      <c r="I31" s="33"/>
      <c r="J31" s="34"/>
      <c r="K31" s="34"/>
      <c r="L31" s="34"/>
    </row>
    <row r="32" spans="2:12" ht="55.5" customHeight="1" thickBot="1" x14ac:dyDescent="0.25">
      <c r="B32" s="169" t="s">
        <v>92</v>
      </c>
      <c r="C32" s="35" t="s">
        <v>93</v>
      </c>
      <c r="D32" s="215" t="s">
        <v>82</v>
      </c>
      <c r="E32" s="216"/>
      <c r="F32" s="216"/>
      <c r="G32" s="216"/>
      <c r="H32" s="217"/>
      <c r="I32" s="35" t="s">
        <v>177</v>
      </c>
      <c r="J32" s="35" t="s">
        <v>178</v>
      </c>
      <c r="K32" s="215" t="s">
        <v>94</v>
      </c>
      <c r="L32" s="217"/>
    </row>
    <row r="33" spans="2:12" ht="55.5" customHeight="1" x14ac:dyDescent="0.2">
      <c r="B33" s="51" t="s">
        <v>95</v>
      </c>
      <c r="C33" s="52" t="s">
        <v>96</v>
      </c>
      <c r="D33" s="221" t="s">
        <v>97</v>
      </c>
      <c r="E33" s="222"/>
      <c r="F33" s="222"/>
      <c r="G33" s="222"/>
      <c r="H33" s="223"/>
      <c r="I33" s="174">
        <f>+'FA Servicios'!I34</f>
        <v>45292</v>
      </c>
      <c r="J33" s="175">
        <f>+'FA Servicios'!J34</f>
        <v>7788.9</v>
      </c>
      <c r="K33" s="53" t="s">
        <v>98</v>
      </c>
      <c r="L33" s="75">
        <v>0.1</v>
      </c>
    </row>
    <row r="34" spans="2:12" ht="55.5" customHeight="1" thickBot="1" x14ac:dyDescent="0.25">
      <c r="B34" s="55" t="s">
        <v>99</v>
      </c>
      <c r="C34" s="38" t="s">
        <v>100</v>
      </c>
      <c r="D34" s="243" t="s">
        <v>101</v>
      </c>
      <c r="E34" s="244"/>
      <c r="F34" s="244"/>
      <c r="G34" s="244"/>
      <c r="H34" s="245"/>
      <c r="I34" s="56">
        <f>+'FA Servicios'!I35</f>
        <v>45292</v>
      </c>
      <c r="J34" s="260">
        <f>+'FA Servicios'!J35</f>
        <v>969</v>
      </c>
      <c r="K34" s="57" t="s">
        <v>102</v>
      </c>
      <c r="L34" s="76">
        <v>0.1</v>
      </c>
    </row>
    <row r="35" spans="2:12" ht="55.5" customHeight="1" x14ac:dyDescent="0.2">
      <c r="B35" s="47" t="s">
        <v>103</v>
      </c>
      <c r="C35" s="36" t="s">
        <v>104</v>
      </c>
      <c r="D35" s="218" t="s">
        <v>105</v>
      </c>
      <c r="E35" s="219"/>
      <c r="F35" s="219"/>
      <c r="G35" s="219"/>
      <c r="H35" s="220"/>
      <c r="I35" s="176">
        <v>45292</v>
      </c>
      <c r="J35" s="177">
        <v>342.37</v>
      </c>
      <c r="K35" s="49" t="s">
        <v>106</v>
      </c>
      <c r="L35" s="77">
        <v>0.8</v>
      </c>
    </row>
    <row r="36" spans="2:12" ht="55.5" customHeight="1" thickBot="1" x14ac:dyDescent="0.25">
      <c r="B36" s="58" t="s">
        <v>107</v>
      </c>
      <c r="C36" s="59" t="s">
        <v>108</v>
      </c>
      <c r="D36" s="252" t="s">
        <v>109</v>
      </c>
      <c r="E36" s="253"/>
      <c r="F36" s="253"/>
      <c r="G36" s="253"/>
      <c r="H36" s="254"/>
      <c r="I36" s="60" t="str">
        <f>+'FA Servicios'!I36</f>
        <v>ene-24 (último día hábil)</v>
      </c>
      <c r="J36" s="60">
        <f>+'FA Servicios'!J36</f>
        <v>826.4</v>
      </c>
      <c r="K36" s="61"/>
      <c r="L36" s="62" t="str">
        <f>+IF($E$5="USD","No Aplica (Equivalente al Costo Fijo)","Indicar % en esta celda")</f>
        <v>No Aplica (Equivalente al Costo Fijo)</v>
      </c>
    </row>
    <row r="37" spans="2:12" ht="16.5" thickBot="1" x14ac:dyDescent="0.3">
      <c r="B37" s="63"/>
      <c r="C37" s="64"/>
      <c r="D37" s="64"/>
      <c r="E37" s="64"/>
      <c r="F37" s="64"/>
      <c r="G37" s="64"/>
      <c r="H37" s="64"/>
      <c r="J37" s="64"/>
      <c r="K37" s="65" t="str">
        <f>+IF($E$5="USD","Fa + Fb + Fc =","Fa + Fb + Fc + Fd =")</f>
        <v>Fa + Fb + Fc =</v>
      </c>
      <c r="L37" s="42">
        <f>+IF($E$5="USD",SUM(L33:L35),SUM(L33:L36))</f>
        <v>1</v>
      </c>
    </row>
    <row r="38" spans="2:12" ht="15.75" x14ac:dyDescent="0.2">
      <c r="B38" s="66"/>
      <c r="C38" s="33"/>
      <c r="D38" s="33"/>
      <c r="E38" s="33"/>
      <c r="F38" s="33"/>
      <c r="G38" s="33"/>
      <c r="H38" s="33"/>
      <c r="J38" s="33"/>
      <c r="K38" s="67"/>
      <c r="L38" s="68" t="s">
        <v>90</v>
      </c>
    </row>
    <row r="39" spans="2:12" ht="15.75" x14ac:dyDescent="0.2">
      <c r="B39" s="26" t="s">
        <v>111</v>
      </c>
      <c r="C39" s="33"/>
      <c r="D39" s="33"/>
      <c r="E39" s="33"/>
      <c r="F39" s="33"/>
      <c r="G39" s="33"/>
      <c r="H39" s="33"/>
      <c r="I39" s="33"/>
      <c r="J39" s="70"/>
      <c r="K39" s="68"/>
      <c r="L39" s="69"/>
    </row>
    <row r="40" spans="2:12" ht="15" customHeight="1" x14ac:dyDescent="0.2">
      <c r="B40" s="24" t="s">
        <v>112</v>
      </c>
      <c r="C40" s="33"/>
      <c r="D40" s="33"/>
      <c r="E40" s="33"/>
      <c r="F40" s="33"/>
      <c r="G40" s="33"/>
      <c r="H40" s="33"/>
      <c r="I40" s="33"/>
      <c r="J40" s="71"/>
      <c r="K40" s="68"/>
      <c r="L40" s="69"/>
    </row>
    <row r="41" spans="2:12" ht="15" x14ac:dyDescent="0.2">
      <c r="B41" s="206" t="s">
        <v>188</v>
      </c>
      <c r="C41" s="206"/>
      <c r="D41" s="206"/>
      <c r="E41" s="206"/>
      <c r="F41" s="206"/>
      <c r="G41" s="206"/>
      <c r="H41" s="206"/>
      <c r="I41" s="206"/>
      <c r="J41" s="206"/>
      <c r="K41" s="206"/>
      <c r="L41" s="69"/>
    </row>
    <row r="42" spans="2:12" ht="15" x14ac:dyDescent="0.2">
      <c r="B42" s="206"/>
      <c r="C42" s="206"/>
      <c r="D42" s="206"/>
      <c r="E42" s="206"/>
      <c r="F42" s="206"/>
      <c r="G42" s="206"/>
      <c r="H42" s="206"/>
      <c r="I42" s="206"/>
      <c r="J42" s="206"/>
      <c r="K42" s="206"/>
      <c r="L42" s="69"/>
    </row>
    <row r="43" spans="2:12" ht="130.5" customHeight="1" x14ac:dyDescent="0.2">
      <c r="B43" s="206"/>
      <c r="C43" s="206"/>
      <c r="D43" s="206"/>
      <c r="E43" s="206"/>
      <c r="F43" s="206"/>
      <c r="G43" s="206"/>
      <c r="H43" s="206"/>
      <c r="I43" s="206"/>
      <c r="J43" s="206"/>
      <c r="K43" s="206"/>
      <c r="L43" s="69"/>
    </row>
    <row r="44" spans="2:12" ht="15" customHeight="1" x14ac:dyDescent="0.2">
      <c r="B44" s="207"/>
      <c r="C44" s="207"/>
      <c r="D44" s="207"/>
      <c r="E44" s="207"/>
      <c r="F44" s="207"/>
      <c r="G44" s="207"/>
      <c r="H44" s="207"/>
      <c r="I44" s="207"/>
      <c r="J44" s="207"/>
      <c r="K44" s="207"/>
      <c r="L44" s="69"/>
    </row>
    <row r="45" spans="2:12" ht="15" x14ac:dyDescent="0.2">
      <c r="B45" s="24" t="s">
        <v>113</v>
      </c>
      <c r="C45" s="33"/>
      <c r="D45" s="33"/>
      <c r="E45" s="33"/>
      <c r="F45" s="33"/>
      <c r="G45" s="33"/>
      <c r="H45" s="33"/>
      <c r="I45" s="33"/>
      <c r="J45" s="71"/>
      <c r="K45" s="68"/>
      <c r="L45" s="69"/>
    </row>
    <row r="46" spans="2:12" ht="15" customHeight="1" x14ac:dyDescent="0.2">
      <c r="B46" s="206" t="s">
        <v>114</v>
      </c>
      <c r="C46" s="206"/>
      <c r="D46" s="206"/>
      <c r="E46" s="206"/>
      <c r="F46" s="206"/>
      <c r="G46" s="206"/>
      <c r="H46" s="206"/>
      <c r="I46" s="206"/>
      <c r="J46" s="206"/>
      <c r="K46" s="206"/>
      <c r="L46" s="69"/>
    </row>
    <row r="47" spans="2:12" ht="15" x14ac:dyDescent="0.2">
      <c r="B47" s="206"/>
      <c r="C47" s="206"/>
      <c r="D47" s="206"/>
      <c r="E47" s="206"/>
      <c r="F47" s="206"/>
      <c r="G47" s="206"/>
      <c r="H47" s="206"/>
      <c r="I47" s="206"/>
      <c r="J47" s="206"/>
      <c r="K47" s="206"/>
      <c r="L47" s="69"/>
    </row>
    <row r="48" spans="2:12" ht="15" x14ac:dyDescent="0.2">
      <c r="B48" s="206"/>
      <c r="C48" s="206"/>
      <c r="D48" s="206"/>
      <c r="E48" s="206"/>
      <c r="F48" s="206"/>
      <c r="G48" s="206"/>
      <c r="H48" s="206"/>
      <c r="I48" s="206"/>
      <c r="J48" s="206"/>
      <c r="K48" s="206"/>
      <c r="L48" s="69"/>
    </row>
    <row r="49" spans="2:12" ht="15" x14ac:dyDescent="0.2">
      <c r="B49" s="208" t="s">
        <v>115</v>
      </c>
      <c r="C49" s="208"/>
      <c r="D49" s="208"/>
      <c r="E49" s="208"/>
      <c r="F49" s="208"/>
      <c r="G49" s="208"/>
      <c r="H49" s="208"/>
      <c r="I49" s="208"/>
      <c r="J49" s="208"/>
      <c r="K49" s="208"/>
      <c r="L49" s="69"/>
    </row>
    <row r="50" spans="2:12" ht="15" x14ac:dyDescent="0.2">
      <c r="B50" s="208" t="s">
        <v>116</v>
      </c>
      <c r="C50" s="208"/>
      <c r="D50" s="208"/>
      <c r="E50" s="208"/>
      <c r="F50" s="208"/>
      <c r="G50" s="208"/>
      <c r="H50" s="208"/>
      <c r="I50" s="208"/>
      <c r="J50" s="208"/>
      <c r="K50" s="208"/>
      <c r="L50" s="69"/>
    </row>
    <row r="51" spans="2:12" ht="15" x14ac:dyDescent="0.2">
      <c r="B51" s="168"/>
      <c r="C51" s="168"/>
      <c r="D51" s="168"/>
      <c r="E51" s="168"/>
      <c r="F51" s="168"/>
      <c r="G51" s="168"/>
      <c r="H51" s="168"/>
      <c r="I51" s="168"/>
      <c r="J51" s="168"/>
      <c r="K51" s="168"/>
      <c r="L51" s="69"/>
    </row>
    <row r="52" spans="2:12" ht="15" x14ac:dyDescent="0.2">
      <c r="B52" s="209" t="s">
        <v>117</v>
      </c>
      <c r="C52" s="210"/>
      <c r="D52" s="210"/>
      <c r="E52" s="210"/>
      <c r="F52" s="210"/>
      <c r="G52" s="210"/>
      <c r="H52" s="210"/>
      <c r="I52" s="210"/>
      <c r="J52" s="210"/>
      <c r="K52" s="211"/>
      <c r="L52" s="69"/>
    </row>
    <row r="53" spans="2:12" ht="15" x14ac:dyDescent="0.2">
      <c r="B53" s="212"/>
      <c r="C53" s="213"/>
      <c r="D53" s="213"/>
      <c r="E53" s="213"/>
      <c r="F53" s="213"/>
      <c r="G53" s="213"/>
      <c r="H53" s="213"/>
      <c r="I53" s="213"/>
      <c r="J53" s="213"/>
      <c r="K53" s="214"/>
      <c r="L53" s="69"/>
    </row>
    <row r="54" spans="2:12" ht="15" x14ac:dyDescent="0.2">
      <c r="B54" s="203" t="s">
        <v>118</v>
      </c>
      <c r="C54" s="204"/>
      <c r="D54" s="204"/>
      <c r="E54" s="204"/>
      <c r="F54" s="204"/>
      <c r="G54" s="204"/>
      <c r="H54" s="204"/>
      <c r="I54" s="204"/>
      <c r="J54" s="204"/>
      <c r="K54" s="205"/>
      <c r="L54" s="69"/>
    </row>
    <row r="55" spans="2:12" ht="15" x14ac:dyDescent="0.2">
      <c r="B55" s="166"/>
      <c r="C55" s="166"/>
      <c r="D55" s="166"/>
      <c r="E55" s="166"/>
      <c r="F55" s="166"/>
      <c r="G55" s="166"/>
      <c r="H55" s="166"/>
      <c r="I55" s="166"/>
      <c r="J55" s="166"/>
      <c r="K55" s="166"/>
      <c r="L55" s="69"/>
    </row>
    <row r="56" spans="2:12" ht="15" x14ac:dyDescent="0.2">
      <c r="B56" s="206" t="s">
        <v>119</v>
      </c>
      <c r="C56" s="206"/>
      <c r="D56" s="206"/>
      <c r="E56" s="206"/>
      <c r="F56" s="206"/>
      <c r="G56" s="206"/>
      <c r="H56" s="206"/>
      <c r="I56" s="206"/>
      <c r="J56" s="206"/>
      <c r="K56" s="206"/>
      <c r="L56" s="69"/>
    </row>
    <row r="57" spans="2:12" ht="15" x14ac:dyDescent="0.2">
      <c r="B57" s="206"/>
      <c r="C57" s="206"/>
      <c r="D57" s="206"/>
      <c r="E57" s="206"/>
      <c r="F57" s="206"/>
      <c r="G57" s="206"/>
      <c r="H57" s="206"/>
      <c r="I57" s="206"/>
      <c r="J57" s="206"/>
      <c r="K57" s="206"/>
      <c r="L57" s="69"/>
    </row>
    <row r="58" spans="2:12" ht="15" x14ac:dyDescent="0.2">
      <c r="B58" s="206"/>
      <c r="C58" s="206"/>
      <c r="D58" s="206"/>
      <c r="E58" s="206"/>
      <c r="F58" s="206"/>
      <c r="G58" s="206"/>
      <c r="H58" s="206"/>
      <c r="I58" s="206"/>
      <c r="J58" s="206"/>
      <c r="K58" s="206"/>
      <c r="L58" s="69"/>
    </row>
    <row r="59" spans="2:12" ht="15" x14ac:dyDescent="0.2">
      <c r="B59" s="206"/>
      <c r="C59" s="206"/>
      <c r="D59" s="206"/>
      <c r="E59" s="206"/>
      <c r="F59" s="206"/>
      <c r="G59" s="206"/>
      <c r="H59" s="206"/>
      <c r="I59" s="206"/>
      <c r="J59" s="206"/>
      <c r="K59" s="206"/>
      <c r="L59" s="69"/>
    </row>
    <row r="60" spans="2:12" ht="15" x14ac:dyDescent="0.2">
      <c r="B60" s="166"/>
      <c r="C60" s="166"/>
      <c r="D60" s="166"/>
      <c r="E60" s="166"/>
      <c r="F60" s="166"/>
      <c r="G60" s="166"/>
      <c r="H60" s="166"/>
      <c r="I60" s="166"/>
      <c r="J60" s="166"/>
      <c r="K60" s="166"/>
      <c r="L60" s="69"/>
    </row>
  </sheetData>
  <mergeCells count="20">
    <mergeCell ref="K32:L32"/>
    <mergeCell ref="D36:H36"/>
    <mergeCell ref="F3:H3"/>
    <mergeCell ref="B5:D5"/>
    <mergeCell ref="B13:D13"/>
    <mergeCell ref="C24:I24"/>
    <mergeCell ref="D25:I25"/>
    <mergeCell ref="D26:I26"/>
    <mergeCell ref="D32:H32"/>
    <mergeCell ref="D33:H33"/>
    <mergeCell ref="D34:H34"/>
    <mergeCell ref="D35:H35"/>
    <mergeCell ref="B54:K54"/>
    <mergeCell ref="B56:K59"/>
    <mergeCell ref="B41:K43"/>
    <mergeCell ref="B44:K44"/>
    <mergeCell ref="B46:K48"/>
    <mergeCell ref="B49:K49"/>
    <mergeCell ref="B50:K50"/>
    <mergeCell ref="B52:K53"/>
  </mergeCells>
  <dataValidations count="1">
    <dataValidation type="list" allowBlank="1" showInputMessage="1" showErrorMessage="1" sqref="E5" xr:uid="{002C37BE-D6CC-47CB-AA88-CF4ACAAA24B8}">
      <formula1>$G$5:$G$6</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302"/>
  <sheetViews>
    <sheetView showGridLines="0" workbookViewId="0">
      <selection activeCell="D6" sqref="D6"/>
    </sheetView>
  </sheetViews>
  <sheetFormatPr baseColWidth="10" defaultColWidth="9.140625" defaultRowHeight="15" x14ac:dyDescent="0.25"/>
  <cols>
    <col min="1" max="1" width="2.85546875" customWidth="1"/>
    <col min="2" max="2" width="23.5703125" customWidth="1"/>
    <col min="3" max="4" width="8.7109375" customWidth="1"/>
    <col min="9" max="9" width="8.7109375" customWidth="1"/>
  </cols>
  <sheetData>
    <row r="2" spans="2:12" ht="15.75" x14ac:dyDescent="0.25">
      <c r="B2" s="111" t="s">
        <v>50</v>
      </c>
      <c r="C2" s="111"/>
      <c r="D2" s="111"/>
      <c r="E2" s="111"/>
      <c r="F2" s="111"/>
      <c r="G2" s="111"/>
      <c r="H2" s="111"/>
      <c r="I2" s="111"/>
      <c r="J2" s="111"/>
      <c r="K2" s="111"/>
      <c r="L2" s="111"/>
    </row>
    <row r="4" spans="2:12" x14ac:dyDescent="0.25">
      <c r="B4" s="97"/>
      <c r="C4" s="255" t="s">
        <v>51</v>
      </c>
      <c r="D4" s="256"/>
      <c r="E4" s="256"/>
      <c r="F4" s="257"/>
      <c r="G4" s="255" t="s">
        <v>52</v>
      </c>
      <c r="H4" s="257"/>
      <c r="I4" s="255" t="s">
        <v>53</v>
      </c>
      <c r="J4" s="257"/>
      <c r="K4" s="255" t="s">
        <v>54</v>
      </c>
      <c r="L4" s="257"/>
    </row>
    <row r="5" spans="2:12" ht="30" x14ac:dyDescent="0.25">
      <c r="B5" s="129"/>
      <c r="C5" s="130" t="s">
        <v>55</v>
      </c>
      <c r="D5" s="130" t="s">
        <v>56</v>
      </c>
      <c r="E5" s="130" t="s">
        <v>57</v>
      </c>
      <c r="F5" s="130" t="s">
        <v>58</v>
      </c>
      <c r="G5" s="130" t="s">
        <v>55</v>
      </c>
      <c r="H5" s="130" t="s">
        <v>56</v>
      </c>
      <c r="I5" s="130" t="s">
        <v>55</v>
      </c>
      <c r="J5" s="130" t="s">
        <v>56</v>
      </c>
      <c r="K5" s="130" t="s">
        <v>55</v>
      </c>
      <c r="L5" s="130" t="s">
        <v>56</v>
      </c>
    </row>
    <row r="6" spans="2:12" ht="45" x14ac:dyDescent="0.25">
      <c r="B6" s="129"/>
      <c r="C6" s="130" t="s">
        <v>59</v>
      </c>
      <c r="D6" s="130" t="s">
        <v>60</v>
      </c>
      <c r="E6" s="130" t="s">
        <v>61</v>
      </c>
      <c r="F6" s="130" t="s">
        <v>59</v>
      </c>
      <c r="G6" s="130" t="s">
        <v>59</v>
      </c>
      <c r="H6" s="130" t="s">
        <v>60</v>
      </c>
      <c r="I6" s="130" t="s">
        <v>59</v>
      </c>
      <c r="J6" s="130" t="s">
        <v>60</v>
      </c>
      <c r="K6" s="130" t="s">
        <v>59</v>
      </c>
      <c r="L6" s="130" t="s">
        <v>60</v>
      </c>
    </row>
    <row r="7" spans="2:12" x14ac:dyDescent="0.25">
      <c r="B7" s="131">
        <v>45352</v>
      </c>
      <c r="C7" s="132">
        <v>0</v>
      </c>
      <c r="D7" s="132">
        <v>0</v>
      </c>
      <c r="E7" s="133">
        <v>0.42637000000000003</v>
      </c>
      <c r="F7" s="132">
        <v>0</v>
      </c>
      <c r="G7" s="132">
        <v>0</v>
      </c>
      <c r="H7" s="132">
        <v>0</v>
      </c>
      <c r="I7" s="132">
        <v>0</v>
      </c>
      <c r="J7" s="132">
        <v>0</v>
      </c>
      <c r="K7" s="132">
        <v>0</v>
      </c>
      <c r="L7" s="132">
        <v>0</v>
      </c>
    </row>
    <row r="8" spans="2:12" x14ac:dyDescent="0.25">
      <c r="B8" s="131">
        <v>45383</v>
      </c>
      <c r="C8" s="132">
        <v>10</v>
      </c>
      <c r="D8" s="132">
        <v>132</v>
      </c>
      <c r="E8" s="133">
        <v>0.31264999999999998</v>
      </c>
      <c r="F8" s="134">
        <v>41.269799999999996</v>
      </c>
      <c r="G8" s="132">
        <v>10</v>
      </c>
      <c r="H8" s="132">
        <v>132</v>
      </c>
      <c r="I8" s="132">
        <v>0</v>
      </c>
      <c r="J8" s="132">
        <v>0</v>
      </c>
      <c r="K8" s="132">
        <v>0</v>
      </c>
      <c r="L8" s="132">
        <v>0</v>
      </c>
    </row>
    <row r="9" spans="2:12" x14ac:dyDescent="0.25">
      <c r="B9" s="131">
        <v>45413</v>
      </c>
      <c r="C9" s="132">
        <v>24</v>
      </c>
      <c r="D9" s="132">
        <v>302</v>
      </c>
      <c r="E9" s="133">
        <v>0.22441</v>
      </c>
      <c r="F9" s="134">
        <v>67.771820000000005</v>
      </c>
      <c r="G9" s="132">
        <v>24</v>
      </c>
      <c r="H9" s="132">
        <v>302</v>
      </c>
      <c r="I9" s="132">
        <v>0</v>
      </c>
      <c r="J9" s="132">
        <v>0</v>
      </c>
      <c r="K9" s="132">
        <v>0</v>
      </c>
      <c r="L9" s="132">
        <v>0</v>
      </c>
    </row>
    <row r="10" spans="2:12" x14ac:dyDescent="0.25">
      <c r="B10" s="131">
        <v>45444</v>
      </c>
      <c r="C10" s="132">
        <v>30</v>
      </c>
      <c r="D10" s="132">
        <v>374</v>
      </c>
      <c r="E10" s="133">
        <v>0.18398</v>
      </c>
      <c r="F10" s="134">
        <v>68.808520000000001</v>
      </c>
      <c r="G10" s="132">
        <v>30</v>
      </c>
      <c r="H10" s="132">
        <v>374</v>
      </c>
      <c r="I10" s="132">
        <v>0</v>
      </c>
      <c r="J10" s="132">
        <v>0</v>
      </c>
      <c r="K10" s="132">
        <v>0</v>
      </c>
      <c r="L10" s="132">
        <v>0</v>
      </c>
    </row>
    <row r="11" spans="2:12" x14ac:dyDescent="0.25">
      <c r="B11" s="131">
        <v>45474</v>
      </c>
      <c r="C11" s="132">
        <v>148</v>
      </c>
      <c r="D11" s="132">
        <v>507</v>
      </c>
      <c r="E11" s="133">
        <v>0.16205</v>
      </c>
      <c r="F11" s="134">
        <v>82.159350000000003</v>
      </c>
      <c r="G11" s="132">
        <v>28</v>
      </c>
      <c r="H11" s="132">
        <v>349</v>
      </c>
      <c r="I11" s="132">
        <v>120</v>
      </c>
      <c r="J11" s="132">
        <v>158</v>
      </c>
      <c r="K11" s="132">
        <v>0</v>
      </c>
      <c r="L11" s="132">
        <v>0</v>
      </c>
    </row>
    <row r="12" spans="2:12" x14ac:dyDescent="0.25">
      <c r="B12" s="131">
        <v>45505</v>
      </c>
      <c r="C12" s="132">
        <v>200</v>
      </c>
      <c r="D12" s="132">
        <v>506</v>
      </c>
      <c r="E12" s="133">
        <v>0.14832999999999999</v>
      </c>
      <c r="F12" s="134">
        <v>75.05498</v>
      </c>
      <c r="G12" s="132">
        <v>22</v>
      </c>
      <c r="H12" s="132">
        <v>270</v>
      </c>
      <c r="I12" s="132">
        <v>178</v>
      </c>
      <c r="J12" s="132">
        <v>236</v>
      </c>
      <c r="K12" s="132">
        <v>0</v>
      </c>
      <c r="L12" s="132">
        <v>0</v>
      </c>
    </row>
    <row r="13" spans="2:12" x14ac:dyDescent="0.25">
      <c r="B13" s="131">
        <v>45536</v>
      </c>
      <c r="C13" s="132">
        <v>206</v>
      </c>
      <c r="D13" s="132">
        <v>506</v>
      </c>
      <c r="E13" s="133">
        <v>0.13857</v>
      </c>
      <c r="F13" s="134">
        <v>70.116420000000005</v>
      </c>
      <c r="G13" s="132">
        <v>22</v>
      </c>
      <c r="H13" s="132">
        <v>263</v>
      </c>
      <c r="I13" s="132">
        <v>184</v>
      </c>
      <c r="J13" s="132">
        <v>243</v>
      </c>
      <c r="K13" s="132">
        <v>0</v>
      </c>
      <c r="L13" s="132">
        <v>0</v>
      </c>
    </row>
    <row r="14" spans="2:12" x14ac:dyDescent="0.25">
      <c r="B14" s="131">
        <v>45566</v>
      </c>
      <c r="C14" s="132">
        <v>187</v>
      </c>
      <c r="D14" s="132">
        <v>506</v>
      </c>
      <c r="E14" s="133">
        <v>0.13136</v>
      </c>
      <c r="F14" s="134">
        <v>66.468159999999997</v>
      </c>
      <c r="G14" s="132">
        <v>0</v>
      </c>
      <c r="H14" s="132">
        <v>0</v>
      </c>
      <c r="I14" s="132">
        <v>163</v>
      </c>
      <c r="J14" s="132">
        <v>216</v>
      </c>
      <c r="K14" s="132">
        <v>24</v>
      </c>
      <c r="L14" s="132">
        <v>290</v>
      </c>
    </row>
    <row r="15" spans="2:12" x14ac:dyDescent="0.25">
      <c r="B15" s="131">
        <v>45597</v>
      </c>
      <c r="C15" s="132">
        <v>172</v>
      </c>
      <c r="D15" s="132">
        <v>506</v>
      </c>
      <c r="E15" s="133">
        <v>0.12587000000000001</v>
      </c>
      <c r="F15" s="134">
        <v>63.690220000000004</v>
      </c>
      <c r="G15" s="132">
        <v>0</v>
      </c>
      <c r="H15" s="132">
        <v>0</v>
      </c>
      <c r="I15" s="132">
        <v>146</v>
      </c>
      <c r="J15" s="132">
        <v>193</v>
      </c>
      <c r="K15" s="132">
        <v>26</v>
      </c>
      <c r="L15" s="132">
        <v>313</v>
      </c>
    </row>
    <row r="16" spans="2:12" x14ac:dyDescent="0.25">
      <c r="B16" s="131">
        <v>45627</v>
      </c>
      <c r="C16" s="132">
        <v>159</v>
      </c>
      <c r="D16" s="132">
        <v>508</v>
      </c>
      <c r="E16" s="133">
        <v>0.12153</v>
      </c>
      <c r="F16" s="134">
        <v>61.73724</v>
      </c>
      <c r="G16" s="132">
        <v>0</v>
      </c>
      <c r="H16" s="132">
        <v>0</v>
      </c>
      <c r="I16" s="132">
        <v>132</v>
      </c>
      <c r="J16" s="132">
        <v>175</v>
      </c>
      <c r="K16" s="132">
        <v>27</v>
      </c>
      <c r="L16" s="132">
        <v>333</v>
      </c>
    </row>
    <row r="18" spans="2:12" x14ac:dyDescent="0.25">
      <c r="B18" s="258" t="s">
        <v>62</v>
      </c>
      <c r="C18" s="258"/>
      <c r="D18" s="258"/>
      <c r="E18" s="258"/>
      <c r="F18" s="258"/>
      <c r="G18" s="258"/>
      <c r="H18" s="258"/>
      <c r="I18" s="258"/>
      <c r="J18" s="258"/>
      <c r="K18" s="258"/>
      <c r="L18" s="258"/>
    </row>
    <row r="19" spans="2:12" x14ac:dyDescent="0.25">
      <c r="B19" s="258"/>
      <c r="C19" s="258"/>
      <c r="D19" s="258"/>
      <c r="E19" s="258"/>
      <c r="F19" s="258"/>
      <c r="G19" s="258"/>
      <c r="H19" s="258"/>
      <c r="I19" s="258"/>
      <c r="J19" s="258"/>
      <c r="K19" s="258"/>
      <c r="L19" s="258"/>
    </row>
    <row r="20" spans="2:12" x14ac:dyDescent="0.25">
      <c r="B20" s="258"/>
      <c r="C20" s="258"/>
      <c r="D20" s="258"/>
      <c r="E20" s="258"/>
      <c r="F20" s="258"/>
      <c r="G20" s="258"/>
      <c r="H20" s="258"/>
      <c r="I20" s="258"/>
      <c r="J20" s="258"/>
      <c r="K20" s="258"/>
      <c r="L20" s="258"/>
    </row>
    <row r="21" spans="2:12" x14ac:dyDescent="0.25">
      <c r="B21" s="1"/>
      <c r="C21" s="1"/>
      <c r="D21" s="1"/>
      <c r="E21" s="1"/>
    </row>
    <row r="22" spans="2:12" x14ac:dyDescent="0.25">
      <c r="D22" s="128"/>
      <c r="E22" s="128"/>
      <c r="F22" s="128"/>
    </row>
    <row r="23" spans="2:12" x14ac:dyDescent="0.25">
      <c r="D23" s="128"/>
      <c r="E23" s="128"/>
      <c r="F23" s="128"/>
    </row>
    <row r="24" spans="2:12" x14ac:dyDescent="0.25">
      <c r="D24" s="128"/>
      <c r="E24" s="128"/>
      <c r="F24" s="128"/>
    </row>
    <row r="25" spans="2:12" x14ac:dyDescent="0.25">
      <c r="D25" s="128"/>
      <c r="E25" s="128"/>
      <c r="F25" s="128"/>
    </row>
    <row r="26" spans="2:12" x14ac:dyDescent="0.25">
      <c r="D26" s="128"/>
      <c r="E26" s="128"/>
      <c r="F26" s="128"/>
    </row>
    <row r="27" spans="2:12" x14ac:dyDescent="0.25">
      <c r="D27" s="128"/>
      <c r="E27" s="128"/>
      <c r="F27" s="128"/>
    </row>
    <row r="28" spans="2:12" x14ac:dyDescent="0.25">
      <c r="D28" s="128"/>
      <c r="E28" s="128"/>
      <c r="F28" s="128"/>
    </row>
    <row r="29" spans="2:12" x14ac:dyDescent="0.25">
      <c r="D29" s="128"/>
      <c r="E29" s="128"/>
      <c r="F29" s="128"/>
    </row>
    <row r="30" spans="2:12" x14ac:dyDescent="0.25">
      <c r="D30" s="128"/>
      <c r="E30" s="128"/>
      <c r="F30" s="128"/>
    </row>
    <row r="31" spans="2:12" x14ac:dyDescent="0.25">
      <c r="D31" s="128"/>
      <c r="E31" s="128"/>
      <c r="F31" s="128"/>
    </row>
    <row r="32" spans="2:12" x14ac:dyDescent="0.25">
      <c r="D32" s="128"/>
      <c r="E32" s="128"/>
      <c r="F32" s="128"/>
    </row>
    <row r="33" spans="4:6" x14ac:dyDescent="0.25">
      <c r="D33" s="128"/>
      <c r="E33" s="128"/>
      <c r="F33" s="128"/>
    </row>
    <row r="34" spans="4:6" x14ac:dyDescent="0.25">
      <c r="D34" s="128"/>
      <c r="E34" s="128"/>
      <c r="F34" s="128"/>
    </row>
    <row r="35" spans="4:6" x14ac:dyDescent="0.25">
      <c r="D35" s="128"/>
      <c r="E35" s="128"/>
      <c r="F35" s="128"/>
    </row>
    <row r="36" spans="4:6" x14ac:dyDescent="0.25">
      <c r="D36" s="128"/>
      <c r="E36" s="128"/>
      <c r="F36" s="128"/>
    </row>
    <row r="37" spans="4:6" x14ac:dyDescent="0.25">
      <c r="D37" s="128"/>
      <c r="E37" s="128"/>
      <c r="F37" s="128"/>
    </row>
    <row r="38" spans="4:6" x14ac:dyDescent="0.25">
      <c r="D38" s="128"/>
      <c r="E38" s="128"/>
      <c r="F38" s="128"/>
    </row>
    <row r="39" spans="4:6" x14ac:dyDescent="0.25">
      <c r="D39" s="128"/>
      <c r="E39" s="128"/>
      <c r="F39" s="128"/>
    </row>
    <row r="40" spans="4:6" x14ac:dyDescent="0.25">
      <c r="D40" s="128"/>
      <c r="E40" s="128"/>
      <c r="F40" s="128"/>
    </row>
    <row r="41" spans="4:6" x14ac:dyDescent="0.25">
      <c r="D41" s="128"/>
      <c r="E41" s="128"/>
      <c r="F41" s="128"/>
    </row>
    <row r="42" spans="4:6" x14ac:dyDescent="0.25">
      <c r="D42" s="128"/>
      <c r="E42" s="128"/>
      <c r="F42" s="128"/>
    </row>
    <row r="43" spans="4:6" x14ac:dyDescent="0.25">
      <c r="D43" s="128"/>
      <c r="E43" s="128"/>
      <c r="F43" s="128"/>
    </row>
    <row r="44" spans="4:6" x14ac:dyDescent="0.25">
      <c r="D44" s="128"/>
      <c r="E44" s="128"/>
      <c r="F44" s="128"/>
    </row>
    <row r="45" spans="4:6" x14ac:dyDescent="0.25">
      <c r="D45" s="128"/>
      <c r="E45" s="128"/>
      <c r="F45" s="128"/>
    </row>
    <row r="46" spans="4:6" x14ac:dyDescent="0.25">
      <c r="D46" s="128"/>
      <c r="E46" s="128"/>
      <c r="F46" s="128"/>
    </row>
    <row r="47" spans="4:6" x14ac:dyDescent="0.25">
      <c r="D47" s="128"/>
      <c r="E47" s="128"/>
      <c r="F47" s="128"/>
    </row>
    <row r="48" spans="4:6" x14ac:dyDescent="0.25">
      <c r="D48" s="128"/>
      <c r="E48" s="128"/>
      <c r="F48" s="128"/>
    </row>
    <row r="49" spans="4:6" x14ac:dyDescent="0.25">
      <c r="D49" s="128"/>
      <c r="E49" s="128"/>
      <c r="F49" s="128"/>
    </row>
    <row r="50" spans="4:6" x14ac:dyDescent="0.25">
      <c r="D50" s="128"/>
      <c r="E50" s="128"/>
      <c r="F50" s="128"/>
    </row>
    <row r="51" spans="4:6" x14ac:dyDescent="0.25">
      <c r="D51" s="128"/>
      <c r="E51" s="128"/>
      <c r="F51" s="128"/>
    </row>
    <row r="52" spans="4:6" x14ac:dyDescent="0.25">
      <c r="D52" s="128"/>
      <c r="E52" s="128"/>
      <c r="F52" s="128"/>
    </row>
    <row r="53" spans="4:6" x14ac:dyDescent="0.25">
      <c r="D53" s="128"/>
      <c r="E53" s="128"/>
      <c r="F53" s="128"/>
    </row>
    <row r="54" spans="4:6" x14ac:dyDescent="0.25">
      <c r="D54" s="128"/>
      <c r="E54" s="128"/>
      <c r="F54" s="128"/>
    </row>
    <row r="55" spans="4:6" x14ac:dyDescent="0.25">
      <c r="D55" s="128"/>
      <c r="E55" s="128"/>
      <c r="F55" s="128"/>
    </row>
    <row r="56" spans="4:6" x14ac:dyDescent="0.25">
      <c r="D56" s="128"/>
      <c r="E56" s="128"/>
      <c r="F56" s="128"/>
    </row>
    <row r="57" spans="4:6" x14ac:dyDescent="0.25">
      <c r="D57" s="128"/>
      <c r="E57" s="128"/>
      <c r="F57" s="128"/>
    </row>
    <row r="58" spans="4:6" x14ac:dyDescent="0.25">
      <c r="D58" s="128"/>
      <c r="E58" s="128"/>
      <c r="F58" s="128"/>
    </row>
    <row r="59" spans="4:6" x14ac:dyDescent="0.25">
      <c r="D59" s="128"/>
      <c r="E59" s="128"/>
      <c r="F59" s="128"/>
    </row>
    <row r="60" spans="4:6" x14ac:dyDescent="0.25">
      <c r="D60" s="128"/>
      <c r="E60" s="128"/>
      <c r="F60" s="128"/>
    </row>
    <row r="61" spans="4:6" x14ac:dyDescent="0.25">
      <c r="D61" s="128"/>
      <c r="E61" s="128"/>
      <c r="F61" s="128"/>
    </row>
    <row r="62" spans="4:6" x14ac:dyDescent="0.25">
      <c r="D62" s="128"/>
      <c r="E62" s="128"/>
      <c r="F62" s="128"/>
    </row>
    <row r="63" spans="4:6" x14ac:dyDescent="0.25">
      <c r="D63" s="128"/>
      <c r="E63" s="128"/>
      <c r="F63" s="128"/>
    </row>
    <row r="64" spans="4:6" x14ac:dyDescent="0.25">
      <c r="D64" s="128"/>
      <c r="E64" s="128"/>
      <c r="F64" s="128"/>
    </row>
    <row r="65" spans="4:6" x14ac:dyDescent="0.25">
      <c r="D65" s="128"/>
      <c r="E65" s="128"/>
      <c r="F65" s="128"/>
    </row>
    <row r="66" spans="4:6" x14ac:dyDescent="0.25">
      <c r="D66" s="128"/>
      <c r="E66" s="128"/>
      <c r="F66" s="128"/>
    </row>
    <row r="67" spans="4:6" x14ac:dyDescent="0.25">
      <c r="D67" s="128"/>
      <c r="E67" s="128"/>
      <c r="F67" s="128"/>
    </row>
    <row r="68" spans="4:6" x14ac:dyDescent="0.25">
      <c r="D68" s="128"/>
      <c r="E68" s="128"/>
      <c r="F68" s="128"/>
    </row>
    <row r="69" spans="4:6" x14ac:dyDescent="0.25">
      <c r="D69" s="128"/>
      <c r="E69" s="128"/>
      <c r="F69" s="128"/>
    </row>
    <row r="70" spans="4:6" x14ac:dyDescent="0.25">
      <c r="D70" s="128"/>
      <c r="E70" s="128"/>
      <c r="F70" s="128"/>
    </row>
    <row r="71" spans="4:6" x14ac:dyDescent="0.25">
      <c r="D71" s="128"/>
      <c r="E71" s="128"/>
      <c r="F71" s="128"/>
    </row>
    <row r="72" spans="4:6" x14ac:dyDescent="0.25">
      <c r="D72" s="128"/>
      <c r="E72" s="128"/>
      <c r="F72" s="128"/>
    </row>
    <row r="73" spans="4:6" x14ac:dyDescent="0.25">
      <c r="D73" s="128"/>
      <c r="E73" s="128"/>
      <c r="F73" s="128"/>
    </row>
    <row r="74" spans="4:6" x14ac:dyDescent="0.25">
      <c r="D74" s="128"/>
      <c r="E74" s="128"/>
      <c r="F74" s="128"/>
    </row>
    <row r="75" spans="4:6" x14ac:dyDescent="0.25">
      <c r="D75" s="128"/>
      <c r="E75" s="128"/>
      <c r="F75" s="128"/>
    </row>
    <row r="76" spans="4:6" x14ac:dyDescent="0.25">
      <c r="D76" s="128"/>
      <c r="E76" s="128"/>
      <c r="F76" s="128"/>
    </row>
    <row r="77" spans="4:6" x14ac:dyDescent="0.25">
      <c r="D77" s="128"/>
      <c r="E77" s="128"/>
      <c r="F77" s="128"/>
    </row>
    <row r="78" spans="4:6" x14ac:dyDescent="0.25">
      <c r="D78" s="128"/>
      <c r="E78" s="128"/>
      <c r="F78" s="128"/>
    </row>
    <row r="79" spans="4:6" x14ac:dyDescent="0.25">
      <c r="D79" s="128"/>
      <c r="E79" s="128"/>
      <c r="F79" s="128"/>
    </row>
    <row r="80" spans="4:6" x14ac:dyDescent="0.25">
      <c r="D80" s="128"/>
      <c r="E80" s="128"/>
      <c r="F80" s="128"/>
    </row>
    <row r="81" spans="4:6" x14ac:dyDescent="0.25">
      <c r="D81" s="128"/>
      <c r="E81" s="128"/>
      <c r="F81" s="128"/>
    </row>
    <row r="82" spans="4:6" x14ac:dyDescent="0.25">
      <c r="D82" s="128"/>
      <c r="E82" s="128"/>
      <c r="F82" s="128"/>
    </row>
    <row r="83" spans="4:6" x14ac:dyDescent="0.25">
      <c r="D83" s="128"/>
      <c r="E83" s="128"/>
      <c r="F83" s="128"/>
    </row>
    <row r="84" spans="4:6" x14ac:dyDescent="0.25">
      <c r="D84" s="128"/>
      <c r="E84" s="128"/>
      <c r="F84" s="128"/>
    </row>
    <row r="85" spans="4:6" x14ac:dyDescent="0.25">
      <c r="D85" s="128"/>
      <c r="E85" s="128"/>
      <c r="F85" s="128"/>
    </row>
    <row r="86" spans="4:6" x14ac:dyDescent="0.25">
      <c r="D86" s="128"/>
      <c r="E86" s="128"/>
      <c r="F86" s="128"/>
    </row>
    <row r="87" spans="4:6" x14ac:dyDescent="0.25">
      <c r="D87" s="128"/>
      <c r="E87" s="128"/>
      <c r="F87" s="128"/>
    </row>
    <row r="88" spans="4:6" x14ac:dyDescent="0.25">
      <c r="D88" s="128"/>
      <c r="E88" s="128"/>
      <c r="F88" s="128"/>
    </row>
    <row r="89" spans="4:6" x14ac:dyDescent="0.25">
      <c r="D89" s="128"/>
      <c r="E89" s="128"/>
      <c r="F89" s="128"/>
    </row>
    <row r="90" spans="4:6" x14ac:dyDescent="0.25">
      <c r="D90" s="128"/>
      <c r="E90" s="128"/>
      <c r="F90" s="128"/>
    </row>
    <row r="91" spans="4:6" x14ac:dyDescent="0.25">
      <c r="D91" s="128"/>
      <c r="E91" s="128"/>
      <c r="F91" s="128"/>
    </row>
    <row r="92" spans="4:6" x14ac:dyDescent="0.25">
      <c r="D92" s="128"/>
      <c r="E92" s="128"/>
      <c r="F92" s="128"/>
    </row>
    <row r="93" spans="4:6" x14ac:dyDescent="0.25">
      <c r="D93" s="128"/>
      <c r="E93" s="128"/>
      <c r="F93" s="128"/>
    </row>
    <row r="94" spans="4:6" x14ac:dyDescent="0.25">
      <c r="D94" s="128"/>
      <c r="E94" s="128"/>
      <c r="F94" s="128"/>
    </row>
    <row r="95" spans="4:6" x14ac:dyDescent="0.25">
      <c r="D95" s="128"/>
      <c r="E95" s="128"/>
      <c r="F95" s="128"/>
    </row>
    <row r="96" spans="4:6" x14ac:dyDescent="0.25">
      <c r="D96" s="128"/>
      <c r="E96" s="128"/>
      <c r="F96" s="128"/>
    </row>
    <row r="97" spans="4:6" x14ac:dyDescent="0.25">
      <c r="D97" s="128"/>
      <c r="E97" s="128"/>
      <c r="F97" s="128"/>
    </row>
    <row r="98" spans="4:6" x14ac:dyDescent="0.25">
      <c r="D98" s="128"/>
      <c r="E98" s="128"/>
      <c r="F98" s="128"/>
    </row>
    <row r="99" spans="4:6" x14ac:dyDescent="0.25">
      <c r="D99" s="128"/>
      <c r="E99" s="128"/>
      <c r="F99" s="128"/>
    </row>
    <row r="100" spans="4:6" x14ac:dyDescent="0.25">
      <c r="D100" s="128"/>
      <c r="E100" s="128"/>
      <c r="F100" s="128"/>
    </row>
    <row r="101" spans="4:6" x14ac:dyDescent="0.25">
      <c r="D101" s="128"/>
      <c r="E101" s="128"/>
      <c r="F101" s="128"/>
    </row>
    <row r="102" spans="4:6" x14ac:dyDescent="0.25">
      <c r="D102" s="128"/>
      <c r="E102" s="128"/>
      <c r="F102" s="128"/>
    </row>
    <row r="103" spans="4:6" x14ac:dyDescent="0.25">
      <c r="D103" s="128"/>
      <c r="E103" s="128"/>
      <c r="F103" s="128"/>
    </row>
    <row r="104" spans="4:6" x14ac:dyDescent="0.25">
      <c r="D104" s="128"/>
      <c r="E104" s="128"/>
      <c r="F104" s="128"/>
    </row>
    <row r="105" spans="4:6" x14ac:dyDescent="0.25">
      <c r="D105" s="128"/>
      <c r="E105" s="128"/>
      <c r="F105" s="128"/>
    </row>
    <row r="106" spans="4:6" x14ac:dyDescent="0.25">
      <c r="D106" s="128"/>
      <c r="E106" s="128"/>
      <c r="F106" s="128"/>
    </row>
    <row r="107" spans="4:6" x14ac:dyDescent="0.25">
      <c r="D107" s="128"/>
      <c r="E107" s="128"/>
      <c r="F107" s="128"/>
    </row>
    <row r="108" spans="4:6" x14ac:dyDescent="0.25">
      <c r="D108" s="128"/>
      <c r="E108" s="128"/>
      <c r="F108" s="128"/>
    </row>
    <row r="109" spans="4:6" x14ac:dyDescent="0.25">
      <c r="D109" s="128"/>
      <c r="E109" s="128"/>
      <c r="F109" s="128"/>
    </row>
    <row r="110" spans="4:6" x14ac:dyDescent="0.25">
      <c r="D110" s="128"/>
      <c r="E110" s="128"/>
      <c r="F110" s="128"/>
    </row>
    <row r="111" spans="4:6" x14ac:dyDescent="0.25">
      <c r="D111" s="128"/>
      <c r="E111" s="128"/>
      <c r="F111" s="128"/>
    </row>
    <row r="112" spans="4:6" x14ac:dyDescent="0.25">
      <c r="D112" s="128"/>
      <c r="E112" s="128"/>
      <c r="F112" s="128"/>
    </row>
    <row r="113" spans="4:6" x14ac:dyDescent="0.25">
      <c r="D113" s="128"/>
      <c r="E113" s="128"/>
      <c r="F113" s="128"/>
    </row>
    <row r="114" spans="4:6" x14ac:dyDescent="0.25">
      <c r="D114" s="128"/>
      <c r="E114" s="128"/>
      <c r="F114" s="128"/>
    </row>
    <row r="115" spans="4:6" x14ac:dyDescent="0.25">
      <c r="D115" s="128"/>
      <c r="E115" s="128"/>
      <c r="F115" s="128"/>
    </row>
    <row r="116" spans="4:6" x14ac:dyDescent="0.25">
      <c r="D116" s="128"/>
      <c r="E116" s="128"/>
      <c r="F116" s="128"/>
    </row>
    <row r="117" spans="4:6" x14ac:dyDescent="0.25">
      <c r="D117" s="128"/>
      <c r="E117" s="128"/>
      <c r="F117" s="128"/>
    </row>
    <row r="118" spans="4:6" x14ac:dyDescent="0.25">
      <c r="D118" s="128"/>
      <c r="E118" s="128"/>
      <c r="F118" s="128"/>
    </row>
    <row r="119" spans="4:6" x14ac:dyDescent="0.25">
      <c r="D119" s="128"/>
      <c r="E119" s="128"/>
      <c r="F119" s="128"/>
    </row>
    <row r="120" spans="4:6" x14ac:dyDescent="0.25">
      <c r="D120" s="128"/>
      <c r="E120" s="128"/>
      <c r="F120" s="128"/>
    </row>
    <row r="121" spans="4:6" x14ac:dyDescent="0.25">
      <c r="D121" s="128"/>
      <c r="E121" s="128"/>
      <c r="F121" s="128"/>
    </row>
    <row r="122" spans="4:6" x14ac:dyDescent="0.25">
      <c r="D122" s="128"/>
      <c r="E122" s="128"/>
      <c r="F122" s="128"/>
    </row>
    <row r="123" spans="4:6" x14ac:dyDescent="0.25">
      <c r="D123" s="128"/>
      <c r="E123" s="128"/>
      <c r="F123" s="128"/>
    </row>
    <row r="124" spans="4:6" x14ac:dyDescent="0.25">
      <c r="D124" s="128"/>
      <c r="E124" s="128"/>
      <c r="F124" s="128"/>
    </row>
    <row r="125" spans="4:6" x14ac:dyDescent="0.25">
      <c r="D125" s="128"/>
      <c r="E125" s="128"/>
      <c r="F125" s="128"/>
    </row>
    <row r="126" spans="4:6" x14ac:dyDescent="0.25">
      <c r="D126" s="128"/>
      <c r="E126" s="128"/>
      <c r="F126" s="128"/>
    </row>
    <row r="127" spans="4:6" x14ac:dyDescent="0.25">
      <c r="D127" s="128"/>
      <c r="E127" s="128"/>
      <c r="F127" s="128"/>
    </row>
    <row r="128" spans="4:6" x14ac:dyDescent="0.25">
      <c r="D128" s="128"/>
      <c r="E128" s="128"/>
      <c r="F128" s="128"/>
    </row>
    <row r="129" spans="4:6" x14ac:dyDescent="0.25">
      <c r="D129" s="128"/>
      <c r="E129" s="128"/>
      <c r="F129" s="128"/>
    </row>
    <row r="130" spans="4:6" x14ac:dyDescent="0.25">
      <c r="D130" s="128"/>
      <c r="E130" s="128"/>
      <c r="F130" s="128"/>
    </row>
    <row r="131" spans="4:6" x14ac:dyDescent="0.25">
      <c r="D131" s="128"/>
      <c r="E131" s="128"/>
      <c r="F131" s="128"/>
    </row>
    <row r="132" spans="4:6" x14ac:dyDescent="0.25">
      <c r="D132" s="128"/>
      <c r="E132" s="128"/>
      <c r="F132" s="128"/>
    </row>
    <row r="133" spans="4:6" x14ac:dyDescent="0.25">
      <c r="D133" s="128"/>
      <c r="E133" s="128"/>
      <c r="F133" s="128"/>
    </row>
    <row r="134" spans="4:6" x14ac:dyDescent="0.25">
      <c r="D134" s="128"/>
      <c r="E134" s="128"/>
      <c r="F134" s="128"/>
    </row>
    <row r="135" spans="4:6" x14ac:dyDescent="0.25">
      <c r="D135" s="128"/>
      <c r="E135" s="128"/>
      <c r="F135" s="128"/>
    </row>
    <row r="136" spans="4:6" x14ac:dyDescent="0.25">
      <c r="D136" s="128"/>
      <c r="E136" s="128"/>
      <c r="F136" s="128"/>
    </row>
    <row r="137" spans="4:6" x14ac:dyDescent="0.25">
      <c r="D137" s="128"/>
      <c r="E137" s="128"/>
      <c r="F137" s="128"/>
    </row>
    <row r="138" spans="4:6" x14ac:dyDescent="0.25">
      <c r="D138" s="128"/>
      <c r="E138" s="128"/>
      <c r="F138" s="128"/>
    </row>
    <row r="139" spans="4:6" x14ac:dyDescent="0.25">
      <c r="D139" s="128"/>
      <c r="E139" s="128"/>
      <c r="F139" s="128"/>
    </row>
    <row r="140" spans="4:6" x14ac:dyDescent="0.25">
      <c r="D140" s="128"/>
      <c r="E140" s="128"/>
      <c r="F140" s="128"/>
    </row>
    <row r="141" spans="4:6" x14ac:dyDescent="0.25">
      <c r="D141" s="128"/>
      <c r="E141" s="128"/>
      <c r="F141" s="128"/>
    </row>
    <row r="142" spans="4:6" x14ac:dyDescent="0.25">
      <c r="D142" s="128"/>
      <c r="E142" s="128"/>
      <c r="F142" s="128"/>
    </row>
    <row r="143" spans="4:6" x14ac:dyDescent="0.25">
      <c r="D143" s="128"/>
      <c r="E143" s="128"/>
      <c r="F143" s="128"/>
    </row>
    <row r="144" spans="4:6" x14ac:dyDescent="0.25">
      <c r="D144" s="128"/>
      <c r="E144" s="128"/>
      <c r="F144" s="128"/>
    </row>
    <row r="145" spans="4:6" x14ac:dyDescent="0.25">
      <c r="D145" s="128"/>
      <c r="E145" s="128"/>
      <c r="F145" s="128"/>
    </row>
    <row r="146" spans="4:6" x14ac:dyDescent="0.25">
      <c r="D146" s="128"/>
      <c r="E146" s="128"/>
      <c r="F146" s="128"/>
    </row>
    <row r="147" spans="4:6" x14ac:dyDescent="0.25">
      <c r="D147" s="128"/>
      <c r="E147" s="128"/>
      <c r="F147" s="128"/>
    </row>
    <row r="148" spans="4:6" x14ac:dyDescent="0.25">
      <c r="D148" s="128"/>
      <c r="E148" s="128"/>
      <c r="F148" s="128"/>
    </row>
    <row r="149" spans="4:6" x14ac:dyDescent="0.25">
      <c r="D149" s="128"/>
      <c r="E149" s="128"/>
      <c r="F149" s="128"/>
    </row>
    <row r="150" spans="4:6" x14ac:dyDescent="0.25">
      <c r="D150" s="128"/>
      <c r="E150" s="128"/>
      <c r="F150" s="128"/>
    </row>
    <row r="151" spans="4:6" x14ac:dyDescent="0.25">
      <c r="D151" s="128"/>
      <c r="E151" s="128"/>
      <c r="F151" s="128"/>
    </row>
    <row r="152" spans="4:6" x14ac:dyDescent="0.25">
      <c r="D152" s="128"/>
      <c r="E152" s="128"/>
      <c r="F152" s="128"/>
    </row>
    <row r="153" spans="4:6" x14ac:dyDescent="0.25">
      <c r="D153" s="128"/>
      <c r="E153" s="128"/>
      <c r="F153" s="128"/>
    </row>
    <row r="154" spans="4:6" x14ac:dyDescent="0.25">
      <c r="D154" s="128"/>
      <c r="E154" s="128"/>
      <c r="F154" s="128"/>
    </row>
    <row r="155" spans="4:6" x14ac:dyDescent="0.25">
      <c r="D155" s="128"/>
      <c r="E155" s="128"/>
      <c r="F155" s="128"/>
    </row>
    <row r="156" spans="4:6" x14ac:dyDescent="0.25">
      <c r="D156" s="128"/>
      <c r="E156" s="128"/>
      <c r="F156" s="128"/>
    </row>
    <row r="157" spans="4:6" x14ac:dyDescent="0.25">
      <c r="D157" s="128"/>
      <c r="E157" s="128"/>
      <c r="F157" s="128"/>
    </row>
    <row r="158" spans="4:6" x14ac:dyDescent="0.25">
      <c r="D158" s="128"/>
      <c r="E158" s="128"/>
      <c r="F158" s="128"/>
    </row>
    <row r="159" spans="4:6" x14ac:dyDescent="0.25">
      <c r="D159" s="128"/>
      <c r="E159" s="128"/>
      <c r="F159" s="128"/>
    </row>
    <row r="160" spans="4:6" x14ac:dyDescent="0.25">
      <c r="D160" s="128"/>
      <c r="E160" s="128"/>
      <c r="F160" s="128"/>
    </row>
    <row r="161" spans="4:6" x14ac:dyDescent="0.25">
      <c r="D161" s="128"/>
      <c r="E161" s="128"/>
      <c r="F161" s="128"/>
    </row>
    <row r="162" spans="4:6" x14ac:dyDescent="0.25">
      <c r="D162" s="128"/>
      <c r="E162" s="128"/>
      <c r="F162" s="128"/>
    </row>
    <row r="163" spans="4:6" x14ac:dyDescent="0.25">
      <c r="D163" s="128"/>
      <c r="E163" s="128"/>
      <c r="F163" s="128"/>
    </row>
    <row r="164" spans="4:6" x14ac:dyDescent="0.25">
      <c r="D164" s="128"/>
      <c r="E164" s="128"/>
      <c r="F164" s="128"/>
    </row>
    <row r="165" spans="4:6" x14ac:dyDescent="0.25">
      <c r="D165" s="128"/>
      <c r="E165" s="128"/>
      <c r="F165" s="128"/>
    </row>
    <row r="166" spans="4:6" x14ac:dyDescent="0.25">
      <c r="D166" s="128"/>
      <c r="E166" s="128"/>
      <c r="F166" s="128"/>
    </row>
    <row r="167" spans="4:6" x14ac:dyDescent="0.25">
      <c r="D167" s="128"/>
      <c r="E167" s="128"/>
      <c r="F167" s="128"/>
    </row>
    <row r="168" spans="4:6" x14ac:dyDescent="0.25">
      <c r="D168" s="128"/>
      <c r="E168" s="128"/>
      <c r="F168" s="128"/>
    </row>
    <row r="169" spans="4:6" x14ac:dyDescent="0.25">
      <c r="D169" s="128"/>
      <c r="E169" s="128"/>
      <c r="F169" s="128"/>
    </row>
    <row r="170" spans="4:6" x14ac:dyDescent="0.25">
      <c r="D170" s="128"/>
      <c r="E170" s="128"/>
      <c r="F170" s="128"/>
    </row>
    <row r="171" spans="4:6" x14ac:dyDescent="0.25">
      <c r="D171" s="128"/>
      <c r="E171" s="128"/>
      <c r="F171" s="128"/>
    </row>
    <row r="172" spans="4:6" x14ac:dyDescent="0.25">
      <c r="D172" s="128"/>
      <c r="E172" s="128"/>
      <c r="F172" s="128"/>
    </row>
    <row r="173" spans="4:6" x14ac:dyDescent="0.25">
      <c r="D173" s="128"/>
      <c r="E173" s="128"/>
      <c r="F173" s="128"/>
    </row>
    <row r="174" spans="4:6" x14ac:dyDescent="0.25">
      <c r="D174" s="128"/>
      <c r="E174" s="128"/>
      <c r="F174" s="128"/>
    </row>
    <row r="175" spans="4:6" x14ac:dyDescent="0.25">
      <c r="D175" s="128"/>
      <c r="E175" s="128"/>
      <c r="F175" s="128"/>
    </row>
    <row r="176" spans="4:6" x14ac:dyDescent="0.25">
      <c r="D176" s="128"/>
      <c r="E176" s="128"/>
      <c r="F176" s="128"/>
    </row>
    <row r="177" spans="4:6" x14ac:dyDescent="0.25">
      <c r="D177" s="128"/>
      <c r="E177" s="128"/>
      <c r="F177" s="128"/>
    </row>
    <row r="178" spans="4:6" x14ac:dyDescent="0.25">
      <c r="D178" s="128"/>
      <c r="E178" s="128"/>
      <c r="F178" s="128"/>
    </row>
    <row r="179" spans="4:6" x14ac:dyDescent="0.25">
      <c r="D179" s="128"/>
      <c r="E179" s="128"/>
      <c r="F179" s="128"/>
    </row>
    <row r="180" spans="4:6" x14ac:dyDescent="0.25">
      <c r="D180" s="128"/>
      <c r="E180" s="128"/>
      <c r="F180" s="128"/>
    </row>
    <row r="181" spans="4:6" x14ac:dyDescent="0.25">
      <c r="D181" s="128"/>
      <c r="E181" s="128"/>
      <c r="F181" s="128"/>
    </row>
    <row r="182" spans="4:6" x14ac:dyDescent="0.25">
      <c r="D182" s="128"/>
      <c r="E182" s="128"/>
      <c r="F182" s="128"/>
    </row>
    <row r="183" spans="4:6" x14ac:dyDescent="0.25">
      <c r="D183" s="128"/>
      <c r="E183" s="128"/>
      <c r="F183" s="128"/>
    </row>
    <row r="184" spans="4:6" x14ac:dyDescent="0.25">
      <c r="D184" s="128"/>
      <c r="E184" s="128"/>
      <c r="F184" s="128"/>
    </row>
    <row r="185" spans="4:6" x14ac:dyDescent="0.25">
      <c r="D185" s="128"/>
      <c r="E185" s="128"/>
      <c r="F185" s="128"/>
    </row>
    <row r="186" spans="4:6" x14ac:dyDescent="0.25">
      <c r="D186" s="128"/>
      <c r="E186" s="128"/>
      <c r="F186" s="128"/>
    </row>
    <row r="187" spans="4:6" x14ac:dyDescent="0.25">
      <c r="D187" s="128"/>
      <c r="E187" s="128"/>
      <c r="F187" s="128"/>
    </row>
    <row r="188" spans="4:6" x14ac:dyDescent="0.25">
      <c r="D188" s="128"/>
      <c r="E188" s="128"/>
      <c r="F188" s="128"/>
    </row>
    <row r="189" spans="4:6" x14ac:dyDescent="0.25">
      <c r="D189" s="128"/>
      <c r="E189" s="128"/>
      <c r="F189" s="128"/>
    </row>
    <row r="190" spans="4:6" x14ac:dyDescent="0.25">
      <c r="D190" s="128"/>
      <c r="E190" s="128"/>
      <c r="F190" s="128"/>
    </row>
    <row r="191" spans="4:6" x14ac:dyDescent="0.25">
      <c r="D191" s="128"/>
      <c r="E191" s="128"/>
      <c r="F191" s="128"/>
    </row>
    <row r="192" spans="4:6" x14ac:dyDescent="0.25">
      <c r="D192" s="128"/>
      <c r="E192" s="128"/>
      <c r="F192" s="128"/>
    </row>
    <row r="193" spans="4:6" x14ac:dyDescent="0.25">
      <c r="D193" s="128"/>
      <c r="E193" s="128"/>
      <c r="F193" s="128"/>
    </row>
    <row r="194" spans="4:6" x14ac:dyDescent="0.25">
      <c r="D194" s="128"/>
      <c r="E194" s="128"/>
      <c r="F194" s="128"/>
    </row>
    <row r="195" spans="4:6" x14ac:dyDescent="0.25">
      <c r="D195" s="128"/>
      <c r="E195" s="128"/>
      <c r="F195" s="128"/>
    </row>
    <row r="196" spans="4:6" x14ac:dyDescent="0.25">
      <c r="D196" s="128"/>
      <c r="E196" s="128"/>
      <c r="F196" s="128"/>
    </row>
    <row r="197" spans="4:6" x14ac:dyDescent="0.25">
      <c r="D197" s="128"/>
      <c r="E197" s="128"/>
      <c r="F197" s="128"/>
    </row>
    <row r="198" spans="4:6" x14ac:dyDescent="0.25">
      <c r="D198" s="128"/>
      <c r="E198" s="128"/>
      <c r="F198" s="128"/>
    </row>
    <row r="199" spans="4:6" x14ac:dyDescent="0.25">
      <c r="D199" s="128"/>
      <c r="E199" s="128"/>
      <c r="F199" s="128"/>
    </row>
    <row r="200" spans="4:6" x14ac:dyDescent="0.25">
      <c r="D200" s="128"/>
      <c r="E200" s="128"/>
      <c r="F200" s="128"/>
    </row>
    <row r="201" spans="4:6" x14ac:dyDescent="0.25">
      <c r="D201" s="128"/>
      <c r="E201" s="128"/>
      <c r="F201" s="128"/>
    </row>
    <row r="202" spans="4:6" x14ac:dyDescent="0.25">
      <c r="D202" s="128"/>
      <c r="E202" s="128"/>
      <c r="F202" s="128"/>
    </row>
    <row r="203" spans="4:6" x14ac:dyDescent="0.25">
      <c r="D203" s="128"/>
      <c r="E203" s="128"/>
      <c r="F203" s="128"/>
    </row>
    <row r="204" spans="4:6" x14ac:dyDescent="0.25">
      <c r="D204" s="128"/>
      <c r="E204" s="128"/>
      <c r="F204" s="128"/>
    </row>
    <row r="205" spans="4:6" x14ac:dyDescent="0.25">
      <c r="D205" s="128"/>
      <c r="E205" s="128"/>
      <c r="F205" s="128"/>
    </row>
    <row r="206" spans="4:6" x14ac:dyDescent="0.25">
      <c r="D206" s="128"/>
      <c r="E206" s="128"/>
      <c r="F206" s="128"/>
    </row>
    <row r="207" spans="4:6" x14ac:dyDescent="0.25">
      <c r="D207" s="128"/>
      <c r="E207" s="128"/>
      <c r="F207" s="128"/>
    </row>
    <row r="208" spans="4:6" x14ac:dyDescent="0.25">
      <c r="D208" s="128"/>
      <c r="E208" s="128"/>
      <c r="F208" s="128"/>
    </row>
    <row r="209" spans="4:6" x14ac:dyDescent="0.25">
      <c r="D209" s="128"/>
      <c r="E209" s="128"/>
      <c r="F209" s="128"/>
    </row>
    <row r="210" spans="4:6" x14ac:dyDescent="0.25">
      <c r="D210" s="128"/>
      <c r="E210" s="128"/>
      <c r="F210" s="128"/>
    </row>
    <row r="211" spans="4:6" x14ac:dyDescent="0.25">
      <c r="D211" s="128"/>
      <c r="E211" s="128"/>
      <c r="F211" s="128"/>
    </row>
    <row r="212" spans="4:6" x14ac:dyDescent="0.25">
      <c r="D212" s="128"/>
      <c r="E212" s="128"/>
      <c r="F212" s="128"/>
    </row>
    <row r="213" spans="4:6" x14ac:dyDescent="0.25">
      <c r="D213" s="128"/>
      <c r="E213" s="128"/>
      <c r="F213" s="128"/>
    </row>
    <row r="214" spans="4:6" x14ac:dyDescent="0.25">
      <c r="D214" s="128"/>
      <c r="E214" s="128"/>
      <c r="F214" s="128"/>
    </row>
    <row r="215" spans="4:6" x14ac:dyDescent="0.25">
      <c r="D215" s="128"/>
      <c r="E215" s="128"/>
      <c r="F215" s="128"/>
    </row>
    <row r="216" spans="4:6" x14ac:dyDescent="0.25">
      <c r="D216" s="128"/>
      <c r="E216" s="128"/>
      <c r="F216" s="128"/>
    </row>
    <row r="217" spans="4:6" x14ac:dyDescent="0.25">
      <c r="D217" s="128"/>
      <c r="E217" s="128"/>
      <c r="F217" s="128"/>
    </row>
    <row r="218" spans="4:6" x14ac:dyDescent="0.25">
      <c r="D218" s="128"/>
      <c r="E218" s="128"/>
      <c r="F218" s="128"/>
    </row>
    <row r="219" spans="4:6" x14ac:dyDescent="0.25">
      <c r="D219" s="128"/>
      <c r="E219" s="128"/>
      <c r="F219" s="128"/>
    </row>
    <row r="220" spans="4:6" x14ac:dyDescent="0.25">
      <c r="D220" s="128"/>
      <c r="E220" s="128"/>
      <c r="F220" s="128"/>
    </row>
    <row r="221" spans="4:6" x14ac:dyDescent="0.25">
      <c r="D221" s="128"/>
      <c r="E221" s="128"/>
      <c r="F221" s="128"/>
    </row>
    <row r="222" spans="4:6" x14ac:dyDescent="0.25">
      <c r="D222" s="128"/>
      <c r="E222" s="128"/>
      <c r="F222" s="128"/>
    </row>
    <row r="223" spans="4:6" x14ac:dyDescent="0.25">
      <c r="D223" s="128"/>
      <c r="E223" s="128"/>
      <c r="F223" s="128"/>
    </row>
    <row r="224" spans="4:6" x14ac:dyDescent="0.25">
      <c r="D224" s="128"/>
      <c r="E224" s="128"/>
      <c r="F224" s="128"/>
    </row>
    <row r="225" spans="4:6" x14ac:dyDescent="0.25">
      <c r="D225" s="128"/>
      <c r="E225" s="128"/>
      <c r="F225" s="128"/>
    </row>
    <row r="226" spans="4:6" x14ac:dyDescent="0.25">
      <c r="D226" s="128"/>
      <c r="E226" s="128"/>
      <c r="F226" s="128"/>
    </row>
    <row r="227" spans="4:6" x14ac:dyDescent="0.25">
      <c r="D227" s="128"/>
      <c r="E227" s="128"/>
      <c r="F227" s="128"/>
    </row>
    <row r="228" spans="4:6" x14ac:dyDescent="0.25">
      <c r="D228" s="128"/>
      <c r="E228" s="128"/>
      <c r="F228" s="128"/>
    </row>
    <row r="229" spans="4:6" x14ac:dyDescent="0.25">
      <c r="D229" s="128"/>
      <c r="E229" s="128"/>
      <c r="F229" s="128"/>
    </row>
    <row r="230" spans="4:6" x14ac:dyDescent="0.25">
      <c r="D230" s="128"/>
      <c r="E230" s="128"/>
      <c r="F230" s="128"/>
    </row>
    <row r="231" spans="4:6" x14ac:dyDescent="0.25">
      <c r="D231" s="128"/>
      <c r="E231" s="128"/>
      <c r="F231" s="128"/>
    </row>
    <row r="232" spans="4:6" x14ac:dyDescent="0.25">
      <c r="D232" s="128"/>
      <c r="E232" s="128"/>
      <c r="F232" s="128"/>
    </row>
    <row r="233" spans="4:6" x14ac:dyDescent="0.25">
      <c r="D233" s="128"/>
      <c r="E233" s="128"/>
      <c r="F233" s="128"/>
    </row>
    <row r="234" spans="4:6" x14ac:dyDescent="0.25">
      <c r="D234" s="128"/>
      <c r="E234" s="128"/>
      <c r="F234" s="128"/>
    </row>
    <row r="235" spans="4:6" x14ac:dyDescent="0.25">
      <c r="D235" s="128"/>
      <c r="E235" s="128"/>
      <c r="F235" s="128"/>
    </row>
    <row r="236" spans="4:6" x14ac:dyDescent="0.25">
      <c r="D236" s="128"/>
      <c r="E236" s="128"/>
      <c r="F236" s="128"/>
    </row>
    <row r="237" spans="4:6" x14ac:dyDescent="0.25">
      <c r="D237" s="128"/>
      <c r="E237" s="128"/>
      <c r="F237" s="128"/>
    </row>
    <row r="238" spans="4:6" x14ac:dyDescent="0.25">
      <c r="D238" s="128"/>
      <c r="E238" s="128"/>
      <c r="F238" s="128"/>
    </row>
    <row r="239" spans="4:6" x14ac:dyDescent="0.25">
      <c r="D239" s="128"/>
      <c r="E239" s="128"/>
      <c r="F239" s="128"/>
    </row>
    <row r="240" spans="4:6" x14ac:dyDescent="0.25">
      <c r="D240" s="128"/>
      <c r="E240" s="128"/>
      <c r="F240" s="128"/>
    </row>
    <row r="241" spans="4:6" x14ac:dyDescent="0.25">
      <c r="D241" s="128"/>
      <c r="E241" s="128"/>
      <c r="F241" s="128"/>
    </row>
    <row r="242" spans="4:6" x14ac:dyDescent="0.25">
      <c r="D242" s="128"/>
      <c r="E242" s="128"/>
      <c r="F242" s="128"/>
    </row>
    <row r="243" spans="4:6" x14ac:dyDescent="0.25">
      <c r="D243" s="128"/>
      <c r="E243" s="128"/>
      <c r="F243" s="128"/>
    </row>
    <row r="244" spans="4:6" x14ac:dyDescent="0.25">
      <c r="D244" s="128"/>
      <c r="E244" s="128"/>
      <c r="F244" s="128"/>
    </row>
    <row r="245" spans="4:6" x14ac:dyDescent="0.25">
      <c r="D245" s="128"/>
      <c r="E245" s="128"/>
      <c r="F245" s="128"/>
    </row>
    <row r="246" spans="4:6" x14ac:dyDescent="0.25">
      <c r="D246" s="128"/>
      <c r="E246" s="128"/>
      <c r="F246" s="128"/>
    </row>
    <row r="247" spans="4:6" x14ac:dyDescent="0.25">
      <c r="D247" s="128"/>
      <c r="E247" s="128"/>
      <c r="F247" s="128"/>
    </row>
    <row r="248" spans="4:6" x14ac:dyDescent="0.25">
      <c r="D248" s="128"/>
      <c r="E248" s="128"/>
      <c r="F248" s="128"/>
    </row>
    <row r="249" spans="4:6" x14ac:dyDescent="0.25">
      <c r="D249" s="128"/>
      <c r="E249" s="128"/>
      <c r="F249" s="128"/>
    </row>
    <row r="250" spans="4:6" x14ac:dyDescent="0.25">
      <c r="D250" s="128"/>
      <c r="E250" s="128"/>
      <c r="F250" s="128"/>
    </row>
    <row r="251" spans="4:6" x14ac:dyDescent="0.25">
      <c r="D251" s="128"/>
      <c r="E251" s="128"/>
      <c r="F251" s="128"/>
    </row>
    <row r="252" spans="4:6" x14ac:dyDescent="0.25">
      <c r="D252" s="128"/>
      <c r="E252" s="128"/>
      <c r="F252" s="128"/>
    </row>
    <row r="253" spans="4:6" x14ac:dyDescent="0.25">
      <c r="D253" s="128"/>
      <c r="E253" s="128"/>
      <c r="F253" s="128"/>
    </row>
    <row r="254" spans="4:6" x14ac:dyDescent="0.25">
      <c r="D254" s="128"/>
      <c r="E254" s="128"/>
      <c r="F254" s="128"/>
    </row>
    <row r="255" spans="4:6" x14ac:dyDescent="0.25">
      <c r="D255" s="128"/>
      <c r="E255" s="128"/>
      <c r="F255" s="128"/>
    </row>
    <row r="256" spans="4:6" x14ac:dyDescent="0.25">
      <c r="D256" s="128"/>
      <c r="E256" s="128"/>
      <c r="F256" s="128"/>
    </row>
    <row r="257" spans="4:6" x14ac:dyDescent="0.25">
      <c r="D257" s="128"/>
      <c r="E257" s="128"/>
      <c r="F257" s="128"/>
    </row>
    <row r="258" spans="4:6" x14ac:dyDescent="0.25">
      <c r="D258" s="128"/>
      <c r="E258" s="128"/>
      <c r="F258" s="128"/>
    </row>
    <row r="259" spans="4:6" x14ac:dyDescent="0.25">
      <c r="D259" s="128"/>
      <c r="E259" s="128"/>
      <c r="F259" s="128"/>
    </row>
    <row r="260" spans="4:6" x14ac:dyDescent="0.25">
      <c r="D260" s="128"/>
      <c r="E260" s="128"/>
      <c r="F260" s="128"/>
    </row>
    <row r="261" spans="4:6" x14ac:dyDescent="0.25">
      <c r="D261" s="128"/>
      <c r="E261" s="128"/>
      <c r="F261" s="128"/>
    </row>
    <row r="262" spans="4:6" x14ac:dyDescent="0.25">
      <c r="D262" s="128"/>
      <c r="E262" s="128"/>
      <c r="F262" s="128"/>
    </row>
    <row r="263" spans="4:6" x14ac:dyDescent="0.25">
      <c r="D263" s="128"/>
      <c r="E263" s="128"/>
      <c r="F263" s="128"/>
    </row>
    <row r="264" spans="4:6" x14ac:dyDescent="0.25">
      <c r="D264" s="128"/>
      <c r="E264" s="128"/>
      <c r="F264" s="128"/>
    </row>
    <row r="265" spans="4:6" x14ac:dyDescent="0.25">
      <c r="D265" s="128"/>
      <c r="E265" s="128"/>
      <c r="F265" s="128"/>
    </row>
    <row r="266" spans="4:6" x14ac:dyDescent="0.25">
      <c r="D266" s="128"/>
      <c r="E266" s="128"/>
      <c r="F266" s="128"/>
    </row>
    <row r="267" spans="4:6" x14ac:dyDescent="0.25">
      <c r="D267" s="128"/>
      <c r="E267" s="128"/>
      <c r="F267" s="128"/>
    </row>
    <row r="268" spans="4:6" x14ac:dyDescent="0.25">
      <c r="D268" s="128"/>
      <c r="E268" s="128"/>
      <c r="F268" s="128"/>
    </row>
    <row r="269" spans="4:6" x14ac:dyDescent="0.25">
      <c r="D269" s="128"/>
      <c r="E269" s="128"/>
      <c r="F269" s="128"/>
    </row>
    <row r="270" spans="4:6" x14ac:dyDescent="0.25">
      <c r="D270" s="128"/>
      <c r="E270" s="128"/>
      <c r="F270" s="128"/>
    </row>
    <row r="271" spans="4:6" x14ac:dyDescent="0.25">
      <c r="D271" s="128"/>
      <c r="E271" s="128"/>
      <c r="F271" s="128"/>
    </row>
    <row r="272" spans="4:6" x14ac:dyDescent="0.25">
      <c r="D272" s="128"/>
      <c r="E272" s="128"/>
      <c r="F272" s="128"/>
    </row>
    <row r="273" spans="4:6" x14ac:dyDescent="0.25">
      <c r="D273" s="128"/>
      <c r="E273" s="128"/>
      <c r="F273" s="128"/>
    </row>
    <row r="274" spans="4:6" x14ac:dyDescent="0.25">
      <c r="D274" s="128"/>
      <c r="E274" s="128"/>
      <c r="F274" s="128"/>
    </row>
    <row r="275" spans="4:6" x14ac:dyDescent="0.25">
      <c r="D275" s="128"/>
      <c r="E275" s="128"/>
      <c r="F275" s="128"/>
    </row>
    <row r="276" spans="4:6" x14ac:dyDescent="0.25">
      <c r="D276" s="128"/>
      <c r="E276" s="128"/>
      <c r="F276" s="128"/>
    </row>
    <row r="277" spans="4:6" x14ac:dyDescent="0.25">
      <c r="D277" s="128"/>
      <c r="E277" s="128"/>
      <c r="F277" s="128"/>
    </row>
    <row r="278" spans="4:6" x14ac:dyDescent="0.25">
      <c r="D278" s="128"/>
      <c r="E278" s="128"/>
      <c r="F278" s="128"/>
    </row>
    <row r="279" spans="4:6" x14ac:dyDescent="0.25">
      <c r="D279" s="128"/>
      <c r="E279" s="128"/>
      <c r="F279" s="128"/>
    </row>
    <row r="280" spans="4:6" x14ac:dyDescent="0.25">
      <c r="D280" s="128"/>
      <c r="E280" s="128"/>
      <c r="F280" s="128"/>
    </row>
    <row r="281" spans="4:6" x14ac:dyDescent="0.25">
      <c r="D281" s="128"/>
      <c r="E281" s="128"/>
      <c r="F281" s="128"/>
    </row>
    <row r="282" spans="4:6" x14ac:dyDescent="0.25">
      <c r="D282" s="128"/>
      <c r="E282" s="128"/>
      <c r="F282" s="128"/>
    </row>
    <row r="283" spans="4:6" x14ac:dyDescent="0.25">
      <c r="D283" s="128"/>
      <c r="E283" s="128"/>
      <c r="F283" s="128"/>
    </row>
    <row r="284" spans="4:6" x14ac:dyDescent="0.25">
      <c r="D284" s="128"/>
      <c r="E284" s="128"/>
      <c r="F284" s="128"/>
    </row>
    <row r="285" spans="4:6" x14ac:dyDescent="0.25">
      <c r="D285" s="128"/>
      <c r="E285" s="128"/>
      <c r="F285" s="128"/>
    </row>
    <row r="286" spans="4:6" x14ac:dyDescent="0.25">
      <c r="D286" s="128"/>
      <c r="E286" s="128"/>
      <c r="F286" s="128"/>
    </row>
    <row r="287" spans="4:6" x14ac:dyDescent="0.25">
      <c r="D287" s="128"/>
      <c r="E287" s="128"/>
      <c r="F287" s="128"/>
    </row>
    <row r="288" spans="4:6" x14ac:dyDescent="0.25">
      <c r="D288" s="128"/>
      <c r="E288" s="128"/>
      <c r="F288" s="128"/>
    </row>
    <row r="289" spans="4:6" x14ac:dyDescent="0.25">
      <c r="D289" s="128"/>
      <c r="E289" s="128"/>
      <c r="F289" s="128"/>
    </row>
    <row r="290" spans="4:6" x14ac:dyDescent="0.25">
      <c r="D290" s="128"/>
      <c r="E290" s="128"/>
      <c r="F290" s="128"/>
    </row>
    <row r="291" spans="4:6" x14ac:dyDescent="0.25">
      <c r="D291" s="128"/>
      <c r="E291" s="128"/>
      <c r="F291" s="128"/>
    </row>
    <row r="292" spans="4:6" x14ac:dyDescent="0.25">
      <c r="D292" s="128"/>
      <c r="E292" s="128"/>
      <c r="F292" s="128"/>
    </row>
    <row r="293" spans="4:6" x14ac:dyDescent="0.25">
      <c r="D293" s="128"/>
      <c r="E293" s="128"/>
      <c r="F293" s="128"/>
    </row>
    <row r="294" spans="4:6" x14ac:dyDescent="0.25">
      <c r="D294" s="128"/>
      <c r="E294" s="128"/>
      <c r="F294" s="128"/>
    </row>
    <row r="295" spans="4:6" x14ac:dyDescent="0.25">
      <c r="D295" s="128"/>
      <c r="E295" s="128"/>
      <c r="F295" s="128"/>
    </row>
    <row r="296" spans="4:6" x14ac:dyDescent="0.25">
      <c r="D296" s="128"/>
      <c r="E296" s="128"/>
      <c r="F296" s="128"/>
    </row>
    <row r="297" spans="4:6" x14ac:dyDescent="0.25">
      <c r="D297" s="128"/>
      <c r="E297" s="128"/>
      <c r="F297" s="128"/>
    </row>
    <row r="298" spans="4:6" x14ac:dyDescent="0.25">
      <c r="D298" s="128"/>
      <c r="E298" s="128"/>
      <c r="F298" s="128"/>
    </row>
    <row r="299" spans="4:6" x14ac:dyDescent="0.25">
      <c r="D299" s="128"/>
      <c r="E299" s="128"/>
      <c r="F299" s="128"/>
    </row>
    <row r="300" spans="4:6" x14ac:dyDescent="0.25">
      <c r="D300" s="128"/>
      <c r="E300" s="128"/>
      <c r="F300" s="128"/>
    </row>
    <row r="301" spans="4:6" x14ac:dyDescent="0.25">
      <c r="D301" s="128"/>
      <c r="E301" s="128"/>
      <c r="F301" s="128"/>
    </row>
    <row r="302" spans="4:6" x14ac:dyDescent="0.25">
      <c r="D302" s="128"/>
      <c r="E302" s="128"/>
      <c r="F302" s="128"/>
    </row>
  </sheetData>
  <mergeCells count="5">
    <mergeCell ref="C4:F4"/>
    <mergeCell ref="G4:H4"/>
    <mergeCell ref="I4:J4"/>
    <mergeCell ref="K4:L4"/>
    <mergeCell ref="B18:L2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30269a7-69c5-483f-a552-e74dab880ae2">
      <Terms xmlns="http://schemas.microsoft.com/office/infopath/2007/PartnerControls"/>
    </lcf76f155ced4ddcb4097134ff3c332f>
    <TaxCatchAll xmlns="40de77e2-37bb-4c7a-ab4d-547915d9955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CFAFEA61DE254B44B363149992BD50B3" ma:contentTypeVersion="15" ma:contentTypeDescription="Crear nuevo documento." ma:contentTypeScope="" ma:versionID="a7687b2abb2e5b2b7cbfea3f4e3fb7e1">
  <xsd:schema xmlns:xsd="http://www.w3.org/2001/XMLSchema" xmlns:xs="http://www.w3.org/2001/XMLSchema" xmlns:p="http://schemas.microsoft.com/office/2006/metadata/properties" xmlns:ns2="730269a7-69c5-483f-a552-e74dab880ae2" xmlns:ns3="40de77e2-37bb-4c7a-ab4d-547915d99553" targetNamespace="http://schemas.microsoft.com/office/2006/metadata/properties" ma:root="true" ma:fieldsID="a66b2b815a291b54a697ebfda97dfbb7" ns2:_="" ns3:_="">
    <xsd:import namespace="730269a7-69c5-483f-a552-e74dab880ae2"/>
    <xsd:import namespace="40de77e2-37bb-4c7a-ab4d-547915d9955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0269a7-69c5-483f-a552-e74dab880a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dbf393ec-c584-4b8d-8e77-20dadb2446ee"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de77e2-37bb-4c7a-ab4d-547915d9955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24e01dc6-12f5-4119-ba22-46abcd2e9c3e}" ma:internalName="TaxCatchAll" ma:showField="CatchAllData" ma:web="40de77e2-37bb-4c7a-ab4d-547915d9955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D54865-9C21-4637-BD11-2F8DF9F28476}">
  <ds:schemaRefs>
    <ds:schemaRef ds:uri="http://schemas.microsoft.com/office/2006/metadata/properties"/>
    <ds:schemaRef ds:uri="http://schemas.microsoft.com/office/infopath/2007/PartnerControls"/>
    <ds:schemaRef ds:uri="730269a7-69c5-483f-a552-e74dab880ae2"/>
    <ds:schemaRef ds:uri="40de77e2-37bb-4c7a-ab4d-547915d99553"/>
  </ds:schemaRefs>
</ds:datastoreItem>
</file>

<file path=customXml/itemProps2.xml><?xml version="1.0" encoding="utf-8"?>
<ds:datastoreItem xmlns:ds="http://schemas.openxmlformats.org/officeDocument/2006/customXml" ds:itemID="{2E8BBAEE-1E59-4773-97DA-58DE3D0C08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0269a7-69c5-483f-a552-e74dab880ae2"/>
    <ds:schemaRef ds:uri="40de77e2-37bb-4c7a-ab4d-547915d995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486A39B-6789-4FCD-B986-F228F08C01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Planilla de Cotización</vt:lpstr>
      <vt:lpstr>Lista de Precios</vt:lpstr>
      <vt:lpstr>FA Servicios</vt:lpstr>
      <vt:lpstr>FA Dosificadores</vt:lpstr>
      <vt:lpstr>FA Productos</vt:lpstr>
      <vt:lpstr>Datos Producción</vt:lpstr>
    </vt:vector>
  </TitlesOfParts>
  <Manager/>
  <Company>Plus Petrol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Gisella Candia</dc:creator>
  <cp:keywords/>
  <dc:description/>
  <cp:lastModifiedBy>Bergerat, Juan Gabriel</cp:lastModifiedBy>
  <cp:revision/>
  <dcterms:created xsi:type="dcterms:W3CDTF">2020-01-21T17:26:01Z</dcterms:created>
  <dcterms:modified xsi:type="dcterms:W3CDTF">2024-03-22T19:09:02Z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0x010100CFAFEA61DE254B44B363149992BD50B3</vt:lpwstr>
  </property>
  <property fmtid="{D5CDD505-2E9C-101B-9397-08002B2CF9AE}" pid="3" name="MediaServiceImageTags">
    <vt:lpwstr/>
  </property>
</Properties>
</file>