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/>
  <mc:AlternateContent xmlns:mc="http://schemas.openxmlformats.org/markup-compatibility/2006">
    <mc:Choice Requires="x15">
      <x15ac:absPath xmlns:x15ac="http://schemas.microsoft.com/office/spreadsheetml/2010/11/ac" url="https://pecom.sharepoint.com/sites/CotizacionessucursalOESTE/Documentos compartidos/General/04 - 2024/1-Cotizaciones y licitaciones/50. PAE. Revisión Cto Mantenimiento/"/>
    </mc:Choice>
  </mc:AlternateContent>
  <xr:revisionPtr revIDLastSave="122" documentId="13_ncr:40009_{0A3BA7D1-523D-4DB7-80E2-8B3B2003AF80}" xr6:coauthVersionLast="47" xr6:coauthVersionMax="47" xr10:uidLastSave="{7A3A8440-538F-4936-927C-3BD01623D755}"/>
  <bookViews>
    <workbookView xWindow="-120" yWindow="-120" windowWidth="24240" windowHeight="13140" xr2:uid="{00000000-000D-0000-FFFF-FFFF00000000}"/>
  </bookViews>
  <sheets>
    <sheet name="MAR24" sheetId="1" r:id="rId1"/>
    <sheet name="Hoja1" sheetId="2" r:id="rId2"/>
  </sheets>
  <definedNames>
    <definedName name="_xlnm._FilterDatabase" localSheetId="1" hidden="1">Hoja1!$B$2:$BM$186</definedName>
    <definedName name="_xlnm._FilterDatabase" localSheetId="0" hidden="1">'MAR24'!$A$2:$GC$65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F48" i="1" l="1"/>
  <c r="GF47" i="1"/>
  <c r="GF46" i="1"/>
  <c r="GF39" i="1"/>
  <c r="GF38" i="1"/>
  <c r="GF36" i="1"/>
  <c r="GF17" i="1"/>
  <c r="BM150" i="2"/>
  <c r="BL150" i="2"/>
  <c r="BK150" i="2"/>
  <c r="BJ150" i="2"/>
  <c r="BI150" i="2"/>
  <c r="BH150" i="2"/>
  <c r="BG150" i="2"/>
  <c r="BF150" i="2"/>
  <c r="BE150" i="2"/>
  <c r="BD150" i="2"/>
  <c r="BC150" i="2"/>
  <c r="BB150" i="2"/>
  <c r="BA150" i="2"/>
  <c r="AZ150" i="2"/>
  <c r="AY150" i="2"/>
  <c r="AX150" i="2"/>
  <c r="AW150" i="2"/>
  <c r="AV150" i="2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M123" i="2"/>
  <c r="BL123" i="2"/>
  <c r="BL151" i="2" s="1"/>
  <c r="BK123" i="2"/>
  <c r="BJ123" i="2"/>
  <c r="BI123" i="2"/>
  <c r="BH123" i="2"/>
  <c r="BH151" i="2" s="1"/>
  <c r="BG123" i="2"/>
  <c r="BG151" i="2" s="1"/>
  <c r="BF123" i="2"/>
  <c r="BE123" i="2"/>
  <c r="BD123" i="2"/>
  <c r="BD151" i="2" s="1"/>
  <c r="BC123" i="2"/>
  <c r="BB123" i="2"/>
  <c r="BA123" i="2"/>
  <c r="AZ123" i="2"/>
  <c r="AZ151" i="2" s="1"/>
  <c r="AY123" i="2"/>
  <c r="AY151" i="2" s="1"/>
  <c r="AX123" i="2"/>
  <c r="AW123" i="2"/>
  <c r="AV123" i="2"/>
  <c r="AV151" i="2" s="1"/>
  <c r="AU123" i="2"/>
  <c r="AT123" i="2"/>
  <c r="AS123" i="2"/>
  <c r="AR123" i="2"/>
  <c r="AR151" i="2" s="1"/>
  <c r="AQ123" i="2"/>
  <c r="AQ151" i="2" s="1"/>
  <c r="AP123" i="2"/>
  <c r="AO123" i="2"/>
  <c r="AN123" i="2"/>
  <c r="AN151" i="2" s="1"/>
  <c r="AM123" i="2"/>
  <c r="AL123" i="2"/>
  <c r="AK123" i="2"/>
  <c r="AJ123" i="2"/>
  <c r="AJ151" i="2" s="1"/>
  <c r="AI123" i="2"/>
  <c r="AI151" i="2" s="1"/>
  <c r="AH123" i="2"/>
  <c r="AG123" i="2"/>
  <c r="AF123" i="2"/>
  <c r="AF151" i="2" s="1"/>
  <c r="AE123" i="2"/>
  <c r="AD123" i="2"/>
  <c r="AC123" i="2"/>
  <c r="AB123" i="2"/>
  <c r="AB151" i="2" s="1"/>
  <c r="AA123" i="2"/>
  <c r="AA151" i="2" s="1"/>
  <c r="Z123" i="2"/>
  <c r="Y123" i="2"/>
  <c r="X123" i="2"/>
  <c r="X151" i="2" s="1"/>
  <c r="W123" i="2"/>
  <c r="V123" i="2"/>
  <c r="U123" i="2"/>
  <c r="T123" i="2"/>
  <c r="T151" i="2" s="1"/>
  <c r="S123" i="2"/>
  <c r="S151" i="2" s="1"/>
  <c r="R123" i="2"/>
  <c r="Q123" i="2"/>
  <c r="P123" i="2"/>
  <c r="P151" i="2" s="1"/>
  <c r="O123" i="2"/>
  <c r="N123" i="2"/>
  <c r="M123" i="2"/>
  <c r="L123" i="2"/>
  <c r="L151" i="2" s="1"/>
  <c r="K123" i="2"/>
  <c r="K151" i="2" s="1"/>
  <c r="J123" i="2"/>
  <c r="I123" i="2"/>
  <c r="H123" i="2"/>
  <c r="H151" i="2" s="1"/>
  <c r="G123" i="2"/>
  <c r="F123" i="2"/>
  <c r="E123" i="2"/>
  <c r="D123" i="2"/>
  <c r="D151" i="2" s="1"/>
  <c r="C123" i="2"/>
  <c r="C151" i="2" s="1"/>
  <c r="F151" i="2" l="1"/>
  <c r="N151" i="2"/>
  <c r="V151" i="2"/>
  <c r="AD151" i="2"/>
  <c r="AL151" i="2"/>
  <c r="AT151" i="2"/>
  <c r="BB151" i="2"/>
  <c r="BJ151" i="2"/>
  <c r="I151" i="2"/>
  <c r="Q151" i="2"/>
  <c r="Y151" i="2"/>
  <c r="AG151" i="2"/>
  <c r="AO151" i="2"/>
  <c r="AW151" i="2"/>
  <c r="BE151" i="2"/>
  <c r="BM151" i="2"/>
  <c r="G151" i="2"/>
  <c r="O151" i="2"/>
  <c r="W151" i="2"/>
  <c r="AE151" i="2"/>
  <c r="J151" i="2"/>
  <c r="R151" i="2"/>
  <c r="Z151" i="2"/>
  <c r="AH151" i="2"/>
  <c r="AP151" i="2"/>
  <c r="AX151" i="2"/>
  <c r="BF151" i="2"/>
  <c r="E151" i="2"/>
  <c r="M151" i="2"/>
  <c r="U151" i="2"/>
  <c r="AC151" i="2"/>
  <c r="AK151" i="2"/>
  <c r="AS151" i="2"/>
  <c r="BA151" i="2"/>
  <c r="BI151" i="2"/>
  <c r="AM151" i="2"/>
  <c r="AU151" i="2"/>
  <c r="BC151" i="2"/>
  <c r="BK151" i="2"/>
  <c r="DR4" i="1"/>
  <c r="DR5" i="1"/>
  <c r="DR6" i="1"/>
  <c r="DR7" i="1"/>
  <c r="DR8" i="1"/>
  <c r="DR9" i="1"/>
  <c r="DR10" i="1"/>
  <c r="DR11" i="1"/>
  <c r="DR12" i="1"/>
  <c r="DR13" i="1"/>
  <c r="DR14" i="1"/>
  <c r="DR15" i="1"/>
  <c r="DR16" i="1"/>
  <c r="DR17" i="1"/>
  <c r="DR18" i="1"/>
  <c r="DR19" i="1"/>
  <c r="DR20" i="1"/>
  <c r="DR21" i="1"/>
  <c r="DR22" i="1"/>
  <c r="DR23" i="1"/>
  <c r="DR24" i="1"/>
  <c r="DR25" i="1"/>
  <c r="DR26" i="1"/>
  <c r="DR27" i="1"/>
  <c r="DR28" i="1"/>
  <c r="DR29" i="1"/>
  <c r="DR30" i="1"/>
  <c r="DR31" i="1"/>
  <c r="DR32" i="1"/>
  <c r="DR33" i="1"/>
  <c r="DR34" i="1"/>
  <c r="DR35" i="1"/>
  <c r="DR36" i="1"/>
  <c r="DR37" i="1"/>
  <c r="DR38" i="1"/>
  <c r="DR39" i="1"/>
  <c r="DR40" i="1"/>
  <c r="DR41" i="1"/>
  <c r="DR42" i="1"/>
  <c r="DR43" i="1"/>
  <c r="DR44" i="1"/>
  <c r="DR45" i="1"/>
  <c r="DR46" i="1"/>
  <c r="DR47" i="1"/>
  <c r="DR48" i="1"/>
  <c r="DR49" i="1"/>
  <c r="DR50" i="1"/>
  <c r="DR51" i="1"/>
  <c r="DR52" i="1"/>
  <c r="DR53" i="1"/>
  <c r="DR54" i="1"/>
  <c r="DR55" i="1"/>
  <c r="DR56" i="1"/>
  <c r="DR57" i="1"/>
  <c r="DR58" i="1"/>
  <c r="DR59" i="1"/>
  <c r="DR60" i="1"/>
  <c r="DR61" i="1"/>
  <c r="DR62" i="1"/>
  <c r="DR63" i="1"/>
  <c r="DR64" i="1"/>
  <c r="DR65" i="1"/>
  <c r="DR3" i="1"/>
  <c r="ES4" i="1"/>
  <c r="ES5" i="1"/>
  <c r="ES6" i="1"/>
  <c r="ES7" i="1"/>
  <c r="ES8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29" i="1"/>
  <c r="ES30" i="1"/>
  <c r="ES31" i="1"/>
  <c r="ES32" i="1"/>
  <c r="ES33" i="1"/>
  <c r="ES34" i="1"/>
  <c r="ES35" i="1"/>
  <c r="ES36" i="1"/>
  <c r="ES37" i="1"/>
  <c r="ES38" i="1"/>
  <c r="ES39" i="1"/>
  <c r="ES40" i="1"/>
  <c r="ES41" i="1"/>
  <c r="ES42" i="1"/>
  <c r="ES43" i="1"/>
  <c r="ES44" i="1"/>
  <c r="ES45" i="1"/>
  <c r="ES46" i="1"/>
  <c r="ES47" i="1"/>
  <c r="ES48" i="1"/>
  <c r="ES49" i="1"/>
  <c r="ES50" i="1"/>
  <c r="ES51" i="1"/>
  <c r="ES52" i="1"/>
  <c r="ES53" i="1"/>
  <c r="ES54" i="1"/>
  <c r="ES55" i="1"/>
  <c r="ES56" i="1"/>
  <c r="ES57" i="1"/>
  <c r="ES58" i="1"/>
  <c r="ES59" i="1"/>
  <c r="ES60" i="1"/>
  <c r="ES61" i="1"/>
  <c r="ES62" i="1"/>
  <c r="ES63" i="1"/>
  <c r="ES64" i="1"/>
  <c r="ES65" i="1"/>
  <c r="ES3" i="1"/>
  <c r="ET36" i="1" l="1"/>
  <c r="GG36" i="1" s="1"/>
  <c r="ET4" i="1"/>
  <c r="ET54" i="1"/>
  <c r="ET17" i="1"/>
  <c r="GG17" i="1" s="1"/>
  <c r="ET57" i="1"/>
  <c r="ET41" i="1"/>
  <c r="ET9" i="1"/>
  <c r="ET33" i="1"/>
  <c r="ET65" i="1"/>
  <c r="ET49" i="1"/>
  <c r="ET25" i="1"/>
  <c r="ET10" i="1"/>
  <c r="ET61" i="1"/>
  <c r="ET37" i="1"/>
  <c r="ET21" i="1"/>
  <c r="ET5" i="1"/>
  <c r="ET53" i="1"/>
  <c r="ET13" i="1"/>
  <c r="ET45" i="1"/>
  <c r="ET29" i="1"/>
  <c r="ET46" i="1"/>
  <c r="GG46" i="1" s="1"/>
  <c r="ET14" i="1"/>
  <c r="ET6" i="1"/>
  <c r="ET38" i="1"/>
  <c r="GG38" i="1" s="1"/>
  <c r="ET59" i="1"/>
  <c r="ET35" i="1"/>
  <c r="ET27" i="1"/>
  <c r="ET22" i="1"/>
  <c r="ET48" i="1"/>
  <c r="GG48" i="1" s="1"/>
  <c r="ET24" i="1"/>
  <c r="ET16" i="1"/>
  <c r="ET8" i="1"/>
  <c r="ET30" i="1"/>
  <c r="ET58" i="1"/>
  <c r="ET19" i="1"/>
  <c r="ET50" i="1"/>
  <c r="ET42" i="1"/>
  <c r="ET34" i="1"/>
  <c r="ET26" i="1"/>
  <c r="ET18" i="1"/>
  <c r="ET39" i="1"/>
  <c r="GG39" i="1" s="1"/>
  <c r="ET31" i="1"/>
  <c r="ET23" i="1"/>
  <c r="ET62" i="1"/>
  <c r="ET60" i="1"/>
  <c r="ET51" i="1"/>
  <c r="ET43" i="1"/>
  <c r="ET11" i="1"/>
  <c r="ET3" i="1"/>
  <c r="ET44" i="1"/>
  <c r="ET12" i="1"/>
  <c r="ET32" i="1"/>
  <c r="ET20" i="1"/>
  <c r="ET7" i="1"/>
  <c r="ET52" i="1"/>
  <c r="ET47" i="1"/>
  <c r="GG47" i="1" s="1"/>
  <c r="ET15" i="1"/>
  <c r="ET28" i="1"/>
  <c r="ET55" i="1"/>
  <c r="ET40" i="1"/>
  <c r="ET64" i="1"/>
  <c r="ET63" i="1"/>
  <c r="ET56" i="1"/>
</calcChain>
</file>

<file path=xl/sharedStrings.xml><?xml version="1.0" encoding="utf-8"?>
<sst xmlns="http://schemas.openxmlformats.org/spreadsheetml/2006/main" count="2093" uniqueCount="568">
  <si>
    <t>Sociedad</t>
  </si>
  <si>
    <t>Legajo</t>
  </si>
  <si>
    <t>Apellido</t>
  </si>
  <si>
    <t>Nombre</t>
  </si>
  <si>
    <t>CUIL</t>
  </si>
  <si>
    <t>Centro de costo</t>
  </si>
  <si>
    <t>Elemento PEP</t>
  </si>
  <si>
    <t>Orden</t>
  </si>
  <si>
    <t>Cebe</t>
  </si>
  <si>
    <t>Distribución</t>
  </si>
  <si>
    <t>Centro de trabajo</t>
  </si>
  <si>
    <t>Centro de trabajo Desc.</t>
  </si>
  <si>
    <t>Categoria</t>
  </si>
  <si>
    <t>Cod. funcion</t>
  </si>
  <si>
    <t>Funcion</t>
  </si>
  <si>
    <t>Fecha de ingreso</t>
  </si>
  <si>
    <t>Fecha de egreso</t>
  </si>
  <si>
    <t>114 Indemniz.Vac.No Gozadas</t>
  </si>
  <si>
    <t>9043 Viandas</t>
  </si>
  <si>
    <t>9512 Vianda CCT 644/12</t>
  </si>
  <si>
    <t>9512R Vianda CCT 644/12</t>
  </si>
  <si>
    <t>9515 Vianda desayuno/merienda</t>
  </si>
  <si>
    <t>951A Vianda Alimentación Diari</t>
  </si>
  <si>
    <t>951B Vianda Expte.</t>
  </si>
  <si>
    <t>951BR Vianda Expte.</t>
  </si>
  <si>
    <t>9549 Subs Hijo c/Discap. NR</t>
  </si>
  <si>
    <t>964V SNR ActaMT 300623 REM</t>
  </si>
  <si>
    <t>964W SNR ActaMT 300623 NO REM</t>
  </si>
  <si>
    <t>966H SNR ActaMTE 01.24 REM</t>
  </si>
  <si>
    <t>966HR SNR ActaMTE 01.24 REM</t>
  </si>
  <si>
    <t>966I SNR ActaMTE 01.24 NO REM</t>
  </si>
  <si>
    <t>966IR SNR ActaMTE 01.24 NO REM</t>
  </si>
  <si>
    <t>967P SNR ActaMTE 02.24 REM</t>
  </si>
  <si>
    <t>967PR SNR ActaMTE 02.24 REM</t>
  </si>
  <si>
    <t>967Q SNR ActaMTE 02.24 NO REM</t>
  </si>
  <si>
    <t>967QR SNR ActaMTE 02.24 NO REM</t>
  </si>
  <si>
    <t>9RED Redondeo</t>
  </si>
  <si>
    <t>9REDR Redondeo</t>
  </si>
  <si>
    <t>T53 SAC indemn.Vacac.no goza.</t>
  </si>
  <si>
    <t>109 Pago de Vacaciones</t>
  </si>
  <si>
    <t>109R Pago de Vacaciones</t>
  </si>
  <si>
    <t>9000 Sueldo basico</t>
  </si>
  <si>
    <t>9017 Acuenta futuros aumentos</t>
  </si>
  <si>
    <t>9082 Mayor Función</t>
  </si>
  <si>
    <t>9083 Traslado Transitorio 10%</t>
  </si>
  <si>
    <t>908A Traslado Transitorio 20%</t>
  </si>
  <si>
    <t>911I Adic. Empresa</t>
  </si>
  <si>
    <t>9206 Pago días enferm acc priv</t>
  </si>
  <si>
    <t>9206R Pago días enferm acc priv</t>
  </si>
  <si>
    <t>9212R Pago días fallec familiar</t>
  </si>
  <si>
    <t>9219 Desc días enferm acc priv</t>
  </si>
  <si>
    <t>9219R Desc días enferm acc priv</t>
  </si>
  <si>
    <t>9224R Desc días fallec familiar</t>
  </si>
  <si>
    <t>9232 Desc Dias ingreso/egreso</t>
  </si>
  <si>
    <t>9239 Desc días vacaciones</t>
  </si>
  <si>
    <t>9239R Desc días vacaciones</t>
  </si>
  <si>
    <t>9292R Pago  Lic.Art.8 inc.G</t>
  </si>
  <si>
    <t>9295R Desc  Lic.Art.8 inc.G</t>
  </si>
  <si>
    <t>935C Ad Especial CCT 637/11</t>
  </si>
  <si>
    <t>9368 Paz Social Rem JE</t>
  </si>
  <si>
    <t>936A Ad Yac/Prod CCT 637/11</t>
  </si>
  <si>
    <t>9401 Adicional zona</t>
  </si>
  <si>
    <t>9402 Mayor funcion</t>
  </si>
  <si>
    <t>9404 Antiguedad</t>
  </si>
  <si>
    <t>9406 Porc.turno B s/Básico</t>
  </si>
  <si>
    <t>9407 Antiguedad</t>
  </si>
  <si>
    <t>9429 Guardias Pasivas</t>
  </si>
  <si>
    <t>9443 Permanencia en campament</t>
  </si>
  <si>
    <t>9447 Bonif. desarraigo 10%</t>
  </si>
  <si>
    <t>9447R Bonif. desarraigo 10%</t>
  </si>
  <si>
    <t>9467 Hrs nocturnas</t>
  </si>
  <si>
    <t>9468 Hrs noct. 50%</t>
  </si>
  <si>
    <t>9470 Horas extras al 50%</t>
  </si>
  <si>
    <t>9470R Horas extras al 50%</t>
  </si>
  <si>
    <t>9471 Horas extras al 100%</t>
  </si>
  <si>
    <t>9471R Horas extras al 100%</t>
  </si>
  <si>
    <t>9474 Presentismo</t>
  </si>
  <si>
    <t>9474R Presentismo</t>
  </si>
  <si>
    <t>9495 Bono Paz Social CT 644/12</t>
  </si>
  <si>
    <t>949G Franco Trabajado</t>
  </si>
  <si>
    <t>949N Ad Yac Prod CCT 644/12</t>
  </si>
  <si>
    <t>949O Comp Ind nuevo cct</t>
  </si>
  <si>
    <t>949S Ad p/disponibilidad Rem</t>
  </si>
  <si>
    <t>9526 Porc.turno B s/Zona</t>
  </si>
  <si>
    <t>9572 Tiempo de Viaje</t>
  </si>
  <si>
    <t>9574 Adicional Presentismo</t>
  </si>
  <si>
    <t>957S Res.Mteyss. Nro.1912/1913</t>
  </si>
  <si>
    <t>957SR Res.Mteyss. Nro.1912/1913</t>
  </si>
  <si>
    <t>958E - Adicional</t>
  </si>
  <si>
    <t>958G Compens. Indiv. CCT</t>
  </si>
  <si>
    <t>958Q Res. N°2321/22</t>
  </si>
  <si>
    <t>9779 Gdias Art60/49 (L a V)</t>
  </si>
  <si>
    <t>977A Adic.Dispon(art.27 Inc.B)</t>
  </si>
  <si>
    <t>977D Gdias Art60/49 (S, D y F)</t>
  </si>
  <si>
    <t>9V06 Aj Porc.turno A</t>
  </si>
  <si>
    <t>S02 S.A.C.</t>
  </si>
  <si>
    <t>9154 Cuota alim %NV5</t>
  </si>
  <si>
    <t>9155 Cuota alim %N1</t>
  </si>
  <si>
    <t>9173 Embargo comercial % 2</t>
  </si>
  <si>
    <t>9321 Seguro optativo conyuge</t>
  </si>
  <si>
    <t>9324 Desc. Seguro opt titular</t>
  </si>
  <si>
    <t>933N Adh Docthos (No Deduc)</t>
  </si>
  <si>
    <t>9AS1 Cuota sind. PET RN/NQN</t>
  </si>
  <si>
    <t>9AS1R Cuota sind. PET RN/NQN</t>
  </si>
  <si>
    <t>9AS2 Cuota sindical</t>
  </si>
  <si>
    <t>9AS2R Cuota sindical</t>
  </si>
  <si>
    <t>9ASC Mutual Pet RN / NQN</t>
  </si>
  <si>
    <t>9ASCR Mutual Pet RN / NQN</t>
  </si>
  <si>
    <t>9ASI Cuota sindical NQN/RN/LP</t>
  </si>
  <si>
    <t>9ASIR Cuota sindical NQN/RN/LP</t>
  </si>
  <si>
    <t>9ASL Cuota Mutual NQN/RN/LP</t>
  </si>
  <si>
    <t>D01 Retención adelantos</t>
  </si>
  <si>
    <t>321 Aporte SIJP sobre sueldo</t>
  </si>
  <si>
    <t>325 Aporte SIJP sobre Sac</t>
  </si>
  <si>
    <t>351 Aporte INSSJP sobre suel</t>
  </si>
  <si>
    <t>355 Aporte INSSJP sobre Sac</t>
  </si>
  <si>
    <t>361 Aporte O.SOC. sobre suel.</t>
  </si>
  <si>
    <t>365 Aporte O.SOC. sobre Sac</t>
  </si>
  <si>
    <t>371 Apo.O.S.suel.s/sdo.F.adh.</t>
  </si>
  <si>
    <t>4T2 Impuesto pagado/devuelto</t>
  </si>
  <si>
    <t>936S Aportes Obra Social Adic</t>
  </si>
  <si>
    <t>310 Contrib.ART sobre sueldo</t>
  </si>
  <si>
    <t>312 Contrib.ART sobre Sac</t>
  </si>
  <si>
    <t>314 Contr. ART sobre no remu.</t>
  </si>
  <si>
    <t>315 Contrib.ART importe fijo</t>
  </si>
  <si>
    <t>320 Contrib.SIJP sobre sueldo</t>
  </si>
  <si>
    <t>324 Contrib.SIJP sobre Sac</t>
  </si>
  <si>
    <t>330 Contr.ASIG.FAM sobre suel</t>
  </si>
  <si>
    <t>332 Contr.ASIG.FAM sobre Sac</t>
  </si>
  <si>
    <t>340 Contr.FDO.DES sobre suel.</t>
  </si>
  <si>
    <t>342 Contr.FDO.DES sobre Sac</t>
  </si>
  <si>
    <t>350 Contrib.INSSJP sobre suel</t>
  </si>
  <si>
    <t>354 Contrib.INSSJP sobre Sac</t>
  </si>
  <si>
    <t>360 Contrib.O.SOC. sobre suel</t>
  </si>
  <si>
    <t>364 Contrib.O.SOC. sobre Sac</t>
  </si>
  <si>
    <t>3A1 Dif Cont-IVA sobre sueldo</t>
  </si>
  <si>
    <t>3A5 Dif Cont-IVA sobre SAC</t>
  </si>
  <si>
    <t>9335 Servicio de Sepelio</t>
  </si>
  <si>
    <t>9345 Seguro Obligatorio</t>
  </si>
  <si>
    <t>9558 Cuota solidaridad</t>
  </si>
  <si>
    <t>955C Contrib Extraor Jer y Pet</t>
  </si>
  <si>
    <t>955CR Contrib Extraor Jer y Pet</t>
  </si>
  <si>
    <t>963G Cont. O.Soc Sumas Exp NR</t>
  </si>
  <si>
    <t>977E Contr Adic Privileg 2%</t>
  </si>
  <si>
    <t>0S10R Sueldo - Vac Compensadas</t>
  </si>
  <si>
    <t>0S20R Plus - Vac Compensadas</t>
  </si>
  <si>
    <t>0S30R Variable -Vac Compensadas</t>
  </si>
  <si>
    <t>9930 Sum cs soc prov Vacac</t>
  </si>
  <si>
    <t>9931 Sum cs soc prov SAC</t>
  </si>
  <si>
    <t>9932 Provisiones Vacaciones</t>
  </si>
  <si>
    <t>9933 Provisiones SAC</t>
  </si>
  <si>
    <t>9M20 Carga Soc Prov Plus</t>
  </si>
  <si>
    <t>9P20 Carga Pls pago de Vac</t>
  </si>
  <si>
    <t>9P20R Carga Pls pago de Vac</t>
  </si>
  <si>
    <t>9Q37 Provisión Mensual PCV</t>
  </si>
  <si>
    <t>9Q38 Provisión Mensual PCV CC</t>
  </si>
  <si>
    <t>9Q90 Provisión MenPlusCont 91</t>
  </si>
  <si>
    <t>9Q91 Provisión Mensual Cont 91</t>
  </si>
  <si>
    <t>9Q92 Provisión Men  Car Con 91</t>
  </si>
  <si>
    <t>MQ10 PrV.Sdo. p/vacacion.Dife.</t>
  </si>
  <si>
    <t>MQ11 PrV.Sdo. p/vac.Dife.ant</t>
  </si>
  <si>
    <t>MQ20 PrV.plus p/vacacion.Dife.</t>
  </si>
  <si>
    <t>MQ21 PrV.plus p/vac.Dife.ant</t>
  </si>
  <si>
    <t>MQ30 PrV.rem.var.p/vacac.:Dife</t>
  </si>
  <si>
    <t>MQ31 PrV.rem.var.p/vac.:Dife.a</t>
  </si>
  <si>
    <t>PD1 Dif.con.jubil.s/prov.vaca</t>
  </si>
  <si>
    <t>PD2 Dif.Con.INSSJP s/prov.vac</t>
  </si>
  <si>
    <t>PD3 Dif.Cont.O.Soc s/Prov.vac</t>
  </si>
  <si>
    <t>PD4 Dif.Cont.f.des.s/pro.vac</t>
  </si>
  <si>
    <t>PD5 Dif.Cont.asi.fa.s/pro.vac</t>
  </si>
  <si>
    <t>PD6 Dife.Contr.ART  s/Pro.vac</t>
  </si>
  <si>
    <t>PD7 Dif.con.CUSS s/prov.vaca</t>
  </si>
  <si>
    <t>PD8 Dif.con.Dif.IVAs/prov.vac</t>
  </si>
  <si>
    <t>S05 Diferenc.provisión p/FICO</t>
  </si>
  <si>
    <t>SD1 Dif.cont.jubil.s/prov.SAC</t>
  </si>
  <si>
    <t>SD2 Dif.con.INSSJP s/prov.SAC</t>
  </si>
  <si>
    <t>SD3 Dif.cont.O.Soc.s/Prov.SAC</t>
  </si>
  <si>
    <t>SD4 Dif.contr.fdo.s/prov.SAC</t>
  </si>
  <si>
    <t>SD5 Dif.contr.asig.s/prov.SAC</t>
  </si>
  <si>
    <t>SD6 Dif.contr.ART  s/Prov.SAC</t>
  </si>
  <si>
    <t>SD7 Dif.cont.CUSS.s/prov.SAC</t>
  </si>
  <si>
    <t>SD8 Dif.con.Dif.IVAs/prov.SAC</t>
  </si>
  <si>
    <t>AR20</t>
  </si>
  <si>
    <t>54020864</t>
  </si>
  <si>
    <t>DIAZ</t>
  </si>
  <si>
    <t>GUILLERMO FRANCISCO</t>
  </si>
  <si>
    <t>20268032585</t>
  </si>
  <si>
    <t>AR0NQTQ202</t>
  </si>
  <si>
    <t xml:space="preserve">                    100</t>
  </si>
  <si>
    <t>NE01</t>
  </si>
  <si>
    <t>Pq.Ind. Neuquén</t>
  </si>
  <si>
    <t>84001101</t>
  </si>
  <si>
    <t>Supervisor Oper. Especiales II/TQ-Oper.</t>
  </si>
  <si>
    <t>03.02.2014</t>
  </si>
  <si>
    <t>00.00.0000</t>
  </si>
  <si>
    <t>54033710</t>
  </si>
  <si>
    <t>URIBE</t>
  </si>
  <si>
    <t>OMAR FABIAN</t>
  </si>
  <si>
    <t>20251960144</t>
  </si>
  <si>
    <t>AR0AÑTQ102</t>
  </si>
  <si>
    <t>CAT.M-Z2</t>
  </si>
  <si>
    <t>84001008</t>
  </si>
  <si>
    <t>Recorredor Especializado Principal de Ya</t>
  </si>
  <si>
    <t>20.04.2015</t>
  </si>
  <si>
    <t>54033712</t>
  </si>
  <si>
    <t>CENTENO</t>
  </si>
  <si>
    <t>SERGIO BAUTISTA</t>
  </si>
  <si>
    <t>23254061549</t>
  </si>
  <si>
    <t>AR0AÑTQ101</t>
  </si>
  <si>
    <t>NE06</t>
  </si>
  <si>
    <t>Yac. Catriel</t>
  </si>
  <si>
    <t>11.05.2015</t>
  </si>
  <si>
    <t>54033721</t>
  </si>
  <si>
    <t>PERONI</t>
  </si>
  <si>
    <t>SANDRO CESAR</t>
  </si>
  <si>
    <t>20206547783</t>
  </si>
  <si>
    <t>84001009</t>
  </si>
  <si>
    <t>Recorredor Espec.Principal de Yacimiento</t>
  </si>
  <si>
    <t>04.05.2015</t>
  </si>
  <si>
    <t>54033741</t>
  </si>
  <si>
    <t>BASTIAS</t>
  </si>
  <si>
    <t>ALEJANDRO ABRAHAM</t>
  </si>
  <si>
    <t>20242383479</t>
  </si>
  <si>
    <t>AR0RSTQ102</t>
  </si>
  <si>
    <t>NE41</t>
  </si>
  <si>
    <t>Rincón Sauces</t>
  </si>
  <si>
    <t>84000948</t>
  </si>
  <si>
    <t>Operador Especializado de PO/O&amp;M-Producc</t>
  </si>
  <si>
    <t>10.08.2015</t>
  </si>
  <si>
    <t>54033820</t>
  </si>
  <si>
    <t>ALFARO</t>
  </si>
  <si>
    <t>JAVIER ABEL</t>
  </si>
  <si>
    <t>20276665414</t>
  </si>
  <si>
    <t>05.06.2013</t>
  </si>
  <si>
    <t>54033867</t>
  </si>
  <si>
    <t>PASCAL</t>
  </si>
  <si>
    <t>MARCELO DANIEL</t>
  </si>
  <si>
    <t>20270040730</t>
  </si>
  <si>
    <t>22.08.2012</t>
  </si>
  <si>
    <t>54033883</t>
  </si>
  <si>
    <t>VILLAGRAN</t>
  </si>
  <si>
    <t>GUSTAVO ALEJANDRO</t>
  </si>
  <si>
    <t>20286173862</t>
  </si>
  <si>
    <t>08.01.2013</t>
  </si>
  <si>
    <t>54033920</t>
  </si>
  <si>
    <t>MARTINEZ</t>
  </si>
  <si>
    <t>JULIO CESAR</t>
  </si>
  <si>
    <t>20233487121</t>
  </si>
  <si>
    <t>AR0NQTQ201</t>
  </si>
  <si>
    <t>11.03.2015</t>
  </si>
  <si>
    <t>54033921</t>
  </si>
  <si>
    <t>MOYANO</t>
  </si>
  <si>
    <t>SAUL JONATHAN</t>
  </si>
  <si>
    <t>20350322672</t>
  </si>
  <si>
    <t>AR0CATQ102</t>
  </si>
  <si>
    <t>16.03.2015</t>
  </si>
  <si>
    <t>54033942</t>
  </si>
  <si>
    <t>BENAVIDES</t>
  </si>
  <si>
    <t>JOSE LUIS</t>
  </si>
  <si>
    <t>20257117678</t>
  </si>
  <si>
    <t>14.04.2014</t>
  </si>
  <si>
    <t>54033945</t>
  </si>
  <si>
    <t>GUTIERREZ</t>
  </si>
  <si>
    <t>GUSTAVO ARIEL</t>
  </si>
  <si>
    <t>20264589089</t>
  </si>
  <si>
    <t>15.04.2014</t>
  </si>
  <si>
    <t>54033972</t>
  </si>
  <si>
    <t>ACIAR</t>
  </si>
  <si>
    <t>RODOLFO MANUEL</t>
  </si>
  <si>
    <t>20299732216</t>
  </si>
  <si>
    <t>02.05.2019</t>
  </si>
  <si>
    <t>54033997</t>
  </si>
  <si>
    <t>JOFRE</t>
  </si>
  <si>
    <t>CLAUDIA ELIZABETH</t>
  </si>
  <si>
    <t>27226015936</t>
  </si>
  <si>
    <t>AR0CATQ101</t>
  </si>
  <si>
    <t>84000486</t>
  </si>
  <si>
    <t>Ingeniero I/O&amp;M-Producción (JER.RN.NQN-6</t>
  </si>
  <si>
    <t>10.12.2018</t>
  </si>
  <si>
    <t>54034001</t>
  </si>
  <si>
    <t>ROURET</t>
  </si>
  <si>
    <t>OSCAR DAMIAN</t>
  </si>
  <si>
    <t>20261322162</t>
  </si>
  <si>
    <t>NE30</t>
  </si>
  <si>
    <t>O Ref P.Huincul</t>
  </si>
  <si>
    <t>02.01.2019</t>
  </si>
  <si>
    <t>54034065</t>
  </si>
  <si>
    <t>VILLANOVA BRICEÑO</t>
  </si>
  <si>
    <t>JOANNA CAROLINA</t>
  </si>
  <si>
    <t>27959909356</t>
  </si>
  <si>
    <t>84000493</t>
  </si>
  <si>
    <t>Ingeniero II/TQ-Comercial (JER.RN.NQN-63</t>
  </si>
  <si>
    <t>23.10.2019</t>
  </si>
  <si>
    <t>54034127</t>
  </si>
  <si>
    <t>ESTEBAN</t>
  </si>
  <si>
    <t>ANTONIO MARCELO</t>
  </si>
  <si>
    <t>20285506086</t>
  </si>
  <si>
    <t>09.03.2018</t>
  </si>
  <si>
    <t>54034200</t>
  </si>
  <si>
    <t>LEMOS</t>
  </si>
  <si>
    <t>FACUNDO EMILIANO</t>
  </si>
  <si>
    <t>20286910638</t>
  </si>
  <si>
    <t>16.11.2018</t>
  </si>
  <si>
    <t>54034214</t>
  </si>
  <si>
    <t>HUMBERTO DAVID</t>
  </si>
  <si>
    <t>20251373494</t>
  </si>
  <si>
    <t>54034228</t>
  </si>
  <si>
    <t>RIVAS</t>
  </si>
  <si>
    <t>JORGE OMAR</t>
  </si>
  <si>
    <t>20244832432</t>
  </si>
  <si>
    <t>18.07.2018</t>
  </si>
  <si>
    <t>54034254</t>
  </si>
  <si>
    <t>ELIZONDO</t>
  </si>
  <si>
    <t>SERGIO LUIS</t>
  </si>
  <si>
    <t>20248174650</t>
  </si>
  <si>
    <t>84001086</t>
  </si>
  <si>
    <t>Supervisor Trat. Químicos I/TQ-Operacion</t>
  </si>
  <si>
    <t>01.11.2000</t>
  </si>
  <si>
    <t>54034327</t>
  </si>
  <si>
    <t>TAMBORINI</t>
  </si>
  <si>
    <t>HORACIO EDGAR</t>
  </si>
  <si>
    <t>20233485501</t>
  </si>
  <si>
    <t>NE40</t>
  </si>
  <si>
    <t>Yac. El Trapial</t>
  </si>
  <si>
    <t>01.12.2002</t>
  </si>
  <si>
    <t>54034342</t>
  </si>
  <si>
    <t>GIMENEZ</t>
  </si>
  <si>
    <t>CARLOS FERNANDO</t>
  </si>
  <si>
    <t>20300577858</t>
  </si>
  <si>
    <t>84000506</t>
  </si>
  <si>
    <t>Jefe de Área/TQ-Operaciones (JER.RN.NQN-</t>
  </si>
  <si>
    <t>01.07.2003</t>
  </si>
  <si>
    <t>54034344</t>
  </si>
  <si>
    <t>SEREN</t>
  </si>
  <si>
    <t>FERNANDO ESTEBAN</t>
  </si>
  <si>
    <t>20263571011</t>
  </si>
  <si>
    <t>AR0NQTQ006</t>
  </si>
  <si>
    <t>84000430</t>
  </si>
  <si>
    <t>Gerente Ingen. y Desar. Com./TQ-Desar. P</t>
  </si>
  <si>
    <t>08.08.2005</t>
  </si>
  <si>
    <t>54034371</t>
  </si>
  <si>
    <t>HERMOSO</t>
  </si>
  <si>
    <t>CRISTIAN ELIAN</t>
  </si>
  <si>
    <t>20258424280</t>
  </si>
  <si>
    <t>84000318</t>
  </si>
  <si>
    <t>Coordinador de Especialidades/TQ-Comerci</t>
  </si>
  <si>
    <t>01.09.2001</t>
  </si>
  <si>
    <t>54034424</t>
  </si>
  <si>
    <t>SOTO</t>
  </si>
  <si>
    <t>RODOLFO PATRICIO</t>
  </si>
  <si>
    <t>20228269787</t>
  </si>
  <si>
    <t>01.11.1992</t>
  </si>
  <si>
    <t>54034452</t>
  </si>
  <si>
    <t>CALANNI</t>
  </si>
  <si>
    <t>EDUARDO SALVADOR</t>
  </si>
  <si>
    <t>20170463413</t>
  </si>
  <si>
    <t>01.07.1997</t>
  </si>
  <si>
    <t>54034453</t>
  </si>
  <si>
    <t>HUENCHUL</t>
  </si>
  <si>
    <t>MARIO NESTOR</t>
  </si>
  <si>
    <t>20206547120</t>
  </si>
  <si>
    <t>17.04.2008</t>
  </si>
  <si>
    <t>54034495</t>
  </si>
  <si>
    <t>MORALES</t>
  </si>
  <si>
    <t>FABIAN</t>
  </si>
  <si>
    <t>20233466574</t>
  </si>
  <si>
    <t>84000958</t>
  </si>
  <si>
    <t>Operador Principal de Cuadrilla/TQ-Opera</t>
  </si>
  <si>
    <t>01.02.1995</t>
  </si>
  <si>
    <t>54034526</t>
  </si>
  <si>
    <t>ACUÑA</t>
  </si>
  <si>
    <t>JORGE ANTONIO</t>
  </si>
  <si>
    <t>20258606419</t>
  </si>
  <si>
    <t>84001103</t>
  </si>
  <si>
    <t>Supervisor Trat. Químicos II/TQ-Operacio</t>
  </si>
  <si>
    <t>01.07.2013</t>
  </si>
  <si>
    <t>54034536</t>
  </si>
  <si>
    <t>ZALAZAR</t>
  </si>
  <si>
    <t>JOSE MARIA</t>
  </si>
  <si>
    <t>20286003304</t>
  </si>
  <si>
    <t>21.03.2016</t>
  </si>
  <si>
    <t>54034581</t>
  </si>
  <si>
    <t>CORDERO</t>
  </si>
  <si>
    <t>EVANGELINA NATALIA</t>
  </si>
  <si>
    <t>27281187320</t>
  </si>
  <si>
    <t>01.07.2008</t>
  </si>
  <si>
    <t>54034582</t>
  </si>
  <si>
    <t>PABLO CESAR</t>
  </si>
  <si>
    <t>20282134501</t>
  </si>
  <si>
    <t>01.07.2010</t>
  </si>
  <si>
    <t>54034605</t>
  </si>
  <si>
    <t>MUÑOZ</t>
  </si>
  <si>
    <t>MIGUEL ANGEL</t>
  </si>
  <si>
    <t>23262484629</t>
  </si>
  <si>
    <t>NE43</t>
  </si>
  <si>
    <t>TQ Añelo</t>
  </si>
  <si>
    <t>08.09.2011</t>
  </si>
  <si>
    <t>54034613</t>
  </si>
  <si>
    <t>ROJO</t>
  </si>
  <si>
    <t>ERIC IVAN</t>
  </si>
  <si>
    <t>20298740959</t>
  </si>
  <si>
    <t>54034631</t>
  </si>
  <si>
    <t>BOBADILLA</t>
  </si>
  <si>
    <t>MARCELO GERMAN</t>
  </si>
  <si>
    <t>20258605013</t>
  </si>
  <si>
    <t>01.12.2009</t>
  </si>
  <si>
    <t>54034635</t>
  </si>
  <si>
    <t>GALLI</t>
  </si>
  <si>
    <t>LUCIO GABRIEL</t>
  </si>
  <si>
    <t>20258605692</t>
  </si>
  <si>
    <t>54034669</t>
  </si>
  <si>
    <t>VALDEBENITO</t>
  </si>
  <si>
    <t>FABIAN ANDRES</t>
  </si>
  <si>
    <t>20265969527</t>
  </si>
  <si>
    <t>01.01.2005</t>
  </si>
  <si>
    <t>54034676</t>
  </si>
  <si>
    <t>MICULIAN</t>
  </si>
  <si>
    <t>PABLO DARIO</t>
  </si>
  <si>
    <t>20250135840</t>
  </si>
  <si>
    <t>AR0NQTQ001</t>
  </si>
  <si>
    <t>84000440</t>
  </si>
  <si>
    <t>Gerente de Operaciones Oeste/TQ-Operacio</t>
  </si>
  <si>
    <t>01.03.2005</t>
  </si>
  <si>
    <t>54034732</t>
  </si>
  <si>
    <t>ASAN</t>
  </si>
  <si>
    <t>HECTOR LUIS</t>
  </si>
  <si>
    <t>20209816238</t>
  </si>
  <si>
    <t>01.06.2006</t>
  </si>
  <si>
    <t>54035723</t>
  </si>
  <si>
    <t>MOTYLICKI</t>
  </si>
  <si>
    <t>JUAN MAXIMILIANO</t>
  </si>
  <si>
    <t>20262019234</t>
  </si>
  <si>
    <t>84002600</t>
  </si>
  <si>
    <t>Supervisor de Logística III/TQ-Operacion</t>
  </si>
  <si>
    <t>02.07.2012</t>
  </si>
  <si>
    <t>54037530</t>
  </si>
  <si>
    <t>PADILLA CARBALLO</t>
  </si>
  <si>
    <t>YUGIANNA GISSEL</t>
  </si>
  <si>
    <t>27959839153</t>
  </si>
  <si>
    <t>84000482</t>
  </si>
  <si>
    <t>Ingeniero III/TQ-Comercial (JER.RN.NQN-6</t>
  </si>
  <si>
    <t>19.05.2021</t>
  </si>
  <si>
    <t>54037582</t>
  </si>
  <si>
    <t>OSES</t>
  </si>
  <si>
    <t>LORENA YENY</t>
  </si>
  <si>
    <t>27343527158</t>
  </si>
  <si>
    <t>CAT.L-Z2</t>
  </si>
  <si>
    <t>84000998</t>
  </si>
  <si>
    <t>Recorredor de Instalaciones en Yacimient</t>
  </si>
  <si>
    <t>26.05.2021</t>
  </si>
  <si>
    <t>54037586</t>
  </si>
  <si>
    <t>GARAY</t>
  </si>
  <si>
    <t>LEANDRO EXEQUIEL</t>
  </si>
  <si>
    <t>20365141933</t>
  </si>
  <si>
    <t>CAT.M-Z3</t>
  </si>
  <si>
    <t>54037654</t>
  </si>
  <si>
    <t>FUNES</t>
  </si>
  <si>
    <t>CARLOS SEBASTIAN</t>
  </si>
  <si>
    <t>20319229761</t>
  </si>
  <si>
    <t>CAT.J-Z2</t>
  </si>
  <si>
    <t>07.06.2021</t>
  </si>
  <si>
    <t>54037659</t>
  </si>
  <si>
    <t>CUEVAS</t>
  </si>
  <si>
    <t>ADRIAN ALEJANDRO</t>
  </si>
  <si>
    <t>20202425098</t>
  </si>
  <si>
    <t>54039715</t>
  </si>
  <si>
    <t>LOPEZ</t>
  </si>
  <si>
    <t>JIMMY</t>
  </si>
  <si>
    <t>20941187987</t>
  </si>
  <si>
    <t>84000532</t>
  </si>
  <si>
    <t>Jefe Ingen. y Desar. Com./TQ-Desar. de P</t>
  </si>
  <si>
    <t>21.06.2022</t>
  </si>
  <si>
    <t>54040340</t>
  </si>
  <si>
    <t>CAMPOS</t>
  </si>
  <si>
    <t>FERNANDO NAZARENO</t>
  </si>
  <si>
    <t>20408268282</t>
  </si>
  <si>
    <t>CAT.J-Z3</t>
  </si>
  <si>
    <t>84002554</t>
  </si>
  <si>
    <t>Administrativo/TQ-Operaciones (PET.RN.NQ</t>
  </si>
  <si>
    <t>01.08.2022</t>
  </si>
  <si>
    <t>54041172</t>
  </si>
  <si>
    <t>REVOLERO</t>
  </si>
  <si>
    <t>NATALIA SOLEDAD</t>
  </si>
  <si>
    <t>27385833569</t>
  </si>
  <si>
    <t>21.10.2022</t>
  </si>
  <si>
    <t>01.03.2024</t>
  </si>
  <si>
    <t>54041805</t>
  </si>
  <si>
    <t>MAURICIO DIEGO</t>
  </si>
  <si>
    <t>20289973304</t>
  </si>
  <si>
    <t>84000997</t>
  </si>
  <si>
    <t>07.12.2022</t>
  </si>
  <si>
    <t>54042892</t>
  </si>
  <si>
    <t>JESICA SILVINA</t>
  </si>
  <si>
    <t>27358422514</t>
  </si>
  <si>
    <t>13.03.2023</t>
  </si>
  <si>
    <t>54101941</t>
  </si>
  <si>
    <t>FACUNDO LAUREANO</t>
  </si>
  <si>
    <t>20336578516</t>
  </si>
  <si>
    <t>11.09.2023</t>
  </si>
  <si>
    <t>54102024</t>
  </si>
  <si>
    <t>KRABBE</t>
  </si>
  <si>
    <t>FEDERICO GUSTAVO JULIAN</t>
  </si>
  <si>
    <t>20207506193</t>
  </si>
  <si>
    <t>CAT.I-Z3</t>
  </si>
  <si>
    <t>84002529</t>
  </si>
  <si>
    <t>Chofer Operador Camión C/Hidrogrúa +15 T</t>
  </si>
  <si>
    <t>20.09.2023</t>
  </si>
  <si>
    <t>54102029</t>
  </si>
  <si>
    <t>PEREYRA</t>
  </si>
  <si>
    <t>EDUARDO MIGUEL</t>
  </si>
  <si>
    <t>20286186654</t>
  </si>
  <si>
    <t>04.09.2023</t>
  </si>
  <si>
    <t>54102171</t>
  </si>
  <si>
    <t>PEREZ</t>
  </si>
  <si>
    <t>LUIS ALEJANDRO</t>
  </si>
  <si>
    <t>20206774941</t>
  </si>
  <si>
    <t>NE31</t>
  </si>
  <si>
    <t>Mata Mora</t>
  </si>
  <si>
    <t>20.10.2023</t>
  </si>
  <si>
    <t>54102174</t>
  </si>
  <si>
    <t>ROA</t>
  </si>
  <si>
    <t>MARCOS ANDRES</t>
  </si>
  <si>
    <t>20307403472</t>
  </si>
  <si>
    <t>84002562</t>
  </si>
  <si>
    <t>Oficial Especializado Laboratorista/TQ-O</t>
  </si>
  <si>
    <t>54102418</t>
  </si>
  <si>
    <t>CENTURION</t>
  </si>
  <si>
    <t>HECTOR EDGARDO</t>
  </si>
  <si>
    <t>20230381128</t>
  </si>
  <si>
    <t>AR0MLTQ101</t>
  </si>
  <si>
    <t>NE44</t>
  </si>
  <si>
    <t>Yac El Portón</t>
  </si>
  <si>
    <t>04.12.2023</t>
  </si>
  <si>
    <t>54102419</t>
  </si>
  <si>
    <t>SEPULVEDA</t>
  </si>
  <si>
    <t>20272381381</t>
  </si>
  <si>
    <t>54102422</t>
  </si>
  <si>
    <t>SOLIS</t>
  </si>
  <si>
    <t>MAURICIO FERNANDO</t>
  </si>
  <si>
    <t>20246099368</t>
  </si>
  <si>
    <t>54102426</t>
  </si>
  <si>
    <t>ZUÑIGA</t>
  </si>
  <si>
    <t>JUAN MANUEL</t>
  </si>
  <si>
    <t>20395217225</t>
  </si>
  <si>
    <t>54102587</t>
  </si>
  <si>
    <t>BRAVO</t>
  </si>
  <si>
    <t>ADRIANA DEL CARMEN</t>
  </si>
  <si>
    <t>27176894879</t>
  </si>
  <si>
    <t>CAT.B-Z2</t>
  </si>
  <si>
    <t>84000600</t>
  </si>
  <si>
    <t>Maestranza/O&amp;M-Producción (PET.RN.NQN-64</t>
  </si>
  <si>
    <t>02.01.2024</t>
  </si>
  <si>
    <t>54102589</t>
  </si>
  <si>
    <t>VILLEGAS</t>
  </si>
  <si>
    <t>DIEGO DAVID</t>
  </si>
  <si>
    <t>20277180260</t>
  </si>
  <si>
    <t>CAT.D-Z2</t>
  </si>
  <si>
    <t>84000198</t>
  </si>
  <si>
    <t>Ayudante de Recorredor Nocturno/O&amp;M-Prod</t>
  </si>
  <si>
    <t>54102734</t>
  </si>
  <si>
    <t>OTAROLA JELVEZ</t>
  </si>
  <si>
    <t>EDEN ALBERTO</t>
  </si>
  <si>
    <t>20188626565</t>
  </si>
  <si>
    <t>17.01.2024</t>
  </si>
  <si>
    <t>TOTAL REMUNERATIVO</t>
  </si>
  <si>
    <t>CONTRIBUCIONES</t>
  </si>
  <si>
    <t>COSTO 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</si>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</sst>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20" x14ac:knownFonts="1">
    <font>
      <sz val="10"/>
      <name val="Arial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DDDDD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18" fillId="0" borderId="0" xfId="0" applyFont="1"/>
    <xf numFmtId="0" fontId="0" fillId="0" borderId="0" xfId="0" applyFont="1"/>
    <xf numFmtId="0" fontId="0" fillId="33" borderId="10" xfId="0" applyFont="1" applyFill="1" applyBorder="1"/>
    <xf numFmtId="4" fontId="0" fillId="0" borderId="0" xfId="0" applyNumberFormat="1" applyFont="1" applyAlignment="1">
      <alignment horizontal="right"/>
    </xf>
    <xf numFmtId="4" fontId="0" fillId="34" borderId="0" xfId="0" applyNumberFormat="1" applyFont="1" applyFill="1" applyAlignment="1">
      <alignment horizontal="right" vertical="center"/>
    </xf>
    <xf numFmtId="0" fontId="18" fillId="34" borderId="0" xfId="0" applyFont="1" applyFill="1" applyAlignment="1">
      <alignment horizontal="right" vertical="center"/>
    </xf>
    <xf numFmtId="0" fontId="19" fillId="34" borderId="10" xfId="0" applyFont="1" applyFill="1" applyBorder="1" applyAlignment="1">
      <alignment horizontal="center" vertical="center"/>
    </xf>
    <xf numFmtId="44" fontId="19" fillId="34" borderId="10" xfId="1" applyFont="1" applyFill="1" applyBorder="1" applyAlignment="1">
      <alignment horizontal="center" vertical="center"/>
    </xf>
    <xf numFmtId="44" fontId="0" fillId="34" borderId="0" xfId="1" applyFont="1" applyFill="1" applyAlignment="1">
      <alignment horizontal="right"/>
    </xf>
    <xf numFmtId="44" fontId="18" fillId="34" borderId="0" xfId="1" applyFont="1" applyFill="1"/>
    <xf numFmtId="44" fontId="19" fillId="35" borderId="10" xfId="1" applyFont="1" applyFill="1" applyBorder="1" applyAlignment="1">
      <alignment horizontal="center" vertical="center"/>
    </xf>
    <xf numFmtId="44" fontId="0" fillId="35" borderId="0" xfId="1" applyFont="1" applyFill="1" applyAlignment="1">
      <alignment horizontal="right"/>
    </xf>
    <xf numFmtId="44" fontId="18" fillId="35" borderId="0" xfId="1" applyFont="1" applyFill="1"/>
    <xf numFmtId="44" fontId="19" fillId="36" borderId="10" xfId="1" applyFont="1" applyFill="1" applyBorder="1" applyAlignment="1">
      <alignment horizontal="center" vertical="center"/>
    </xf>
    <xf numFmtId="4" fontId="18" fillId="0" borderId="0" xfId="0" applyNumberFormat="1" applyFont="1"/>
    <xf numFmtId="44" fontId="18" fillId="0" borderId="0" xfId="0" applyNumberFormat="1" applyFont="1"/>
    <xf numFmtId="0" fontId="19" fillId="0" borderId="0" xfId="0" applyFont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oneda" xfId="1" builtinId="4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222250</xdr:colOff>
      <xdr:row>0</xdr:row>
      <xdr:rowOff>306917</xdr:rowOff>
    </xdr:from>
    <xdr:to>
      <xdr:col>3</xdr:col>
      <xdr:colOff>765482</xdr:colOff>
      <xdr:row>0</xdr:row>
      <xdr:rowOff>2202657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E8B4C5-C5AE-0246-6425-15EBFA5D6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7583" y="306917"/>
          <a:ext cx="2204816" cy="18957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G65"/>
  <sheetViews>
    <sheetView showGridLines="0" tabSelected="1" zoomScale="90" zoomScaleNormal="90" workbookViewId="0">
      <pane xSplit="6" ySplit="2" topLeftCell="EY3" activePane="bottomRight" state="frozen"/>
      <selection pane="topRight" activeCell="G1" sqref="G1"/>
      <selection pane="bottomLeft" activeCell="A2" sqref="A2"/>
      <selection pane="bottomRight" activeCell="FM2" sqref="FM2"/>
    </sheetView>
  </sheetViews>
  <sheetFormatPr baseColWidth="10" defaultRowHeight="12.75" x14ac:dyDescent="0.2"/>
  <cols>
    <col min="1" max="1" width="8.7109375" bestFit="1" customWidth="1"/>
    <col min="2" max="2" width="9" bestFit="1" customWidth="1"/>
    <col min="3" max="3" width="24.85546875" customWidth="1"/>
    <col min="4" max="4" width="29.5703125" customWidth="1"/>
    <col min="5" max="5" width="10.5703125" customWidth="1"/>
    <col min="6" max="6" width="14.140625" bestFit="1" customWidth="1"/>
    <col min="7" max="7" width="13.28515625" customWidth="1"/>
    <col min="8" max="8" width="6" customWidth="1"/>
    <col min="9" max="9" width="5.28515625" customWidth="1"/>
    <col min="10" max="10" width="15.42578125" customWidth="1"/>
    <col min="11" max="11" width="15.140625" customWidth="1"/>
    <col min="12" max="12" width="20.7109375" customWidth="1"/>
    <col min="13" max="13" width="9.28515625" customWidth="1"/>
    <col min="14" max="14" width="11.28515625" customWidth="1"/>
    <col min="15" max="15" width="41.140625" customWidth="1"/>
    <col min="16" max="16" width="15.28515625" customWidth="1"/>
    <col min="17" max="17" width="14.85546875" customWidth="1"/>
    <col min="18" max="18" width="27.140625" customWidth="1"/>
    <col min="19" max="19" width="12.28515625" customWidth="1"/>
    <col min="20" max="20" width="21.85546875" customWidth="1"/>
    <col min="21" max="21" width="23.140625" customWidth="1"/>
    <col min="22" max="22" width="28.42578125" customWidth="1"/>
    <col min="23" max="23" width="27.5703125" customWidth="1"/>
    <col min="24" max="24" width="17.7109375" customWidth="1"/>
    <col min="25" max="25" width="19" customWidth="1"/>
    <col min="26" max="26" width="25.42578125" customWidth="1"/>
    <col min="27" max="27" width="28.42578125" customWidth="1"/>
    <col min="28" max="28" width="32.42578125" customWidth="1"/>
    <col min="29" max="29" width="28.28515625" customWidth="1"/>
    <col min="30" max="30" width="29.5703125" customWidth="1"/>
    <col min="31" max="31" width="30.7109375" customWidth="1"/>
    <col min="32" max="32" width="32.140625" customWidth="1"/>
    <col min="33" max="33" width="28.28515625" customWidth="1"/>
    <col min="34" max="34" width="29.5703125" customWidth="1"/>
    <col min="35" max="35" width="31.85546875" customWidth="1"/>
    <col min="36" max="36" width="33.140625" customWidth="1"/>
    <col min="37" max="37" width="14.7109375" customWidth="1"/>
    <col min="38" max="38" width="16.140625" customWidth="1"/>
    <col min="39" max="39" width="29" customWidth="1"/>
    <col min="40" max="40" width="22" customWidth="1"/>
    <col min="41" max="41" width="23.28515625" customWidth="1"/>
    <col min="42" max="42" width="17.42578125" customWidth="1"/>
    <col min="43" max="43" width="27.7109375" customWidth="1"/>
    <col min="44" max="44" width="18" customWidth="1"/>
    <col min="45" max="45" width="26.42578125" customWidth="1"/>
    <col min="46" max="46" width="26.7109375" customWidth="1"/>
    <col min="47" max="47" width="17.42578125" customWidth="1"/>
    <col min="48" max="48" width="27.28515625" customWidth="1"/>
    <col min="49" max="49" width="28.5703125" customWidth="1"/>
    <col min="50" max="50" width="26.85546875" customWidth="1"/>
    <col min="51" max="51" width="27.28515625" customWidth="1"/>
    <col min="52" max="52" width="28.5703125" customWidth="1"/>
    <col min="53" max="53" width="26.85546875" customWidth="1"/>
    <col min="54" max="54" width="27.28515625" customWidth="1"/>
    <col min="55" max="55" width="23.85546875" customWidth="1"/>
    <col min="56" max="56" width="25.140625" customWidth="1"/>
    <col min="57" max="58" width="24.5703125" customWidth="1"/>
    <col min="59" max="59" width="26.5703125" customWidth="1"/>
    <col min="60" max="60" width="22" customWidth="1"/>
    <col min="61" max="61" width="27.140625" customWidth="1"/>
    <col min="62" max="62" width="17.85546875" customWidth="1"/>
    <col min="63" max="63" width="17.28515625" customWidth="1"/>
    <col min="64" max="64" width="14.85546875" customWidth="1"/>
    <col min="65" max="65" width="24.140625" customWidth="1"/>
    <col min="66" max="66" width="14.85546875" customWidth="1"/>
    <col min="67" max="67" width="20.140625" customWidth="1"/>
    <col min="68" max="68" width="29.7109375" customWidth="1"/>
    <col min="69" max="69" width="24" customWidth="1"/>
    <col min="70" max="70" width="25.28515625" customWidth="1"/>
    <col min="71" max="71" width="17.28515625" customWidth="1"/>
    <col min="72" max="72" width="17.5703125" customWidth="1"/>
    <col min="73" max="73" width="22.7109375" customWidth="1"/>
    <col min="74" max="74" width="24" customWidth="1"/>
    <col min="75" max="75" width="23.7109375" customWidth="1"/>
    <col min="76" max="76" width="25" customWidth="1"/>
    <col min="77" max="77" width="16.140625" customWidth="1"/>
    <col min="78" max="78" width="17.42578125" customWidth="1"/>
    <col min="79" max="79" width="28.85546875" customWidth="1"/>
    <col min="80" max="80" width="20.42578125" customWidth="1"/>
    <col min="81" max="81" width="27.140625" customWidth="1"/>
    <col min="82" max="82" width="22.5703125" customWidth="1"/>
    <col min="83" max="83" width="26.140625" customWidth="1"/>
    <col min="84" max="84" width="22.42578125" customWidth="1"/>
    <col min="85" max="85" width="19" customWidth="1"/>
    <col min="86" max="86" width="24.42578125" customWidth="1"/>
    <col min="87" max="87" width="29.42578125" customWidth="1"/>
    <col min="88" max="88" width="30.7109375" customWidth="1"/>
    <col min="89" max="89" width="14.5703125" customWidth="1"/>
    <col min="90" max="90" width="23.5703125" customWidth="1"/>
    <col min="91" max="91" width="19.140625" customWidth="1"/>
    <col min="92" max="92" width="24.42578125" customWidth="1"/>
    <col min="93" max="93" width="27" customWidth="1"/>
    <col min="94" max="94" width="27.42578125" customWidth="1"/>
    <col min="95" max="95" width="18.7109375" customWidth="1"/>
    <col min="96" max="96" width="10.42578125" customWidth="1"/>
    <col min="97" max="97" width="20.42578125" customWidth="1"/>
    <col min="98" max="98" width="19.140625" customWidth="1"/>
    <col min="99" max="99" width="25.7109375" customWidth="1"/>
    <col min="100" max="100" width="26.140625" customWidth="1"/>
    <col min="101" max="101" width="25.42578125" customWidth="1"/>
    <col min="102" max="102" width="26.85546875" customWidth="1"/>
    <col min="103" max="103" width="27.85546875" customWidth="1"/>
    <col min="104" max="104" width="29.140625" customWidth="1"/>
    <col min="105" max="105" width="18" customWidth="1"/>
    <col min="106" max="106" width="19.28515625" customWidth="1"/>
    <col min="107" max="107" width="24.5703125" customWidth="1"/>
    <col min="108" max="108" width="25.85546875" customWidth="1"/>
    <col min="109" max="109" width="28.28515625" customWidth="1"/>
    <col min="110" max="110" width="29.5703125" customWidth="1"/>
    <col min="111" max="111" width="28.140625" customWidth="1"/>
    <col min="112" max="112" width="22" customWidth="1"/>
    <col min="113" max="113" width="25.85546875" customWidth="1"/>
    <col min="114" max="114" width="23.7109375" customWidth="1"/>
    <col min="115" max="115" width="26.5703125" customWidth="1"/>
    <col min="116" max="116" width="26.42578125" customWidth="1"/>
    <col min="117" max="117" width="27.28515625" customWidth="1"/>
    <col min="118" max="118" width="26.5703125" customWidth="1"/>
    <col min="119" max="119" width="27.140625" customWidth="1"/>
    <col min="120" max="120" width="26.42578125" customWidth="1"/>
    <col min="121" max="121" width="27.28515625" customWidth="1"/>
    <col min="122" max="122" width="22.7109375" style="5" customWidth="1"/>
    <col min="123" max="123" width="26" customWidth="1"/>
    <col min="124" max="124" width="23.85546875" customWidth="1"/>
    <col min="125" max="125" width="27.140625" customWidth="1"/>
    <col min="126" max="126" width="24.42578125" customWidth="1"/>
    <col min="127" max="127" width="26.42578125" customWidth="1"/>
    <col min="128" max="128" width="24.140625" customWidth="1"/>
    <col min="129" max="129" width="28.140625" customWidth="1"/>
    <col min="130" max="131" width="28" customWidth="1"/>
    <col min="132" max="132" width="27.28515625" customWidth="1"/>
    <col min="133" max="133" width="27" customWidth="1"/>
    <col min="134" max="134" width="26.85546875" customWidth="1"/>
    <col min="135" max="135" width="27.140625" customWidth="1"/>
    <col min="136" max="136" width="27" customWidth="1"/>
    <col min="137" max="137" width="26.5703125" customWidth="1"/>
    <col min="138" max="138" width="24.85546875" customWidth="1"/>
    <col min="139" max="139" width="21.5703125" customWidth="1"/>
    <col min="140" max="140" width="21" customWidth="1"/>
    <col min="141" max="141" width="20" customWidth="1"/>
    <col min="142" max="142" width="26.7109375" customWidth="1"/>
    <col min="143" max="143" width="28" customWidth="1"/>
    <col min="144" max="144" width="30.140625" customWidth="1"/>
    <col min="145" max="145" width="24.5703125" customWidth="1"/>
    <col min="146" max="146" width="10.7109375" customWidth="1"/>
    <col min="147" max="147" width="13.7109375" customWidth="1"/>
    <col min="148" max="148" width="9.42578125" customWidth="1"/>
    <col min="149" max="149" width="17.7109375" style="9" customWidth="1"/>
    <col min="150" max="150" width="22.7109375" style="12" customWidth="1"/>
    <col min="151" max="185" width="9.42578125" customWidth="1"/>
    <col min="189" max="189" width="16.28515625" bestFit="1" customWidth="1"/>
  </cols>
  <sheetData>
    <row r="1" spans="1:189" ht="226.5" customHeight="1" x14ac:dyDescent="0.2"/>
    <row r="2" spans="1:189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2" t="s">
        <v>55</v>
      </c>
      <c r="BE2" s="2" t="s">
        <v>56</v>
      </c>
      <c r="BF2" s="2" t="s">
        <v>57</v>
      </c>
      <c r="BG2" s="2" t="s">
        <v>58</v>
      </c>
      <c r="BH2" s="2" t="s">
        <v>59</v>
      </c>
      <c r="BI2" s="2" t="s">
        <v>60</v>
      </c>
      <c r="BJ2" s="2" t="s">
        <v>61</v>
      </c>
      <c r="BK2" s="2" t="s">
        <v>62</v>
      </c>
      <c r="BL2" s="2" t="s">
        <v>63</v>
      </c>
      <c r="BM2" s="2" t="s">
        <v>64</v>
      </c>
      <c r="BN2" s="2" t="s">
        <v>65</v>
      </c>
      <c r="BO2" s="2" t="s">
        <v>66</v>
      </c>
      <c r="BP2" s="2" t="s">
        <v>67</v>
      </c>
      <c r="BQ2" s="2" t="s">
        <v>68</v>
      </c>
      <c r="BR2" s="2" t="s">
        <v>69</v>
      </c>
      <c r="BS2" s="2" t="s">
        <v>70</v>
      </c>
      <c r="BT2" s="2" t="s">
        <v>71</v>
      </c>
      <c r="BU2" s="2" t="s">
        <v>72</v>
      </c>
      <c r="BV2" s="2" t="s">
        <v>73</v>
      </c>
      <c r="BW2" s="2" t="s">
        <v>74</v>
      </c>
      <c r="BX2" s="2" t="s">
        <v>75</v>
      </c>
      <c r="BY2" s="2" t="s">
        <v>76</v>
      </c>
      <c r="BZ2" s="2" t="s">
        <v>77</v>
      </c>
      <c r="CA2" s="2" t="s">
        <v>78</v>
      </c>
      <c r="CB2" s="2" t="s">
        <v>79</v>
      </c>
      <c r="CC2" s="2" t="s">
        <v>80</v>
      </c>
      <c r="CD2" s="2" t="s">
        <v>81</v>
      </c>
      <c r="CE2" s="2" t="s">
        <v>82</v>
      </c>
      <c r="CF2" s="2" t="s">
        <v>83</v>
      </c>
      <c r="CG2" s="2" t="s">
        <v>84</v>
      </c>
      <c r="CH2" s="2" t="s">
        <v>85</v>
      </c>
      <c r="CI2" s="2" t="s">
        <v>86</v>
      </c>
      <c r="CJ2" s="2" t="s">
        <v>87</v>
      </c>
      <c r="CK2" s="2" t="s">
        <v>88</v>
      </c>
      <c r="CL2" s="2" t="s">
        <v>89</v>
      </c>
      <c r="CM2" s="2" t="s">
        <v>90</v>
      </c>
      <c r="CN2" s="2" t="s">
        <v>91</v>
      </c>
      <c r="CO2" s="2" t="s">
        <v>92</v>
      </c>
      <c r="CP2" s="2" t="s">
        <v>93</v>
      </c>
      <c r="CQ2" s="2" t="s">
        <v>94</v>
      </c>
      <c r="CR2" s="2" t="s">
        <v>95</v>
      </c>
      <c r="CS2" s="2" t="s">
        <v>96</v>
      </c>
      <c r="CT2" s="2" t="s">
        <v>97</v>
      </c>
      <c r="CU2" s="2" t="s">
        <v>98</v>
      </c>
      <c r="CV2" s="2" t="s">
        <v>99</v>
      </c>
      <c r="CW2" s="2" t="s">
        <v>100</v>
      </c>
      <c r="CX2" s="2" t="s">
        <v>101</v>
      </c>
      <c r="CY2" s="2" t="s">
        <v>102</v>
      </c>
      <c r="CZ2" s="2" t="s">
        <v>103</v>
      </c>
      <c r="DA2" s="2" t="s">
        <v>104</v>
      </c>
      <c r="DB2" s="2" t="s">
        <v>105</v>
      </c>
      <c r="DC2" s="2" t="s">
        <v>106</v>
      </c>
      <c r="DD2" s="2" t="s">
        <v>107</v>
      </c>
      <c r="DE2" s="2" t="s">
        <v>108</v>
      </c>
      <c r="DF2" s="2" t="s">
        <v>109</v>
      </c>
      <c r="DG2" s="2" t="s">
        <v>110</v>
      </c>
      <c r="DH2" s="2" t="s">
        <v>111</v>
      </c>
      <c r="DI2" s="2" t="s">
        <v>112</v>
      </c>
      <c r="DJ2" s="2" t="s">
        <v>113</v>
      </c>
      <c r="DK2" s="2" t="s">
        <v>114</v>
      </c>
      <c r="DL2" s="2" t="s">
        <v>115</v>
      </c>
      <c r="DM2" s="2" t="s">
        <v>116</v>
      </c>
      <c r="DN2" s="2" t="s">
        <v>117</v>
      </c>
      <c r="DO2" s="2" t="s">
        <v>118</v>
      </c>
      <c r="DP2" s="2" t="s">
        <v>119</v>
      </c>
      <c r="DQ2" s="2" t="s">
        <v>120</v>
      </c>
      <c r="DR2" s="6" t="s">
        <v>564</v>
      </c>
      <c r="DS2" s="2" t="s">
        <v>121</v>
      </c>
      <c r="DT2" s="2" t="s">
        <v>122</v>
      </c>
      <c r="DU2" s="2" t="s">
        <v>123</v>
      </c>
      <c r="DV2" s="2" t="s">
        <v>124</v>
      </c>
      <c r="DW2" s="2" t="s">
        <v>125</v>
      </c>
      <c r="DX2" s="2" t="s">
        <v>126</v>
      </c>
      <c r="DY2" s="2" t="s">
        <v>127</v>
      </c>
      <c r="DZ2" s="2" t="s">
        <v>128</v>
      </c>
      <c r="EA2" s="2" t="s">
        <v>129</v>
      </c>
      <c r="EB2" s="2" t="s">
        <v>130</v>
      </c>
      <c r="EC2" s="2" t="s">
        <v>131</v>
      </c>
      <c r="ED2" s="2" t="s">
        <v>132</v>
      </c>
      <c r="EE2" s="2" t="s">
        <v>133</v>
      </c>
      <c r="EF2" s="2" t="s">
        <v>134</v>
      </c>
      <c r="EG2" s="2" t="s">
        <v>135</v>
      </c>
      <c r="EH2" s="2" t="s">
        <v>136</v>
      </c>
      <c r="EI2" s="2" t="s">
        <v>137</v>
      </c>
      <c r="EJ2" s="2" t="s">
        <v>138</v>
      </c>
      <c r="EK2" s="2" t="s">
        <v>139</v>
      </c>
      <c r="EL2" s="2" t="s">
        <v>140</v>
      </c>
      <c r="EM2" s="2" t="s">
        <v>141</v>
      </c>
      <c r="EN2" s="2" t="s">
        <v>142</v>
      </c>
      <c r="EO2" s="2" t="s">
        <v>143</v>
      </c>
      <c r="EP2" s="2" t="s">
        <v>144</v>
      </c>
      <c r="EQ2" s="2" t="s">
        <v>145</v>
      </c>
      <c r="ER2" s="2" t="s">
        <v>146</v>
      </c>
      <c r="ES2" s="7" t="s">
        <v>565</v>
      </c>
      <c r="ET2" s="13" t="s">
        <v>566</v>
      </c>
      <c r="EU2" s="2" t="s">
        <v>147</v>
      </c>
      <c r="EV2" s="2" t="s">
        <v>148</v>
      </c>
      <c r="EW2" s="2" t="s">
        <v>149</v>
      </c>
      <c r="EX2" s="2" t="s">
        <v>150</v>
      </c>
      <c r="EY2" s="2" t="s">
        <v>151</v>
      </c>
      <c r="EZ2" s="2" t="s">
        <v>152</v>
      </c>
      <c r="FA2" s="2" t="s">
        <v>153</v>
      </c>
      <c r="FB2" s="2" t="s">
        <v>154</v>
      </c>
      <c r="FC2" s="2" t="s">
        <v>155</v>
      </c>
      <c r="FD2" s="2" t="s">
        <v>156</v>
      </c>
      <c r="FE2" s="2" t="s">
        <v>157</v>
      </c>
      <c r="FF2" s="2" t="s">
        <v>158</v>
      </c>
      <c r="FG2" s="2" t="s">
        <v>159</v>
      </c>
      <c r="FH2" s="2" t="s">
        <v>160</v>
      </c>
      <c r="FI2" s="2" t="s">
        <v>161</v>
      </c>
      <c r="FJ2" s="2" t="s">
        <v>162</v>
      </c>
      <c r="FK2" s="2" t="s">
        <v>163</v>
      </c>
      <c r="FL2" s="2" t="s">
        <v>164</v>
      </c>
      <c r="FM2" s="2" t="s">
        <v>165</v>
      </c>
      <c r="FN2" s="2" t="s">
        <v>166</v>
      </c>
      <c r="FO2" s="2" t="s">
        <v>167</v>
      </c>
      <c r="FP2" s="2" t="s">
        <v>168</v>
      </c>
      <c r="FQ2" s="2" t="s">
        <v>169</v>
      </c>
      <c r="FR2" s="2" t="s">
        <v>170</v>
      </c>
      <c r="FS2" s="2" t="s">
        <v>171</v>
      </c>
      <c r="FT2" s="2" t="s">
        <v>172</v>
      </c>
      <c r="FU2" s="2" t="s">
        <v>173</v>
      </c>
      <c r="FV2" s="2" t="s">
        <v>174</v>
      </c>
      <c r="FW2" s="2" t="s">
        <v>175</v>
      </c>
      <c r="FX2" s="2" t="s">
        <v>176</v>
      </c>
      <c r="FY2" s="2" t="s">
        <v>177</v>
      </c>
      <c r="FZ2" s="2" t="s">
        <v>178</v>
      </c>
      <c r="GA2" s="2" t="s">
        <v>179</v>
      </c>
      <c r="GB2" s="2" t="s">
        <v>180</v>
      </c>
      <c r="GC2" s="2" t="s">
        <v>181</v>
      </c>
      <c r="GG2" s="16" t="s">
        <v>567</v>
      </c>
    </row>
    <row r="3" spans="1:189" hidden="1" x14ac:dyDescent="0.2">
      <c r="A3" s="1" t="s">
        <v>182</v>
      </c>
      <c r="B3" s="1" t="s">
        <v>183</v>
      </c>
      <c r="C3" s="1" t="s">
        <v>184</v>
      </c>
      <c r="D3" s="1" t="s">
        <v>185</v>
      </c>
      <c r="E3" s="1" t="s">
        <v>186</v>
      </c>
      <c r="F3" s="1" t="s">
        <v>187</v>
      </c>
      <c r="G3" s="1"/>
      <c r="H3" s="1"/>
      <c r="I3" s="1"/>
      <c r="J3" s="1" t="s">
        <v>188</v>
      </c>
      <c r="K3" s="1" t="s">
        <v>189</v>
      </c>
      <c r="L3" s="1" t="s">
        <v>190</v>
      </c>
      <c r="M3" s="1"/>
      <c r="N3" s="1" t="s">
        <v>191</v>
      </c>
      <c r="O3" s="1" t="s">
        <v>192</v>
      </c>
      <c r="P3" s="1" t="s">
        <v>193</v>
      </c>
      <c r="Q3" s="1" t="s">
        <v>194</v>
      </c>
      <c r="R3" s="3">
        <v>0</v>
      </c>
      <c r="S3" s="3">
        <v>128478</v>
      </c>
      <c r="T3" s="3">
        <v>0</v>
      </c>
      <c r="U3" s="3">
        <v>0</v>
      </c>
      <c r="V3" s="3">
        <v>51330</v>
      </c>
      <c r="W3" s="3">
        <v>0</v>
      </c>
      <c r="X3" s="3">
        <v>183540</v>
      </c>
      <c r="Y3" s="3">
        <v>0</v>
      </c>
      <c r="Z3" s="3">
        <v>0</v>
      </c>
      <c r="AA3" s="3">
        <v>93717.99</v>
      </c>
      <c r="AB3" s="3">
        <v>20202.150000000001</v>
      </c>
      <c r="AC3" s="3">
        <v>385491.08</v>
      </c>
      <c r="AD3" s="3">
        <v>0</v>
      </c>
      <c r="AE3" s="3">
        <v>83097.69</v>
      </c>
      <c r="AF3" s="3">
        <v>0</v>
      </c>
      <c r="AG3" s="3">
        <v>426787.68</v>
      </c>
      <c r="AH3" s="3">
        <v>0</v>
      </c>
      <c r="AI3" s="3">
        <v>91999.71</v>
      </c>
      <c r="AJ3" s="3">
        <v>0</v>
      </c>
      <c r="AK3" s="3">
        <v>0.13</v>
      </c>
      <c r="AL3" s="3">
        <v>0</v>
      </c>
      <c r="AM3" s="3">
        <v>0</v>
      </c>
      <c r="AN3" s="3">
        <v>0</v>
      </c>
      <c r="AO3" s="3">
        <v>0</v>
      </c>
      <c r="AP3" s="3">
        <v>1042082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46107</v>
      </c>
      <c r="BH3" s="3">
        <v>82399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19750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165488.04</v>
      </c>
      <c r="CC3" s="3">
        <v>0</v>
      </c>
      <c r="CD3" s="3">
        <v>0</v>
      </c>
      <c r="CE3" s="3">
        <v>0</v>
      </c>
      <c r="CF3" s="3">
        <v>0</v>
      </c>
      <c r="CG3" s="3">
        <v>102700</v>
      </c>
      <c r="CH3" s="3">
        <v>38652</v>
      </c>
      <c r="CI3" s="3">
        <v>129060.61</v>
      </c>
      <c r="CJ3" s="3">
        <v>0</v>
      </c>
      <c r="CK3" s="3">
        <v>0</v>
      </c>
      <c r="CL3" s="3">
        <v>0</v>
      </c>
      <c r="CM3" s="3">
        <v>86029.3</v>
      </c>
      <c r="CN3" s="3">
        <v>63180</v>
      </c>
      <c r="CO3" s="3">
        <v>0</v>
      </c>
      <c r="CP3" s="3">
        <v>39188</v>
      </c>
      <c r="CQ3" s="3">
        <v>0</v>
      </c>
      <c r="CR3" s="3">
        <v>0</v>
      </c>
      <c r="CS3" s="3">
        <v>799727.26</v>
      </c>
      <c r="CT3" s="3">
        <v>0</v>
      </c>
      <c r="CU3" s="3">
        <v>0</v>
      </c>
      <c r="CV3" s="3">
        <v>4620</v>
      </c>
      <c r="CW3" s="3">
        <v>1383.77</v>
      </c>
      <c r="CX3" s="3">
        <v>0</v>
      </c>
      <c r="CY3" s="3">
        <v>0</v>
      </c>
      <c r="CZ3" s="3">
        <v>0</v>
      </c>
      <c r="DA3" s="3">
        <v>0</v>
      </c>
      <c r="DB3" s="3">
        <v>0</v>
      </c>
      <c r="DC3" s="3">
        <v>0</v>
      </c>
      <c r="DD3" s="3">
        <v>0</v>
      </c>
      <c r="DE3" s="3">
        <v>58318.65</v>
      </c>
      <c r="DF3" s="3">
        <v>0</v>
      </c>
      <c r="DG3" s="3">
        <v>87477.97</v>
      </c>
      <c r="DH3" s="3">
        <v>0</v>
      </c>
      <c r="DI3" s="3">
        <v>161877.76999999999</v>
      </c>
      <c r="DJ3" s="3">
        <v>0</v>
      </c>
      <c r="DK3" s="3">
        <v>44148.480000000003</v>
      </c>
      <c r="DL3" s="3">
        <v>0</v>
      </c>
      <c r="DM3" s="3">
        <v>44148.480000000003</v>
      </c>
      <c r="DN3" s="3">
        <v>0</v>
      </c>
      <c r="DO3" s="3">
        <v>0</v>
      </c>
      <c r="DP3" s="3">
        <v>0</v>
      </c>
      <c r="DQ3" s="3">
        <v>0</v>
      </c>
      <c r="DR3" s="4">
        <f>+SUM(R3:CR3)+SUM(EP3:ER3)</f>
        <v>3279280.3799999994</v>
      </c>
      <c r="DS3" s="3">
        <v>55527.86</v>
      </c>
      <c r="DT3" s="3">
        <v>0</v>
      </c>
      <c r="DU3" s="3">
        <v>44818.12</v>
      </c>
      <c r="DV3" s="3">
        <v>552</v>
      </c>
      <c r="DW3" s="3">
        <v>194682</v>
      </c>
      <c r="DX3" s="3">
        <v>0</v>
      </c>
      <c r="DY3" s="3">
        <v>84958.720000000001</v>
      </c>
      <c r="DZ3" s="3">
        <v>0</v>
      </c>
      <c r="EA3" s="3">
        <v>16991.740000000002</v>
      </c>
      <c r="EB3" s="3">
        <v>0</v>
      </c>
      <c r="EC3" s="3">
        <v>28741.35</v>
      </c>
      <c r="ED3" s="3">
        <v>0</v>
      </c>
      <c r="EE3" s="3">
        <v>108878.16</v>
      </c>
      <c r="EF3" s="3">
        <v>0</v>
      </c>
      <c r="EG3" s="3">
        <v>54228.97</v>
      </c>
      <c r="EH3" s="3">
        <v>0</v>
      </c>
      <c r="EI3" s="3">
        <v>36</v>
      </c>
      <c r="EJ3" s="3">
        <v>78.36</v>
      </c>
      <c r="EK3" s="3">
        <v>29432.32</v>
      </c>
      <c r="EL3" s="3">
        <v>94268</v>
      </c>
      <c r="EM3" s="3">
        <v>50000</v>
      </c>
      <c r="EN3" s="3">
        <v>66077.78</v>
      </c>
      <c r="EO3" s="3">
        <v>0</v>
      </c>
      <c r="EP3" s="3">
        <v>0</v>
      </c>
      <c r="EQ3" s="3">
        <v>0</v>
      </c>
      <c r="ER3" s="3">
        <v>0</v>
      </c>
      <c r="ES3" s="8">
        <f t="shared" ref="ES3:ES65" si="0">+SUM(DS3:EO3)</f>
        <v>829271.37999999989</v>
      </c>
      <c r="ET3" s="11">
        <f>+DR3+ES3</f>
        <v>4108551.7599999993</v>
      </c>
      <c r="EU3" s="3">
        <v>33831.24</v>
      </c>
      <c r="EV3" s="3">
        <v>80378.149999999994</v>
      </c>
      <c r="EW3" s="3">
        <v>140951.23000000001</v>
      </c>
      <c r="EX3" s="3">
        <v>297424.96000000002</v>
      </c>
      <c r="EY3" s="3">
        <v>5003.37</v>
      </c>
      <c r="EZ3" s="3">
        <v>0</v>
      </c>
      <c r="FA3" s="3">
        <v>0</v>
      </c>
      <c r="FB3" s="3">
        <v>0</v>
      </c>
      <c r="FC3" s="3">
        <v>0</v>
      </c>
      <c r="FD3" s="3">
        <v>0</v>
      </c>
      <c r="FE3" s="3">
        <v>0</v>
      </c>
      <c r="FF3" s="3">
        <v>0</v>
      </c>
      <c r="FG3" s="3">
        <v>92449.58</v>
      </c>
      <c r="FH3" s="3">
        <v>0</v>
      </c>
      <c r="FI3" s="3">
        <v>18489.919999999998</v>
      </c>
      <c r="FJ3" s="3">
        <v>0</v>
      </c>
      <c r="FK3" s="3">
        <v>24728.55</v>
      </c>
      <c r="FL3" s="3">
        <v>5283.18</v>
      </c>
      <c r="FM3" s="3">
        <v>14552.86</v>
      </c>
      <c r="FN3" s="3">
        <v>2148.48</v>
      </c>
      <c r="FO3" s="3">
        <v>8140.08</v>
      </c>
      <c r="FP3" s="3">
        <v>1270.1600000000001</v>
      </c>
      <c r="FQ3" s="3">
        <v>6350.83</v>
      </c>
      <c r="FR3" s="3">
        <v>4151.4399999999996</v>
      </c>
      <c r="FS3" s="3">
        <v>24322.34</v>
      </c>
      <c r="FT3" s="3">
        <v>4053.72</v>
      </c>
      <c r="FU3" s="3">
        <v>297424.96000000002</v>
      </c>
      <c r="FV3" s="3">
        <v>31969.81</v>
      </c>
      <c r="FW3" s="3">
        <v>4719.78</v>
      </c>
      <c r="FX3" s="3">
        <v>17845.5</v>
      </c>
      <c r="FY3" s="3">
        <v>2790.31</v>
      </c>
      <c r="FZ3" s="3">
        <v>13951.54</v>
      </c>
      <c r="GA3" s="3">
        <v>9101.2099999999991</v>
      </c>
      <c r="GB3" s="3">
        <v>53431.44</v>
      </c>
      <c r="GC3" s="3">
        <v>8905.24</v>
      </c>
    </row>
    <row r="4" spans="1:189" hidden="1" x14ac:dyDescent="0.2">
      <c r="A4" s="1" t="s">
        <v>182</v>
      </c>
      <c r="B4" s="1" t="s">
        <v>195</v>
      </c>
      <c r="C4" s="1" t="s">
        <v>196</v>
      </c>
      <c r="D4" s="1" t="s">
        <v>197</v>
      </c>
      <c r="E4" s="1" t="s">
        <v>198</v>
      </c>
      <c r="F4" s="1" t="s">
        <v>199</v>
      </c>
      <c r="G4" s="1"/>
      <c r="H4" s="1"/>
      <c r="I4" s="1"/>
      <c r="J4" s="1" t="s">
        <v>188</v>
      </c>
      <c r="K4" s="1" t="s">
        <v>189</v>
      </c>
      <c r="L4" s="1" t="s">
        <v>190</v>
      </c>
      <c r="M4" s="1" t="s">
        <v>200</v>
      </c>
      <c r="N4" s="1" t="s">
        <v>201</v>
      </c>
      <c r="O4" s="1" t="s">
        <v>202</v>
      </c>
      <c r="P4" s="1" t="s">
        <v>203</v>
      </c>
      <c r="Q4" s="1" t="s">
        <v>194</v>
      </c>
      <c r="R4" s="3">
        <v>0</v>
      </c>
      <c r="S4" s="3">
        <v>0</v>
      </c>
      <c r="T4" s="3">
        <v>122360</v>
      </c>
      <c r="U4" s="3">
        <v>0</v>
      </c>
      <c r="V4" s="3">
        <v>0</v>
      </c>
      <c r="W4" s="3">
        <v>0</v>
      </c>
      <c r="X4" s="3">
        <v>122360</v>
      </c>
      <c r="Y4" s="3">
        <v>0</v>
      </c>
      <c r="Z4" s="3">
        <v>0</v>
      </c>
      <c r="AA4" s="3">
        <v>66774.39</v>
      </c>
      <c r="AB4" s="3">
        <v>13606.43</v>
      </c>
      <c r="AC4" s="3">
        <v>274663.74</v>
      </c>
      <c r="AD4" s="3">
        <v>0</v>
      </c>
      <c r="AE4" s="3">
        <v>55967.46</v>
      </c>
      <c r="AF4" s="3">
        <v>0</v>
      </c>
      <c r="AG4" s="3">
        <v>304087.71000000002</v>
      </c>
      <c r="AH4" s="3">
        <v>0</v>
      </c>
      <c r="AI4" s="3">
        <v>61963.1</v>
      </c>
      <c r="AJ4" s="3">
        <v>0</v>
      </c>
      <c r="AK4" s="3">
        <v>0.77</v>
      </c>
      <c r="AL4" s="3">
        <v>0</v>
      </c>
      <c r="AM4" s="3">
        <v>0</v>
      </c>
      <c r="AN4" s="3">
        <v>0</v>
      </c>
      <c r="AO4" s="3">
        <v>0</v>
      </c>
      <c r="AP4" s="3">
        <v>240795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192636</v>
      </c>
      <c r="BK4" s="3">
        <v>0</v>
      </c>
      <c r="BL4" s="3">
        <v>15800</v>
      </c>
      <c r="BM4" s="3">
        <v>52974.9</v>
      </c>
      <c r="BN4" s="3">
        <v>0</v>
      </c>
      <c r="BO4" s="3">
        <v>35960</v>
      </c>
      <c r="BP4" s="3">
        <v>0</v>
      </c>
      <c r="BQ4" s="3">
        <v>0</v>
      </c>
      <c r="BR4" s="3">
        <v>0</v>
      </c>
      <c r="BS4" s="3">
        <v>0</v>
      </c>
      <c r="BT4" s="3">
        <v>3395.59</v>
      </c>
      <c r="BU4" s="3">
        <v>374535</v>
      </c>
      <c r="BV4" s="3">
        <v>0</v>
      </c>
      <c r="BW4" s="3">
        <v>0</v>
      </c>
      <c r="BX4" s="3">
        <v>0</v>
      </c>
      <c r="BY4" s="3">
        <v>67979.899999999994</v>
      </c>
      <c r="BZ4" s="3">
        <v>0</v>
      </c>
      <c r="CA4" s="3">
        <v>82308</v>
      </c>
      <c r="CB4" s="3">
        <v>0</v>
      </c>
      <c r="CC4" s="3">
        <v>46107</v>
      </c>
      <c r="CD4" s="3">
        <v>0</v>
      </c>
      <c r="CE4" s="3">
        <v>46107</v>
      </c>
      <c r="CF4" s="3">
        <v>42379.92</v>
      </c>
      <c r="CG4" s="3">
        <v>0</v>
      </c>
      <c r="CH4" s="3">
        <v>0</v>
      </c>
      <c r="CI4" s="3">
        <v>0</v>
      </c>
      <c r="CJ4" s="3">
        <v>0</v>
      </c>
      <c r="CK4" s="3">
        <v>0</v>
      </c>
      <c r="CL4" s="3">
        <v>0</v>
      </c>
      <c r="CM4" s="3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  <c r="CY4" s="3">
        <v>39560.82</v>
      </c>
      <c r="CZ4" s="3">
        <v>0</v>
      </c>
      <c r="DA4" s="3">
        <v>39560.82</v>
      </c>
      <c r="DB4" s="3">
        <v>0</v>
      </c>
      <c r="DC4" s="3">
        <v>66682.83</v>
      </c>
      <c r="DD4" s="3">
        <v>0</v>
      </c>
      <c r="DE4" s="3">
        <v>0</v>
      </c>
      <c r="DF4" s="3">
        <v>0</v>
      </c>
      <c r="DG4" s="3">
        <v>0</v>
      </c>
      <c r="DH4" s="3">
        <v>0</v>
      </c>
      <c r="DI4" s="3">
        <v>132107.60999999999</v>
      </c>
      <c r="DJ4" s="3">
        <v>0</v>
      </c>
      <c r="DK4" s="3">
        <v>36029.35</v>
      </c>
      <c r="DL4" s="3">
        <v>0</v>
      </c>
      <c r="DM4" s="3">
        <v>36029.35</v>
      </c>
      <c r="DN4" s="3">
        <v>0</v>
      </c>
      <c r="DO4" s="3">
        <v>0</v>
      </c>
      <c r="DP4" s="3">
        <v>0</v>
      </c>
      <c r="DQ4" s="3">
        <v>8119.13</v>
      </c>
      <c r="DR4" s="4">
        <f t="shared" ref="DR4:DR65" si="1">+SUM(R4:CR4)+SUM(EP4:ER4)</f>
        <v>2222761.91</v>
      </c>
      <c r="DS4" s="3">
        <v>36749.94</v>
      </c>
      <c r="DT4" s="3">
        <v>0</v>
      </c>
      <c r="DU4" s="3">
        <v>31266.55</v>
      </c>
      <c r="DV4" s="3">
        <v>552</v>
      </c>
      <c r="DW4" s="3">
        <v>128591.07</v>
      </c>
      <c r="DX4" s="3">
        <v>0</v>
      </c>
      <c r="DY4" s="3">
        <v>56116.81</v>
      </c>
      <c r="DZ4" s="3">
        <v>0</v>
      </c>
      <c r="EA4" s="3">
        <v>11223.36</v>
      </c>
      <c r="EB4" s="3">
        <v>0</v>
      </c>
      <c r="EC4" s="3">
        <v>18984.2</v>
      </c>
      <c r="ED4" s="3">
        <v>0</v>
      </c>
      <c r="EE4" s="3">
        <v>72058.7</v>
      </c>
      <c r="EF4" s="3">
        <v>0</v>
      </c>
      <c r="EG4" s="3">
        <v>35819.24</v>
      </c>
      <c r="EH4" s="3">
        <v>0</v>
      </c>
      <c r="EI4" s="3">
        <v>0</v>
      </c>
      <c r="EJ4" s="3">
        <v>78.36</v>
      </c>
      <c r="EK4" s="3">
        <v>24019.58</v>
      </c>
      <c r="EL4" s="3">
        <v>94268</v>
      </c>
      <c r="EM4" s="3">
        <v>0</v>
      </c>
      <c r="EN4" s="3">
        <v>46623.77</v>
      </c>
      <c r="EO4" s="3">
        <v>24019.57</v>
      </c>
      <c r="EP4" s="3">
        <v>0</v>
      </c>
      <c r="EQ4" s="3">
        <v>0</v>
      </c>
      <c r="ER4" s="3">
        <v>0</v>
      </c>
      <c r="ES4" s="8">
        <f t="shared" si="0"/>
        <v>580371.14999999991</v>
      </c>
      <c r="ET4" s="11">
        <f t="shared" ref="ET4:ET65" si="2">+DR4+ES4</f>
        <v>2803133.06</v>
      </c>
      <c r="EU4" s="3">
        <v>14703.48</v>
      </c>
      <c r="EV4" s="3">
        <v>44168</v>
      </c>
      <c r="EW4" s="3">
        <v>61366.49</v>
      </c>
      <c r="EX4" s="3">
        <v>163610.74</v>
      </c>
      <c r="EY4" s="3">
        <v>2270.2199999999998</v>
      </c>
      <c r="EZ4" s="3">
        <v>0</v>
      </c>
      <c r="FA4" s="3">
        <v>0</v>
      </c>
      <c r="FB4" s="3">
        <v>0</v>
      </c>
      <c r="FC4" s="3">
        <v>0</v>
      </c>
      <c r="FD4" s="3">
        <v>0</v>
      </c>
      <c r="FE4" s="3">
        <v>0</v>
      </c>
      <c r="FF4" s="3">
        <v>0</v>
      </c>
      <c r="FG4" s="3">
        <v>41947.96</v>
      </c>
      <c r="FH4" s="3">
        <v>0</v>
      </c>
      <c r="FI4" s="3">
        <v>8389.58</v>
      </c>
      <c r="FJ4" s="3">
        <v>0</v>
      </c>
      <c r="FK4" s="3">
        <v>21889.07</v>
      </c>
      <c r="FL4" s="3">
        <v>-10860.12</v>
      </c>
      <c r="FM4" s="3">
        <v>7734.8</v>
      </c>
      <c r="FN4" s="3">
        <v>1141.9100000000001</v>
      </c>
      <c r="FO4" s="3">
        <v>4333.6000000000004</v>
      </c>
      <c r="FP4" s="3">
        <v>675.09</v>
      </c>
      <c r="FQ4" s="3">
        <v>3375.45</v>
      </c>
      <c r="FR4" s="3">
        <v>2210.13</v>
      </c>
      <c r="FS4" s="3">
        <v>12927.25</v>
      </c>
      <c r="FT4" s="3">
        <v>2154.54</v>
      </c>
      <c r="FU4" s="3">
        <v>163610.74</v>
      </c>
      <c r="FV4" s="3">
        <v>17558.009999999998</v>
      </c>
      <c r="FW4" s="3">
        <v>2592.13</v>
      </c>
      <c r="FX4" s="3">
        <v>9816.64</v>
      </c>
      <c r="FY4" s="3">
        <v>1532.45</v>
      </c>
      <c r="FZ4" s="3">
        <v>7662.28</v>
      </c>
      <c r="GA4" s="3">
        <v>5006.49</v>
      </c>
      <c r="GB4" s="3">
        <v>29344.880000000001</v>
      </c>
      <c r="GC4" s="3">
        <v>4890.8100000000004</v>
      </c>
    </row>
    <row r="5" spans="1:189" hidden="1" x14ac:dyDescent="0.2">
      <c r="A5" s="1" t="s">
        <v>182</v>
      </c>
      <c r="B5" s="1" t="s">
        <v>204</v>
      </c>
      <c r="C5" s="1" t="s">
        <v>205</v>
      </c>
      <c r="D5" s="1" t="s">
        <v>206</v>
      </c>
      <c r="E5" s="1" t="s">
        <v>207</v>
      </c>
      <c r="F5" s="1" t="s">
        <v>208</v>
      </c>
      <c r="G5" s="1"/>
      <c r="H5" s="1"/>
      <c r="I5" s="1"/>
      <c r="J5" s="1" t="s">
        <v>188</v>
      </c>
      <c r="K5" s="1" t="s">
        <v>209</v>
      </c>
      <c r="L5" s="1" t="s">
        <v>210</v>
      </c>
      <c r="M5" s="1" t="s">
        <v>200</v>
      </c>
      <c r="N5" s="1" t="s">
        <v>201</v>
      </c>
      <c r="O5" s="1" t="s">
        <v>202</v>
      </c>
      <c r="P5" s="1" t="s">
        <v>211</v>
      </c>
      <c r="Q5" s="1" t="s">
        <v>194</v>
      </c>
      <c r="R5" s="3">
        <v>0</v>
      </c>
      <c r="S5" s="3">
        <v>0</v>
      </c>
      <c r="T5" s="3">
        <v>134596</v>
      </c>
      <c r="U5" s="3">
        <v>0</v>
      </c>
      <c r="V5" s="3">
        <v>0</v>
      </c>
      <c r="W5" s="3">
        <v>0</v>
      </c>
      <c r="X5" s="3">
        <v>134596</v>
      </c>
      <c r="Y5" s="3">
        <v>0</v>
      </c>
      <c r="Z5" s="3">
        <v>0</v>
      </c>
      <c r="AA5" s="3">
        <v>99316.56</v>
      </c>
      <c r="AB5" s="3">
        <v>14967.08</v>
      </c>
      <c r="AC5" s="3">
        <v>408519.73</v>
      </c>
      <c r="AD5" s="3">
        <v>0</v>
      </c>
      <c r="AE5" s="3">
        <v>61564.21</v>
      </c>
      <c r="AF5" s="3">
        <v>0</v>
      </c>
      <c r="AG5" s="3">
        <v>452283.32</v>
      </c>
      <c r="AH5" s="3">
        <v>0</v>
      </c>
      <c r="AI5" s="3">
        <v>68159.41</v>
      </c>
      <c r="AJ5" s="3">
        <v>0</v>
      </c>
      <c r="AK5" s="3">
        <v>0.69</v>
      </c>
      <c r="AL5" s="3">
        <v>0</v>
      </c>
      <c r="AM5" s="3">
        <v>0</v>
      </c>
      <c r="AN5" s="3">
        <v>0</v>
      </c>
      <c r="AO5" s="3">
        <v>0</v>
      </c>
      <c r="AP5" s="3">
        <v>240795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192636</v>
      </c>
      <c r="BK5" s="3">
        <v>0</v>
      </c>
      <c r="BL5" s="3">
        <v>15800</v>
      </c>
      <c r="BM5" s="3">
        <v>52974.9</v>
      </c>
      <c r="BN5" s="3">
        <v>0</v>
      </c>
      <c r="BO5" s="3">
        <v>100688</v>
      </c>
      <c r="BP5" s="3">
        <v>0</v>
      </c>
      <c r="BQ5" s="3">
        <v>0</v>
      </c>
      <c r="BR5" s="3">
        <v>0</v>
      </c>
      <c r="BS5" s="3">
        <v>0</v>
      </c>
      <c r="BT5" s="3">
        <v>24740.79</v>
      </c>
      <c r="BU5" s="3">
        <v>560339.01</v>
      </c>
      <c r="BV5" s="3">
        <v>0</v>
      </c>
      <c r="BW5" s="3">
        <v>126136.92</v>
      </c>
      <c r="BX5" s="3">
        <v>0</v>
      </c>
      <c r="BY5" s="3">
        <v>101109.57</v>
      </c>
      <c r="BZ5" s="3">
        <v>0</v>
      </c>
      <c r="CA5" s="3">
        <v>82308</v>
      </c>
      <c r="CB5" s="3">
        <v>0</v>
      </c>
      <c r="CC5" s="3">
        <v>46107</v>
      </c>
      <c r="CD5" s="3">
        <v>0</v>
      </c>
      <c r="CE5" s="3">
        <v>46107</v>
      </c>
      <c r="CF5" s="3">
        <v>42379.92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3">
        <v>154146.94</v>
      </c>
      <c r="CM5" s="3">
        <v>0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v>0</v>
      </c>
      <c r="CY5" s="3">
        <v>57821.59</v>
      </c>
      <c r="CZ5" s="3">
        <v>0</v>
      </c>
      <c r="DA5" s="3">
        <v>57821.59</v>
      </c>
      <c r="DB5" s="3">
        <v>0</v>
      </c>
      <c r="DC5" s="3">
        <v>94808.14</v>
      </c>
      <c r="DD5" s="3">
        <v>0</v>
      </c>
      <c r="DE5" s="3">
        <v>0</v>
      </c>
      <c r="DF5" s="3">
        <v>0</v>
      </c>
      <c r="DG5" s="3">
        <v>0</v>
      </c>
      <c r="DH5" s="3">
        <v>0</v>
      </c>
      <c r="DI5" s="3">
        <v>161877.76999999999</v>
      </c>
      <c r="DJ5" s="3">
        <v>0</v>
      </c>
      <c r="DK5" s="3">
        <v>44148.480000000003</v>
      </c>
      <c r="DL5" s="3">
        <v>0</v>
      </c>
      <c r="DM5" s="3">
        <v>44148.480000000003</v>
      </c>
      <c r="DN5" s="3">
        <v>0</v>
      </c>
      <c r="DO5" s="3">
        <v>0</v>
      </c>
      <c r="DP5" s="3">
        <v>0</v>
      </c>
      <c r="DQ5" s="3">
        <v>0</v>
      </c>
      <c r="DR5" s="4">
        <f t="shared" si="1"/>
        <v>3160272.0499999993</v>
      </c>
      <c r="DS5" s="3">
        <v>54659.83</v>
      </c>
      <c r="DT5" s="3">
        <v>0</v>
      </c>
      <c r="DU5" s="3">
        <v>42044.47</v>
      </c>
      <c r="DV5" s="3">
        <v>552</v>
      </c>
      <c r="DW5" s="3">
        <v>191626.88</v>
      </c>
      <c r="DX5" s="3">
        <v>0</v>
      </c>
      <c r="DY5" s="3">
        <v>83625.47</v>
      </c>
      <c r="DZ5" s="3">
        <v>0</v>
      </c>
      <c r="EA5" s="3">
        <v>16725.09</v>
      </c>
      <c r="EB5" s="3">
        <v>0</v>
      </c>
      <c r="EC5" s="3">
        <v>28290.32</v>
      </c>
      <c r="ED5" s="3">
        <v>0</v>
      </c>
      <c r="EE5" s="3">
        <v>107176.14</v>
      </c>
      <c r="EF5" s="3">
        <v>0</v>
      </c>
      <c r="EG5" s="3">
        <v>67612.08</v>
      </c>
      <c r="EH5" s="3">
        <v>0</v>
      </c>
      <c r="EI5" s="3">
        <v>0</v>
      </c>
      <c r="EJ5" s="3">
        <v>78.36</v>
      </c>
      <c r="EK5" s="3">
        <v>29432.32</v>
      </c>
      <c r="EL5" s="3">
        <v>94268</v>
      </c>
      <c r="EM5" s="3">
        <v>0</v>
      </c>
      <c r="EN5" s="3">
        <v>66288.62</v>
      </c>
      <c r="EO5" s="3">
        <v>35725.379999999997</v>
      </c>
      <c r="EP5" s="3">
        <v>0</v>
      </c>
      <c r="EQ5" s="3">
        <v>0</v>
      </c>
      <c r="ER5" s="3">
        <v>0</v>
      </c>
      <c r="ES5" s="8">
        <f t="shared" si="0"/>
        <v>818104.96</v>
      </c>
      <c r="ET5" s="11">
        <f t="shared" si="2"/>
        <v>3978377.0099999993</v>
      </c>
      <c r="EU5" s="3">
        <v>28785.64</v>
      </c>
      <c r="EV5" s="3">
        <v>101412.7</v>
      </c>
      <c r="EW5" s="3">
        <v>124005.39</v>
      </c>
      <c r="EX5" s="3">
        <v>375158</v>
      </c>
      <c r="EY5" s="3">
        <v>2756.87</v>
      </c>
      <c r="EZ5" s="3">
        <v>0</v>
      </c>
      <c r="FA5" s="3">
        <v>0</v>
      </c>
      <c r="FB5" s="3">
        <v>0</v>
      </c>
      <c r="FC5" s="3">
        <v>0</v>
      </c>
      <c r="FD5" s="3">
        <v>0</v>
      </c>
      <c r="FE5" s="3">
        <v>0</v>
      </c>
      <c r="FF5" s="3">
        <v>0</v>
      </c>
      <c r="FG5" s="3">
        <v>50939.85</v>
      </c>
      <c r="FH5" s="3">
        <v>0</v>
      </c>
      <c r="FI5" s="3">
        <v>10187.98</v>
      </c>
      <c r="FJ5" s="3">
        <v>0</v>
      </c>
      <c r="FK5" s="3">
        <v>31320.32</v>
      </c>
      <c r="FL5" s="3">
        <v>31557.24</v>
      </c>
      <c r="FM5" s="3">
        <v>9912.67</v>
      </c>
      <c r="FN5" s="3">
        <v>1463.43</v>
      </c>
      <c r="FO5" s="3">
        <v>5546.89</v>
      </c>
      <c r="FP5" s="3">
        <v>865.17</v>
      </c>
      <c r="FQ5" s="3">
        <v>4325.8599999999997</v>
      </c>
      <c r="FR5" s="3">
        <v>2828.92</v>
      </c>
      <c r="FS5" s="3">
        <v>16567.13</v>
      </c>
      <c r="FT5" s="3">
        <v>3497.5</v>
      </c>
      <c r="FU5" s="3">
        <v>375158</v>
      </c>
      <c r="FV5" s="3">
        <v>40341.660000000003</v>
      </c>
      <c r="FW5" s="3">
        <v>5955.73</v>
      </c>
      <c r="FX5" s="3">
        <v>22509.48</v>
      </c>
      <c r="FY5" s="3">
        <v>3521</v>
      </c>
      <c r="FZ5" s="3">
        <v>17604.990000000002</v>
      </c>
      <c r="GA5" s="3">
        <v>11479.84</v>
      </c>
      <c r="GB5" s="3">
        <v>67423.38</v>
      </c>
      <c r="GC5" s="3">
        <v>14233.83</v>
      </c>
    </row>
    <row r="6" spans="1:189" hidden="1" x14ac:dyDescent="0.2">
      <c r="A6" s="1" t="s">
        <v>182</v>
      </c>
      <c r="B6" s="1" t="s">
        <v>212</v>
      </c>
      <c r="C6" s="1" t="s">
        <v>213</v>
      </c>
      <c r="D6" s="1" t="s">
        <v>214</v>
      </c>
      <c r="E6" s="1" t="s">
        <v>215</v>
      </c>
      <c r="F6" s="1" t="s">
        <v>187</v>
      </c>
      <c r="G6" s="1"/>
      <c r="H6" s="1"/>
      <c r="I6" s="1"/>
      <c r="J6" s="1" t="s">
        <v>188</v>
      </c>
      <c r="K6" s="1" t="s">
        <v>189</v>
      </c>
      <c r="L6" s="1" t="s">
        <v>190</v>
      </c>
      <c r="M6" s="1" t="s">
        <v>200</v>
      </c>
      <c r="N6" s="1" t="s">
        <v>216</v>
      </c>
      <c r="O6" s="1" t="s">
        <v>217</v>
      </c>
      <c r="P6" s="1" t="s">
        <v>218</v>
      </c>
      <c r="Q6" s="1" t="s">
        <v>194</v>
      </c>
      <c r="R6" s="3">
        <v>0</v>
      </c>
      <c r="S6" s="3">
        <v>0</v>
      </c>
      <c r="T6" s="3">
        <v>152950</v>
      </c>
      <c r="U6" s="3">
        <v>0</v>
      </c>
      <c r="V6" s="3">
        <v>71862</v>
      </c>
      <c r="W6" s="3">
        <v>232484</v>
      </c>
      <c r="X6" s="3">
        <v>24472</v>
      </c>
      <c r="Y6" s="3">
        <v>0</v>
      </c>
      <c r="Z6" s="3">
        <v>0</v>
      </c>
      <c r="AA6" s="3">
        <v>118171.37</v>
      </c>
      <c r="AB6" s="3">
        <v>26786.3</v>
      </c>
      <c r="AC6" s="3">
        <v>486075.39</v>
      </c>
      <c r="AD6" s="3">
        <v>0</v>
      </c>
      <c r="AE6" s="3">
        <v>110180.34</v>
      </c>
      <c r="AF6" s="3">
        <v>0</v>
      </c>
      <c r="AG6" s="3">
        <v>538147.30000000005</v>
      </c>
      <c r="AH6" s="3">
        <v>0</v>
      </c>
      <c r="AI6" s="3">
        <v>121983.66</v>
      </c>
      <c r="AJ6" s="3">
        <v>0</v>
      </c>
      <c r="AK6" s="3">
        <v>0.23</v>
      </c>
      <c r="AL6" s="3">
        <v>0</v>
      </c>
      <c r="AM6" s="3">
        <v>0</v>
      </c>
      <c r="AN6" s="3">
        <v>0</v>
      </c>
      <c r="AO6" s="3">
        <v>0</v>
      </c>
      <c r="AP6" s="3">
        <v>240795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192636</v>
      </c>
      <c r="BK6" s="3">
        <v>0</v>
      </c>
      <c r="BL6" s="3">
        <v>15800</v>
      </c>
      <c r="BM6" s="3">
        <v>52974.9</v>
      </c>
      <c r="BN6" s="3">
        <v>0</v>
      </c>
      <c r="BO6" s="3">
        <v>136648</v>
      </c>
      <c r="BP6" s="3">
        <v>11101.36</v>
      </c>
      <c r="BQ6" s="3">
        <v>99912.24</v>
      </c>
      <c r="BR6" s="3">
        <v>0</v>
      </c>
      <c r="BS6" s="3">
        <v>0</v>
      </c>
      <c r="BT6" s="3">
        <v>13582.34</v>
      </c>
      <c r="BU6" s="3">
        <v>425471.76</v>
      </c>
      <c r="BV6" s="3">
        <v>0</v>
      </c>
      <c r="BW6" s="3">
        <v>599256</v>
      </c>
      <c r="BX6" s="3">
        <v>0</v>
      </c>
      <c r="BY6" s="3">
        <v>120304.77</v>
      </c>
      <c r="BZ6" s="3">
        <v>0</v>
      </c>
      <c r="CA6" s="3">
        <v>82308</v>
      </c>
      <c r="CB6" s="3">
        <v>0</v>
      </c>
      <c r="CC6" s="3">
        <v>46107</v>
      </c>
      <c r="CD6" s="3">
        <v>0</v>
      </c>
      <c r="CE6" s="3">
        <v>46107</v>
      </c>
      <c r="CF6" s="3">
        <v>42379.92</v>
      </c>
      <c r="CG6" s="3">
        <v>0</v>
      </c>
      <c r="CH6" s="3">
        <v>0</v>
      </c>
      <c r="CI6" s="3">
        <v>0</v>
      </c>
      <c r="CJ6" s="3">
        <v>0</v>
      </c>
      <c r="CK6" s="3">
        <v>0</v>
      </c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  <c r="CW6" s="3">
        <v>4746.1099999999997</v>
      </c>
      <c r="CX6" s="3">
        <v>0</v>
      </c>
      <c r="CY6" s="3">
        <v>70534.570000000007</v>
      </c>
      <c r="CZ6" s="3">
        <v>0</v>
      </c>
      <c r="DA6" s="3">
        <v>70534.570000000007</v>
      </c>
      <c r="DB6" s="3">
        <v>0</v>
      </c>
      <c r="DC6" s="3">
        <v>120254.9</v>
      </c>
      <c r="DD6" s="3">
        <v>0</v>
      </c>
      <c r="DE6" s="3">
        <v>0</v>
      </c>
      <c r="DF6" s="3">
        <v>0</v>
      </c>
      <c r="DG6" s="3">
        <v>0</v>
      </c>
      <c r="DH6" s="3">
        <v>0</v>
      </c>
      <c r="DI6" s="3">
        <v>161877.76999999999</v>
      </c>
      <c r="DJ6" s="3">
        <v>0</v>
      </c>
      <c r="DK6" s="3">
        <v>44148.480000000003</v>
      </c>
      <c r="DL6" s="3">
        <v>0</v>
      </c>
      <c r="DM6" s="3">
        <v>44148.480000000003</v>
      </c>
      <c r="DN6" s="3">
        <v>0</v>
      </c>
      <c r="DO6" s="3">
        <v>0</v>
      </c>
      <c r="DP6" s="3">
        <v>0</v>
      </c>
      <c r="DQ6" s="3">
        <v>0</v>
      </c>
      <c r="DR6" s="4">
        <f t="shared" si="1"/>
        <v>4008496.8799999994</v>
      </c>
      <c r="DS6" s="3">
        <v>65036.76</v>
      </c>
      <c r="DT6" s="3">
        <v>0</v>
      </c>
      <c r="DU6" s="3">
        <v>57623.24</v>
      </c>
      <c r="DV6" s="3">
        <v>552</v>
      </c>
      <c r="DW6" s="3">
        <v>228149.59</v>
      </c>
      <c r="DX6" s="3">
        <v>0</v>
      </c>
      <c r="DY6" s="3">
        <v>99563.89</v>
      </c>
      <c r="DZ6" s="3">
        <v>0</v>
      </c>
      <c r="EA6" s="3">
        <v>19912.78</v>
      </c>
      <c r="EB6" s="3">
        <v>0</v>
      </c>
      <c r="EC6" s="3">
        <v>33682.25</v>
      </c>
      <c r="ED6" s="3">
        <v>0</v>
      </c>
      <c r="EE6" s="3">
        <v>127523.06</v>
      </c>
      <c r="EF6" s="3">
        <v>0</v>
      </c>
      <c r="EG6" s="3">
        <v>63551.42</v>
      </c>
      <c r="EH6" s="3">
        <v>0</v>
      </c>
      <c r="EI6" s="3">
        <v>0</v>
      </c>
      <c r="EJ6" s="3">
        <v>78.36</v>
      </c>
      <c r="EK6" s="3">
        <v>29432.32</v>
      </c>
      <c r="EL6" s="3">
        <v>94268</v>
      </c>
      <c r="EM6" s="3">
        <v>0</v>
      </c>
      <c r="EN6" s="3">
        <v>84080.66</v>
      </c>
      <c r="EO6" s="3">
        <v>42507.69</v>
      </c>
      <c r="EP6" s="3">
        <v>0</v>
      </c>
      <c r="EQ6" s="3">
        <v>0</v>
      </c>
      <c r="ER6" s="3">
        <v>0</v>
      </c>
      <c r="ES6" s="8">
        <f t="shared" si="0"/>
        <v>945962.02</v>
      </c>
      <c r="ET6" s="11">
        <f t="shared" si="2"/>
        <v>4954458.8999999994</v>
      </c>
      <c r="EU6" s="3">
        <v>30857.279999999999</v>
      </c>
      <c r="EV6" s="3">
        <v>109229.61</v>
      </c>
      <c r="EW6" s="3">
        <v>128506.19</v>
      </c>
      <c r="EX6" s="3">
        <v>404045.36</v>
      </c>
      <c r="EY6" s="3">
        <v>2270.2199999999998</v>
      </c>
      <c r="EZ6" s="3">
        <v>0</v>
      </c>
      <c r="FA6" s="3">
        <v>0</v>
      </c>
      <c r="FB6" s="3">
        <v>0</v>
      </c>
      <c r="FC6" s="3">
        <v>0</v>
      </c>
      <c r="FD6" s="3">
        <v>0</v>
      </c>
      <c r="FE6" s="3">
        <v>0</v>
      </c>
      <c r="FF6" s="3">
        <v>0</v>
      </c>
      <c r="FG6" s="3">
        <v>41947.96</v>
      </c>
      <c r="FH6" s="3">
        <v>0</v>
      </c>
      <c r="FI6" s="3">
        <v>8389.58</v>
      </c>
      <c r="FJ6" s="3">
        <v>0</v>
      </c>
      <c r="FK6" s="3">
        <v>55273.26</v>
      </c>
      <c r="FL6" s="3">
        <v>22895.39</v>
      </c>
      <c r="FM6" s="3">
        <v>11330.28</v>
      </c>
      <c r="FN6" s="3">
        <v>1672.71</v>
      </c>
      <c r="FO6" s="3">
        <v>6336.65</v>
      </c>
      <c r="FP6" s="3">
        <v>988.9</v>
      </c>
      <c r="FQ6" s="3">
        <v>4944.5</v>
      </c>
      <c r="FR6" s="3">
        <v>3231.69</v>
      </c>
      <c r="FS6" s="3">
        <v>18936.400000000001</v>
      </c>
      <c r="FT6" s="3">
        <v>3156.07</v>
      </c>
      <c r="FU6" s="3">
        <v>404045.36</v>
      </c>
      <c r="FV6" s="3">
        <v>43452.82</v>
      </c>
      <c r="FW6" s="3">
        <v>6415.05</v>
      </c>
      <c r="FX6" s="3">
        <v>24242.720000000001</v>
      </c>
      <c r="FY6" s="3">
        <v>3792.54</v>
      </c>
      <c r="FZ6" s="3">
        <v>18962.7</v>
      </c>
      <c r="GA6" s="3">
        <v>12363.78</v>
      </c>
      <c r="GB6" s="3">
        <v>72623.11</v>
      </c>
      <c r="GC6" s="3">
        <v>12103.85</v>
      </c>
    </row>
    <row r="7" spans="1:189" hidden="1" x14ac:dyDescent="0.2">
      <c r="A7" s="1" t="s">
        <v>182</v>
      </c>
      <c r="B7" s="1" t="s">
        <v>219</v>
      </c>
      <c r="C7" s="1" t="s">
        <v>220</v>
      </c>
      <c r="D7" s="1" t="s">
        <v>221</v>
      </c>
      <c r="E7" s="1" t="s">
        <v>222</v>
      </c>
      <c r="F7" s="1" t="s">
        <v>223</v>
      </c>
      <c r="G7" s="1"/>
      <c r="H7" s="1"/>
      <c r="I7" s="1"/>
      <c r="J7" s="1" t="s">
        <v>188</v>
      </c>
      <c r="K7" s="1" t="s">
        <v>224</v>
      </c>
      <c r="L7" s="1" t="s">
        <v>225</v>
      </c>
      <c r="M7" s="1" t="s">
        <v>200</v>
      </c>
      <c r="N7" s="1" t="s">
        <v>226</v>
      </c>
      <c r="O7" s="1" t="s">
        <v>227</v>
      </c>
      <c r="P7" s="1" t="s">
        <v>228</v>
      </c>
      <c r="Q7" s="1" t="s">
        <v>194</v>
      </c>
      <c r="R7" s="3">
        <v>0</v>
      </c>
      <c r="S7" s="3">
        <v>0</v>
      </c>
      <c r="T7" s="3">
        <v>116242</v>
      </c>
      <c r="U7" s="3">
        <v>0</v>
      </c>
      <c r="V7" s="3">
        <v>0</v>
      </c>
      <c r="W7" s="3">
        <v>0</v>
      </c>
      <c r="X7" s="3">
        <v>116242</v>
      </c>
      <c r="Y7" s="3">
        <v>0</v>
      </c>
      <c r="Z7" s="3">
        <v>0</v>
      </c>
      <c r="AA7" s="3">
        <v>64420</v>
      </c>
      <c r="AB7" s="3">
        <v>12926.11</v>
      </c>
      <c r="AC7" s="3">
        <v>264979.38</v>
      </c>
      <c r="AD7" s="3">
        <v>0</v>
      </c>
      <c r="AE7" s="3">
        <v>53169.09</v>
      </c>
      <c r="AF7" s="3">
        <v>0</v>
      </c>
      <c r="AG7" s="3">
        <v>293365.89</v>
      </c>
      <c r="AH7" s="3">
        <v>0</v>
      </c>
      <c r="AI7" s="3">
        <v>58864.95</v>
      </c>
      <c r="AJ7" s="3">
        <v>0</v>
      </c>
      <c r="AK7" s="3">
        <v>0.24</v>
      </c>
      <c r="AL7" s="3">
        <v>0</v>
      </c>
      <c r="AM7" s="3">
        <v>0</v>
      </c>
      <c r="AN7" s="3">
        <v>0</v>
      </c>
      <c r="AO7" s="3">
        <v>0</v>
      </c>
      <c r="AP7" s="3">
        <v>240795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192636</v>
      </c>
      <c r="BK7" s="3">
        <v>0</v>
      </c>
      <c r="BL7" s="3">
        <v>15800</v>
      </c>
      <c r="BM7" s="3">
        <v>52974.9</v>
      </c>
      <c r="BN7" s="3">
        <v>0</v>
      </c>
      <c r="BO7" s="3">
        <v>50344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323598.24</v>
      </c>
      <c r="BV7" s="3">
        <v>0</v>
      </c>
      <c r="BW7" s="3">
        <v>0</v>
      </c>
      <c r="BX7" s="3">
        <v>0</v>
      </c>
      <c r="BY7" s="3">
        <v>65583</v>
      </c>
      <c r="BZ7" s="3">
        <v>0</v>
      </c>
      <c r="CA7" s="3">
        <v>82308</v>
      </c>
      <c r="CB7" s="3">
        <v>0</v>
      </c>
      <c r="CC7" s="3">
        <v>46107</v>
      </c>
      <c r="CD7" s="3">
        <v>0</v>
      </c>
      <c r="CE7" s="3">
        <v>46107</v>
      </c>
      <c r="CF7" s="3">
        <v>42379.92</v>
      </c>
      <c r="CG7" s="3">
        <v>0</v>
      </c>
      <c r="CH7" s="3">
        <v>0</v>
      </c>
      <c r="CI7" s="3">
        <v>0</v>
      </c>
      <c r="CJ7" s="3">
        <v>0</v>
      </c>
      <c r="CK7" s="3">
        <v>0</v>
      </c>
      <c r="CL7" s="3">
        <v>0</v>
      </c>
      <c r="CM7" s="3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  <c r="CW7" s="3">
        <v>0</v>
      </c>
      <c r="CX7" s="3">
        <v>0</v>
      </c>
      <c r="CY7" s="3">
        <v>38127.17</v>
      </c>
      <c r="CZ7" s="3">
        <v>0</v>
      </c>
      <c r="DA7" s="3">
        <v>38127.17</v>
      </c>
      <c r="DB7" s="3">
        <v>0</v>
      </c>
      <c r="DC7" s="3">
        <v>64165.27</v>
      </c>
      <c r="DD7" s="3">
        <v>0</v>
      </c>
      <c r="DE7" s="3">
        <v>0</v>
      </c>
      <c r="DF7" s="3">
        <v>0</v>
      </c>
      <c r="DG7" s="3">
        <v>0</v>
      </c>
      <c r="DH7" s="3">
        <v>0</v>
      </c>
      <c r="DI7" s="3">
        <v>127449.64</v>
      </c>
      <c r="DJ7" s="3">
        <v>0</v>
      </c>
      <c r="DK7" s="3">
        <v>34758.99</v>
      </c>
      <c r="DL7" s="3">
        <v>0</v>
      </c>
      <c r="DM7" s="3">
        <v>34758.99</v>
      </c>
      <c r="DN7" s="3">
        <v>0</v>
      </c>
      <c r="DO7" s="3">
        <v>0</v>
      </c>
      <c r="DP7" s="3">
        <v>0</v>
      </c>
      <c r="DQ7" s="3">
        <v>9389.49</v>
      </c>
      <c r="DR7" s="4">
        <f t="shared" si="1"/>
        <v>2138842.7199999997</v>
      </c>
      <c r="DS7" s="3">
        <v>35454.17</v>
      </c>
      <c r="DT7" s="3">
        <v>0</v>
      </c>
      <c r="DU7" s="3">
        <v>29994.41</v>
      </c>
      <c r="DV7" s="3">
        <v>552</v>
      </c>
      <c r="DW7" s="3">
        <v>124030.48</v>
      </c>
      <c r="DX7" s="3">
        <v>0</v>
      </c>
      <c r="DY7" s="3">
        <v>54126.58</v>
      </c>
      <c r="DZ7" s="3">
        <v>0</v>
      </c>
      <c r="EA7" s="3">
        <v>10825.32</v>
      </c>
      <c r="EB7" s="3">
        <v>0</v>
      </c>
      <c r="EC7" s="3">
        <v>18310.91</v>
      </c>
      <c r="ED7" s="3">
        <v>0</v>
      </c>
      <c r="EE7" s="3">
        <v>69517.98</v>
      </c>
      <c r="EF7" s="3">
        <v>0</v>
      </c>
      <c r="EG7" s="3">
        <v>43761.919999999998</v>
      </c>
      <c r="EH7" s="3">
        <v>0</v>
      </c>
      <c r="EI7" s="3">
        <v>0</v>
      </c>
      <c r="EJ7" s="3">
        <v>78.36</v>
      </c>
      <c r="EK7" s="3">
        <v>23172.66</v>
      </c>
      <c r="EL7" s="3">
        <v>94268</v>
      </c>
      <c r="EM7" s="3">
        <v>0</v>
      </c>
      <c r="EN7" s="3">
        <v>44863.53</v>
      </c>
      <c r="EO7" s="3">
        <v>23172.66</v>
      </c>
      <c r="EP7" s="3">
        <v>0</v>
      </c>
      <c r="EQ7" s="3">
        <v>0</v>
      </c>
      <c r="ER7" s="3">
        <v>0</v>
      </c>
      <c r="ES7" s="8">
        <f t="shared" si="0"/>
        <v>572128.98</v>
      </c>
      <c r="ET7" s="11">
        <f t="shared" si="2"/>
        <v>2710971.6999999997</v>
      </c>
      <c r="EU7" s="3">
        <v>18208.919999999998</v>
      </c>
      <c r="EV7" s="3">
        <v>41969.86</v>
      </c>
      <c r="EW7" s="3">
        <v>78533.679999999993</v>
      </c>
      <c r="EX7" s="3">
        <v>155487.48000000001</v>
      </c>
      <c r="EY7" s="3">
        <v>2270.2199999999998</v>
      </c>
      <c r="EZ7" s="3">
        <v>0</v>
      </c>
      <c r="FA7" s="3">
        <v>0</v>
      </c>
      <c r="FB7" s="3">
        <v>0</v>
      </c>
      <c r="FC7" s="3">
        <v>0</v>
      </c>
      <c r="FD7" s="3">
        <v>0</v>
      </c>
      <c r="FE7" s="3">
        <v>0</v>
      </c>
      <c r="FF7" s="3">
        <v>0</v>
      </c>
      <c r="FG7" s="3">
        <v>41947.96</v>
      </c>
      <c r="FH7" s="3">
        <v>0</v>
      </c>
      <c r="FI7" s="3">
        <v>8389.58</v>
      </c>
      <c r="FJ7" s="3">
        <v>0</v>
      </c>
      <c r="FK7" s="3">
        <v>28196.14</v>
      </c>
      <c r="FL7" s="3">
        <v>0</v>
      </c>
      <c r="FM7" s="3">
        <v>8414.08</v>
      </c>
      <c r="FN7" s="3">
        <v>1242.19</v>
      </c>
      <c r="FO7" s="3">
        <v>4712.0200000000004</v>
      </c>
      <c r="FP7" s="3">
        <v>734.38</v>
      </c>
      <c r="FQ7" s="3">
        <v>3671.88</v>
      </c>
      <c r="FR7" s="3">
        <v>2403.13</v>
      </c>
      <c r="FS7" s="3">
        <v>14062.52</v>
      </c>
      <c r="FT7" s="3">
        <v>2968.76</v>
      </c>
      <c r="FU7" s="3">
        <v>155487.48000000001</v>
      </c>
      <c r="FV7" s="3">
        <v>16683.14</v>
      </c>
      <c r="FW7" s="3">
        <v>2462.98</v>
      </c>
      <c r="FX7" s="3">
        <v>9329.25</v>
      </c>
      <c r="FY7" s="3">
        <v>1456.09</v>
      </c>
      <c r="FZ7" s="3">
        <v>7280.48</v>
      </c>
      <c r="GA7" s="3">
        <v>4757.92</v>
      </c>
      <c r="GB7" s="3">
        <v>27882.69</v>
      </c>
      <c r="GC7" s="3">
        <v>5886.35</v>
      </c>
    </row>
    <row r="8" spans="1:189" hidden="1" x14ac:dyDescent="0.2">
      <c r="A8" s="1" t="s">
        <v>182</v>
      </c>
      <c r="B8" s="1" t="s">
        <v>229</v>
      </c>
      <c r="C8" s="1" t="s">
        <v>230</v>
      </c>
      <c r="D8" s="1" t="s">
        <v>231</v>
      </c>
      <c r="E8" s="1" t="s">
        <v>232</v>
      </c>
      <c r="F8" s="1" t="s">
        <v>208</v>
      </c>
      <c r="G8" s="1"/>
      <c r="H8" s="1"/>
      <c r="I8" s="1"/>
      <c r="J8" s="1" t="s">
        <v>188</v>
      </c>
      <c r="K8" s="1" t="s">
        <v>189</v>
      </c>
      <c r="L8" s="1" t="s">
        <v>190</v>
      </c>
      <c r="M8" s="1" t="s">
        <v>200</v>
      </c>
      <c r="N8" s="1" t="s">
        <v>201</v>
      </c>
      <c r="O8" s="1" t="s">
        <v>202</v>
      </c>
      <c r="P8" s="1" t="s">
        <v>233</v>
      </c>
      <c r="Q8" s="1" t="s">
        <v>194</v>
      </c>
      <c r="R8" s="3">
        <v>0</v>
      </c>
      <c r="S8" s="3">
        <v>0</v>
      </c>
      <c r="T8" s="3">
        <v>116242</v>
      </c>
      <c r="U8" s="3">
        <v>0</v>
      </c>
      <c r="V8" s="3">
        <v>0</v>
      </c>
      <c r="W8" s="3">
        <v>0</v>
      </c>
      <c r="X8" s="3">
        <v>116242</v>
      </c>
      <c r="Y8" s="3">
        <v>0</v>
      </c>
      <c r="Z8" s="3">
        <v>0</v>
      </c>
      <c r="AA8" s="3">
        <v>74004.19</v>
      </c>
      <c r="AB8" s="3">
        <v>12926.11</v>
      </c>
      <c r="AC8" s="3">
        <v>304402.11</v>
      </c>
      <c r="AD8" s="3">
        <v>0</v>
      </c>
      <c r="AE8" s="3">
        <v>53169.09</v>
      </c>
      <c r="AF8" s="3">
        <v>0</v>
      </c>
      <c r="AG8" s="3">
        <v>337011.87</v>
      </c>
      <c r="AH8" s="3">
        <v>0</v>
      </c>
      <c r="AI8" s="3">
        <v>58864.95</v>
      </c>
      <c r="AJ8" s="3">
        <v>0</v>
      </c>
      <c r="AK8" s="3">
        <v>0.86</v>
      </c>
      <c r="AL8" s="3">
        <v>0</v>
      </c>
      <c r="AM8" s="3">
        <v>0</v>
      </c>
      <c r="AN8" s="3">
        <v>0</v>
      </c>
      <c r="AO8" s="3">
        <v>0</v>
      </c>
      <c r="AP8" s="3">
        <v>240795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192636</v>
      </c>
      <c r="BK8" s="3">
        <v>0</v>
      </c>
      <c r="BL8" s="3">
        <v>19750</v>
      </c>
      <c r="BM8" s="3">
        <v>52974.9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33733.980000000003</v>
      </c>
      <c r="BT8" s="3">
        <v>122912.64</v>
      </c>
      <c r="BU8" s="3">
        <v>349478.42</v>
      </c>
      <c r="BV8" s="3">
        <v>0</v>
      </c>
      <c r="BW8" s="3">
        <v>0</v>
      </c>
      <c r="BX8" s="3">
        <v>0</v>
      </c>
      <c r="BY8" s="3">
        <v>75340.22</v>
      </c>
      <c r="BZ8" s="3">
        <v>0</v>
      </c>
      <c r="CA8" s="3">
        <v>82308</v>
      </c>
      <c r="CB8" s="3">
        <v>0</v>
      </c>
      <c r="CC8" s="3">
        <v>46107</v>
      </c>
      <c r="CD8" s="3">
        <v>0</v>
      </c>
      <c r="CE8" s="3">
        <v>46107</v>
      </c>
      <c r="CF8" s="3">
        <v>42379.92</v>
      </c>
      <c r="CG8" s="3">
        <v>0</v>
      </c>
      <c r="CH8" s="3">
        <v>0</v>
      </c>
      <c r="CI8" s="3">
        <v>0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26487.45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3">
        <v>0</v>
      </c>
      <c r="CX8" s="3">
        <v>0</v>
      </c>
      <c r="CY8" s="3">
        <v>43427.78</v>
      </c>
      <c r="CZ8" s="3">
        <v>0</v>
      </c>
      <c r="DA8" s="3">
        <v>43427.78</v>
      </c>
      <c r="DB8" s="3">
        <v>0</v>
      </c>
      <c r="DC8" s="3">
        <v>72116.19</v>
      </c>
      <c r="DD8" s="3">
        <v>0</v>
      </c>
      <c r="DE8" s="3">
        <v>0</v>
      </c>
      <c r="DF8" s="3">
        <v>0</v>
      </c>
      <c r="DG8" s="3">
        <v>0</v>
      </c>
      <c r="DH8" s="3">
        <v>0</v>
      </c>
      <c r="DI8" s="3">
        <v>146411.16</v>
      </c>
      <c r="DJ8" s="3">
        <v>0</v>
      </c>
      <c r="DK8" s="3">
        <v>39930.32</v>
      </c>
      <c r="DL8" s="3">
        <v>0</v>
      </c>
      <c r="DM8" s="3">
        <v>39930.32</v>
      </c>
      <c r="DN8" s="3">
        <v>0</v>
      </c>
      <c r="DO8" s="3">
        <v>0</v>
      </c>
      <c r="DP8" s="3">
        <v>0</v>
      </c>
      <c r="DQ8" s="3">
        <v>4218.16</v>
      </c>
      <c r="DR8" s="4">
        <f t="shared" si="1"/>
        <v>2403873.71</v>
      </c>
      <c r="DS8" s="3">
        <v>40728.92</v>
      </c>
      <c r="DT8" s="3">
        <v>0</v>
      </c>
      <c r="DU8" s="3">
        <v>32829.589999999997</v>
      </c>
      <c r="DV8" s="3">
        <v>552</v>
      </c>
      <c r="DW8" s="3">
        <v>142595.54</v>
      </c>
      <c r="DX8" s="3">
        <v>0</v>
      </c>
      <c r="DY8" s="3">
        <v>62228.32</v>
      </c>
      <c r="DZ8" s="3">
        <v>0</v>
      </c>
      <c r="EA8" s="3">
        <v>12445.66</v>
      </c>
      <c r="EB8" s="3">
        <v>0</v>
      </c>
      <c r="EC8" s="3">
        <v>21051.71</v>
      </c>
      <c r="ED8" s="3">
        <v>0</v>
      </c>
      <c r="EE8" s="3">
        <v>79860.63</v>
      </c>
      <c r="EF8" s="3">
        <v>0</v>
      </c>
      <c r="EG8" s="3">
        <v>39720.21</v>
      </c>
      <c r="EH8" s="3">
        <v>0</v>
      </c>
      <c r="EI8" s="3">
        <v>0</v>
      </c>
      <c r="EJ8" s="3">
        <v>78.36</v>
      </c>
      <c r="EK8" s="3">
        <v>26620.22</v>
      </c>
      <c r="EL8" s="3">
        <v>94268</v>
      </c>
      <c r="EM8" s="3">
        <v>0</v>
      </c>
      <c r="EN8" s="3">
        <v>50422.7</v>
      </c>
      <c r="EO8" s="3">
        <v>26620.21</v>
      </c>
      <c r="EP8" s="3">
        <v>0</v>
      </c>
      <c r="EQ8" s="3">
        <v>0</v>
      </c>
      <c r="ER8" s="3">
        <v>0</v>
      </c>
      <c r="ES8" s="8">
        <f t="shared" si="0"/>
        <v>630022.06999999995</v>
      </c>
      <c r="ET8" s="11">
        <f t="shared" si="2"/>
        <v>3033895.78</v>
      </c>
      <c r="EU8" s="3">
        <v>27762.46</v>
      </c>
      <c r="EV8" s="3">
        <v>47197.24</v>
      </c>
      <c r="EW8" s="3">
        <v>115727.51</v>
      </c>
      <c r="EX8" s="3">
        <v>174805.22</v>
      </c>
      <c r="EY8" s="3">
        <v>3039.25</v>
      </c>
      <c r="EZ8" s="3">
        <v>0</v>
      </c>
      <c r="FA8" s="3">
        <v>0</v>
      </c>
      <c r="FB8" s="3">
        <v>0</v>
      </c>
      <c r="FC8" s="3">
        <v>0</v>
      </c>
      <c r="FD8" s="3">
        <v>0</v>
      </c>
      <c r="FE8" s="3">
        <v>0</v>
      </c>
      <c r="FF8" s="3">
        <v>0</v>
      </c>
      <c r="FG8" s="3">
        <v>56157.5</v>
      </c>
      <c r="FH8" s="3">
        <v>0</v>
      </c>
      <c r="FI8" s="3">
        <v>11231.51</v>
      </c>
      <c r="FJ8" s="3">
        <v>0</v>
      </c>
      <c r="FK8" s="3">
        <v>46371.78</v>
      </c>
      <c r="FL8" s="3">
        <v>1966.72</v>
      </c>
      <c r="FM8" s="3">
        <v>12193.45</v>
      </c>
      <c r="FN8" s="3">
        <v>1800.15</v>
      </c>
      <c r="FO8" s="3">
        <v>6825.65</v>
      </c>
      <c r="FP8" s="3">
        <v>1064.24</v>
      </c>
      <c r="FQ8" s="3">
        <v>5321.19</v>
      </c>
      <c r="FR8" s="3">
        <v>3481.08</v>
      </c>
      <c r="FS8" s="3">
        <v>20379.03</v>
      </c>
      <c r="FT8" s="3">
        <v>3396.5</v>
      </c>
      <c r="FU8" s="3">
        <v>174805.22</v>
      </c>
      <c r="FV8" s="3">
        <v>18763.669999999998</v>
      </c>
      <c r="FW8" s="3">
        <v>2770.12</v>
      </c>
      <c r="FX8" s="3">
        <v>10488.32</v>
      </c>
      <c r="FY8" s="3">
        <v>1637.68</v>
      </c>
      <c r="FZ8" s="3">
        <v>8188.41</v>
      </c>
      <c r="GA8" s="3">
        <v>5349.04</v>
      </c>
      <c r="GB8" s="3">
        <v>31359.89</v>
      </c>
      <c r="GC8" s="3">
        <v>5226.6499999999996</v>
      </c>
    </row>
    <row r="9" spans="1:189" hidden="1" x14ac:dyDescent="0.2">
      <c r="A9" s="1" t="s">
        <v>182</v>
      </c>
      <c r="B9" s="1" t="s">
        <v>234</v>
      </c>
      <c r="C9" s="1" t="s">
        <v>235</v>
      </c>
      <c r="D9" s="1" t="s">
        <v>236</v>
      </c>
      <c r="E9" s="1" t="s">
        <v>237</v>
      </c>
      <c r="F9" s="1" t="s">
        <v>187</v>
      </c>
      <c r="G9" s="1"/>
      <c r="H9" s="1"/>
      <c r="I9" s="1"/>
      <c r="J9" s="1" t="s">
        <v>188</v>
      </c>
      <c r="K9" s="1" t="s">
        <v>189</v>
      </c>
      <c r="L9" s="1" t="s">
        <v>190</v>
      </c>
      <c r="M9" s="1"/>
      <c r="N9" s="1" t="s">
        <v>191</v>
      </c>
      <c r="O9" s="1" t="s">
        <v>192</v>
      </c>
      <c r="P9" s="1" t="s">
        <v>238</v>
      </c>
      <c r="Q9" s="1" t="s">
        <v>194</v>
      </c>
      <c r="R9" s="3">
        <v>0</v>
      </c>
      <c r="S9" s="3">
        <v>104006</v>
      </c>
      <c r="T9" s="3">
        <v>0</v>
      </c>
      <c r="U9" s="3">
        <v>0</v>
      </c>
      <c r="V9" s="3">
        <v>30798</v>
      </c>
      <c r="W9" s="3">
        <v>0</v>
      </c>
      <c r="X9" s="3">
        <v>110124</v>
      </c>
      <c r="Y9" s="3">
        <v>0</v>
      </c>
      <c r="Z9" s="3">
        <v>0</v>
      </c>
      <c r="AA9" s="3">
        <v>92778.29</v>
      </c>
      <c r="AB9" s="3">
        <v>13618</v>
      </c>
      <c r="AC9" s="3">
        <v>381625.82</v>
      </c>
      <c r="AD9" s="3">
        <v>0</v>
      </c>
      <c r="AE9" s="3">
        <v>56015.03</v>
      </c>
      <c r="AF9" s="3">
        <v>0</v>
      </c>
      <c r="AG9" s="3">
        <v>422508.34</v>
      </c>
      <c r="AH9" s="3">
        <v>0</v>
      </c>
      <c r="AI9" s="3">
        <v>62015.77</v>
      </c>
      <c r="AJ9" s="3">
        <v>0</v>
      </c>
      <c r="AK9" s="3">
        <v>0.25</v>
      </c>
      <c r="AL9" s="3">
        <v>-0.41</v>
      </c>
      <c r="AM9" s="3">
        <v>0</v>
      </c>
      <c r="AN9" s="3">
        <v>0</v>
      </c>
      <c r="AO9" s="3">
        <v>0</v>
      </c>
      <c r="AP9" s="3">
        <v>1144651</v>
      </c>
      <c r="AQ9" s="3">
        <v>47280.81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46107</v>
      </c>
      <c r="BH9" s="3">
        <v>82399</v>
      </c>
      <c r="BI9" s="3">
        <v>46107</v>
      </c>
      <c r="BJ9" s="3">
        <v>0</v>
      </c>
      <c r="BK9" s="3">
        <v>0</v>
      </c>
      <c r="BL9" s="3">
        <v>0</v>
      </c>
      <c r="BM9" s="3">
        <v>0</v>
      </c>
      <c r="BN9" s="3">
        <v>21725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39500</v>
      </c>
      <c r="CH9" s="3">
        <v>38652</v>
      </c>
      <c r="CI9" s="3">
        <v>160053.22</v>
      </c>
      <c r="CJ9" s="3">
        <v>31496.41</v>
      </c>
      <c r="CK9" s="3">
        <v>0</v>
      </c>
      <c r="CL9" s="3">
        <v>0</v>
      </c>
      <c r="CM9" s="3">
        <v>99884.53</v>
      </c>
      <c r="CN9" s="3">
        <v>63180</v>
      </c>
      <c r="CO9" s="3">
        <v>0</v>
      </c>
      <c r="CP9" s="3">
        <v>39188</v>
      </c>
      <c r="CQ9" s="3">
        <v>0</v>
      </c>
      <c r="CR9" s="3">
        <v>0</v>
      </c>
      <c r="CS9" s="3">
        <v>659652.62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57145.78</v>
      </c>
      <c r="DF9" s="3">
        <v>629.92999999999995</v>
      </c>
      <c r="DG9" s="3">
        <v>0</v>
      </c>
      <c r="DH9" s="3">
        <v>0</v>
      </c>
      <c r="DI9" s="3">
        <v>161877.76999999999</v>
      </c>
      <c r="DJ9" s="3">
        <v>0</v>
      </c>
      <c r="DK9" s="3">
        <v>44148.480000000003</v>
      </c>
      <c r="DL9" s="3">
        <v>0</v>
      </c>
      <c r="DM9" s="3">
        <v>44148.480000000003</v>
      </c>
      <c r="DN9" s="3">
        <v>0</v>
      </c>
      <c r="DO9" s="3">
        <v>0</v>
      </c>
      <c r="DP9" s="3">
        <v>0</v>
      </c>
      <c r="DQ9" s="3">
        <v>0</v>
      </c>
      <c r="DR9" s="4">
        <f t="shared" si="1"/>
        <v>3133713.06</v>
      </c>
      <c r="DS9" s="3">
        <v>56922.85</v>
      </c>
      <c r="DT9" s="3">
        <v>0</v>
      </c>
      <c r="DU9" s="3">
        <v>38968.769999999997</v>
      </c>
      <c r="DV9" s="3">
        <v>552</v>
      </c>
      <c r="DW9" s="3">
        <v>199591.83</v>
      </c>
      <c r="DX9" s="3">
        <v>0</v>
      </c>
      <c r="DY9" s="3">
        <v>87101.35</v>
      </c>
      <c r="DZ9" s="3">
        <v>0</v>
      </c>
      <c r="EA9" s="3">
        <v>17420.27</v>
      </c>
      <c r="EB9" s="3">
        <v>0</v>
      </c>
      <c r="EC9" s="3">
        <v>29466.2</v>
      </c>
      <c r="ED9" s="3">
        <v>0</v>
      </c>
      <c r="EE9" s="3">
        <v>111613.44</v>
      </c>
      <c r="EF9" s="3">
        <v>0</v>
      </c>
      <c r="EG9" s="3">
        <v>55596.61</v>
      </c>
      <c r="EH9" s="3">
        <v>0</v>
      </c>
      <c r="EI9" s="3">
        <v>24</v>
      </c>
      <c r="EJ9" s="3">
        <v>78.36</v>
      </c>
      <c r="EK9" s="3">
        <v>29432.32</v>
      </c>
      <c r="EL9" s="3">
        <v>94268</v>
      </c>
      <c r="EM9" s="3">
        <v>50000</v>
      </c>
      <c r="EN9" s="3">
        <v>61713.68</v>
      </c>
      <c r="EO9" s="3">
        <v>37204.480000000003</v>
      </c>
      <c r="EP9" s="3">
        <v>0</v>
      </c>
      <c r="EQ9" s="3">
        <v>0</v>
      </c>
      <c r="ER9" s="3">
        <v>0</v>
      </c>
      <c r="ES9" s="8">
        <f t="shared" si="0"/>
        <v>869954.15999999992</v>
      </c>
      <c r="ET9" s="11">
        <f t="shared" si="2"/>
        <v>4003667.2199999997</v>
      </c>
      <c r="EU9" s="3">
        <v>42738.36</v>
      </c>
      <c r="EV9" s="3">
        <v>67790.649999999994</v>
      </c>
      <c r="EW9" s="3">
        <v>177971.5</v>
      </c>
      <c r="EX9" s="3">
        <v>250907.98</v>
      </c>
      <c r="EY9" s="3">
        <v>5835.34</v>
      </c>
      <c r="EZ9" s="3">
        <v>0</v>
      </c>
      <c r="FA9" s="3">
        <v>0</v>
      </c>
      <c r="FB9" s="3">
        <v>0</v>
      </c>
      <c r="FC9" s="3">
        <v>0</v>
      </c>
      <c r="FD9" s="3">
        <v>0</v>
      </c>
      <c r="FE9" s="3">
        <v>0</v>
      </c>
      <c r="FF9" s="3">
        <v>0</v>
      </c>
      <c r="FG9" s="3">
        <v>107822.29</v>
      </c>
      <c r="FH9" s="3">
        <v>0</v>
      </c>
      <c r="FI9" s="3">
        <v>21564.45</v>
      </c>
      <c r="FJ9" s="3">
        <v>0</v>
      </c>
      <c r="FK9" s="3">
        <v>48584.76</v>
      </c>
      <c r="FL9" s="3">
        <v>0</v>
      </c>
      <c r="FM9" s="3">
        <v>19108.939999999999</v>
      </c>
      <c r="FN9" s="3">
        <v>2821.1</v>
      </c>
      <c r="FO9" s="3">
        <v>10678.29</v>
      </c>
      <c r="FP9" s="3">
        <v>1667.82</v>
      </c>
      <c r="FQ9" s="3">
        <v>8339.1</v>
      </c>
      <c r="FR9" s="3">
        <v>5445.93</v>
      </c>
      <c r="FS9" s="3">
        <v>31936.959999999999</v>
      </c>
      <c r="FT9" s="3">
        <v>5322.82</v>
      </c>
      <c r="FU9" s="3">
        <v>250907.98</v>
      </c>
      <c r="FV9" s="3">
        <v>26959.93</v>
      </c>
      <c r="FW9" s="3">
        <v>3980.16</v>
      </c>
      <c r="FX9" s="3">
        <v>15054.48</v>
      </c>
      <c r="FY9" s="3">
        <v>2353.0500000000002</v>
      </c>
      <c r="FZ9" s="3">
        <v>11765.24</v>
      </c>
      <c r="GA9" s="3">
        <v>7677.79</v>
      </c>
      <c r="GB9" s="3">
        <v>45058.38</v>
      </c>
      <c r="GC9" s="3">
        <v>7509.73</v>
      </c>
    </row>
    <row r="10" spans="1:189" x14ac:dyDescent="0.2">
      <c r="A10" s="1" t="s">
        <v>182</v>
      </c>
      <c r="B10" s="1" t="s">
        <v>239</v>
      </c>
      <c r="C10" s="1" t="s">
        <v>240</v>
      </c>
      <c r="D10" s="1" t="s">
        <v>241</v>
      </c>
      <c r="E10" s="1" t="s">
        <v>242</v>
      </c>
      <c r="F10" s="1" t="s">
        <v>199</v>
      </c>
      <c r="G10" s="1"/>
      <c r="H10" s="1"/>
      <c r="I10" s="1"/>
      <c r="J10" s="1" t="s">
        <v>188</v>
      </c>
      <c r="K10" s="1" t="s">
        <v>209</v>
      </c>
      <c r="L10" s="1" t="s">
        <v>210</v>
      </c>
      <c r="M10" s="1" t="s">
        <v>200</v>
      </c>
      <c r="N10" s="1" t="s">
        <v>201</v>
      </c>
      <c r="O10" s="1" t="s">
        <v>202</v>
      </c>
      <c r="P10" s="1" t="s">
        <v>243</v>
      </c>
      <c r="Q10" s="1" t="s">
        <v>194</v>
      </c>
      <c r="R10" s="3">
        <v>0</v>
      </c>
      <c r="S10" s="3">
        <v>0</v>
      </c>
      <c r="T10" s="3">
        <v>140714</v>
      </c>
      <c r="U10" s="3">
        <v>0</v>
      </c>
      <c r="V10" s="3">
        <v>0</v>
      </c>
      <c r="W10" s="3">
        <v>0</v>
      </c>
      <c r="X10" s="3">
        <v>140714</v>
      </c>
      <c r="Y10" s="3">
        <v>0</v>
      </c>
      <c r="Z10" s="3">
        <v>0</v>
      </c>
      <c r="AA10" s="3">
        <v>82908.66</v>
      </c>
      <c r="AB10" s="3">
        <v>15647.4</v>
      </c>
      <c r="AC10" s="3">
        <v>341028.97</v>
      </c>
      <c r="AD10" s="3">
        <v>0</v>
      </c>
      <c r="AE10" s="3">
        <v>64362.58</v>
      </c>
      <c r="AF10" s="3">
        <v>0</v>
      </c>
      <c r="AG10" s="3">
        <v>377562.46</v>
      </c>
      <c r="AH10" s="3">
        <v>0</v>
      </c>
      <c r="AI10" s="3">
        <v>71257.570000000007</v>
      </c>
      <c r="AJ10" s="3">
        <v>0</v>
      </c>
      <c r="AK10" s="3">
        <v>0.12</v>
      </c>
      <c r="AL10" s="3">
        <v>0</v>
      </c>
      <c r="AM10" s="3">
        <v>0</v>
      </c>
      <c r="AN10" s="3">
        <v>0</v>
      </c>
      <c r="AO10" s="3">
        <v>0</v>
      </c>
      <c r="AP10" s="3">
        <v>240795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192636</v>
      </c>
      <c r="BK10" s="3">
        <v>0</v>
      </c>
      <c r="BL10" s="3">
        <v>21725</v>
      </c>
      <c r="BM10" s="3">
        <v>52974.9</v>
      </c>
      <c r="BN10" s="3">
        <v>0</v>
      </c>
      <c r="BO10" s="3">
        <v>100688</v>
      </c>
      <c r="BP10" s="3">
        <v>0</v>
      </c>
      <c r="BQ10" s="3">
        <v>0</v>
      </c>
      <c r="BR10" s="3">
        <v>0</v>
      </c>
      <c r="BS10" s="3">
        <v>0</v>
      </c>
      <c r="BT10" s="3">
        <v>16605.740000000002</v>
      </c>
      <c r="BU10" s="3">
        <v>410284</v>
      </c>
      <c r="BV10" s="3">
        <v>0</v>
      </c>
      <c r="BW10" s="3">
        <v>0</v>
      </c>
      <c r="BX10" s="3">
        <v>0</v>
      </c>
      <c r="BY10" s="3">
        <v>84405.45</v>
      </c>
      <c r="BZ10" s="3">
        <v>0</v>
      </c>
      <c r="CA10" s="3">
        <v>82308</v>
      </c>
      <c r="CB10" s="3">
        <v>0</v>
      </c>
      <c r="CC10" s="3">
        <v>46107</v>
      </c>
      <c r="CD10" s="3">
        <v>0</v>
      </c>
      <c r="CE10" s="3">
        <v>46107</v>
      </c>
      <c r="CF10" s="3">
        <v>42379.92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154146.94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48878.61</v>
      </c>
      <c r="CZ10" s="3">
        <v>0</v>
      </c>
      <c r="DA10" s="3">
        <v>48878.61</v>
      </c>
      <c r="DB10" s="3">
        <v>0</v>
      </c>
      <c r="DC10" s="3">
        <v>81760.759999999995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161877.76999999999</v>
      </c>
      <c r="DJ10" s="3">
        <v>0</v>
      </c>
      <c r="DK10" s="3">
        <v>44148.480000000003</v>
      </c>
      <c r="DL10" s="3">
        <v>0</v>
      </c>
      <c r="DM10" s="3">
        <v>44148.480000000003</v>
      </c>
      <c r="DN10" s="3">
        <v>0</v>
      </c>
      <c r="DO10" s="3">
        <v>0</v>
      </c>
      <c r="DP10" s="3">
        <v>0</v>
      </c>
      <c r="DQ10" s="3">
        <v>0</v>
      </c>
      <c r="DR10" s="4">
        <f t="shared" si="1"/>
        <v>2725358.7100000004</v>
      </c>
      <c r="DS10" s="3">
        <v>45629.59</v>
      </c>
      <c r="DT10" s="3">
        <v>0</v>
      </c>
      <c r="DU10" s="3">
        <v>37766.39</v>
      </c>
      <c r="DV10" s="3">
        <v>552</v>
      </c>
      <c r="DW10" s="3">
        <v>159843.95000000001</v>
      </c>
      <c r="DX10" s="3">
        <v>0</v>
      </c>
      <c r="DY10" s="3">
        <v>69755.490000000005</v>
      </c>
      <c r="DZ10" s="3">
        <v>0</v>
      </c>
      <c r="EA10" s="3">
        <v>13951.1</v>
      </c>
      <c r="EB10" s="3">
        <v>0</v>
      </c>
      <c r="EC10" s="3">
        <v>23598.13</v>
      </c>
      <c r="ED10" s="3">
        <v>0</v>
      </c>
      <c r="EE10" s="3">
        <v>89469.78</v>
      </c>
      <c r="EF10" s="3">
        <v>0</v>
      </c>
      <c r="EG10" s="3">
        <v>56398.05</v>
      </c>
      <c r="EH10" s="3">
        <v>0</v>
      </c>
      <c r="EI10" s="3">
        <v>0</v>
      </c>
      <c r="EJ10" s="3">
        <v>78.36</v>
      </c>
      <c r="EK10" s="3">
        <v>29432.32</v>
      </c>
      <c r="EL10" s="3">
        <v>94268</v>
      </c>
      <c r="EM10" s="3">
        <v>0</v>
      </c>
      <c r="EN10" s="3">
        <v>57166.06</v>
      </c>
      <c r="EO10" s="3">
        <v>29823.26</v>
      </c>
      <c r="EP10" s="3">
        <v>0</v>
      </c>
      <c r="EQ10" s="3">
        <v>0</v>
      </c>
      <c r="ER10" s="3">
        <v>0</v>
      </c>
      <c r="ES10" s="8">
        <f t="shared" si="0"/>
        <v>707732.47999999998</v>
      </c>
      <c r="ET10" s="11">
        <f t="shared" si="2"/>
        <v>3433091.1900000004</v>
      </c>
      <c r="EU10" s="3">
        <v>50683.45</v>
      </c>
      <c r="EV10" s="3">
        <v>54778.26</v>
      </c>
      <c r="EW10" s="3">
        <v>218231.67999999999</v>
      </c>
      <c r="EX10" s="3">
        <v>202820.79</v>
      </c>
      <c r="EY10" s="3">
        <v>3695.48</v>
      </c>
      <c r="EZ10" s="3">
        <v>0</v>
      </c>
      <c r="FA10" s="3">
        <v>0</v>
      </c>
      <c r="FB10" s="3">
        <v>0</v>
      </c>
      <c r="FC10" s="3">
        <v>0</v>
      </c>
      <c r="FD10" s="3">
        <v>0</v>
      </c>
      <c r="FE10" s="3">
        <v>0</v>
      </c>
      <c r="FF10" s="3">
        <v>0</v>
      </c>
      <c r="FG10" s="3">
        <v>68282.960000000006</v>
      </c>
      <c r="FH10" s="3">
        <v>0</v>
      </c>
      <c r="FI10" s="3">
        <v>13656.6</v>
      </c>
      <c r="FJ10" s="3">
        <v>0</v>
      </c>
      <c r="FK10" s="3">
        <v>59293.17</v>
      </c>
      <c r="FL10" s="3">
        <v>76998.95</v>
      </c>
      <c r="FM10" s="3">
        <v>15152.18</v>
      </c>
      <c r="FN10" s="3">
        <v>2236.9499999999998</v>
      </c>
      <c r="FO10" s="3">
        <v>8473.9699999999993</v>
      </c>
      <c r="FP10" s="3">
        <v>1322.47</v>
      </c>
      <c r="FQ10" s="3">
        <v>6612.37</v>
      </c>
      <c r="FR10" s="3">
        <v>4321.72</v>
      </c>
      <c r="FS10" s="3">
        <v>25323.98</v>
      </c>
      <c r="FT10" s="3">
        <v>5346.17</v>
      </c>
      <c r="FU10" s="3">
        <v>202820.79</v>
      </c>
      <c r="FV10" s="3">
        <v>21780.94</v>
      </c>
      <c r="FW10" s="3">
        <v>3215.57</v>
      </c>
      <c r="FX10" s="3">
        <v>12169.25</v>
      </c>
      <c r="FY10" s="3">
        <v>1901.03</v>
      </c>
      <c r="FZ10" s="3">
        <v>9505.15</v>
      </c>
      <c r="GA10" s="3">
        <v>6206.32</v>
      </c>
      <c r="GB10" s="3">
        <v>36402.69</v>
      </c>
      <c r="GC10" s="3">
        <v>7685.01</v>
      </c>
    </row>
    <row r="11" spans="1:189" hidden="1" x14ac:dyDescent="0.2">
      <c r="A11" s="1" t="s">
        <v>182</v>
      </c>
      <c r="B11" s="1" t="s">
        <v>244</v>
      </c>
      <c r="C11" s="1" t="s">
        <v>245</v>
      </c>
      <c r="D11" s="1" t="s">
        <v>246</v>
      </c>
      <c r="E11" s="1" t="s">
        <v>247</v>
      </c>
      <c r="F11" s="1" t="s">
        <v>248</v>
      </c>
      <c r="G11" s="1"/>
      <c r="H11" s="1"/>
      <c r="I11" s="1"/>
      <c r="J11" s="1" t="s">
        <v>188</v>
      </c>
      <c r="K11" s="1" t="s">
        <v>189</v>
      </c>
      <c r="L11" s="1" t="s">
        <v>190</v>
      </c>
      <c r="M11" s="1" t="s">
        <v>200</v>
      </c>
      <c r="N11" s="1" t="s">
        <v>216</v>
      </c>
      <c r="O11" s="1" t="s">
        <v>217</v>
      </c>
      <c r="P11" s="1" t="s">
        <v>249</v>
      </c>
      <c r="Q11" s="1" t="s">
        <v>194</v>
      </c>
      <c r="R11" s="3">
        <v>0</v>
      </c>
      <c r="S11" s="3">
        <v>0</v>
      </c>
      <c r="T11" s="3">
        <v>122360</v>
      </c>
      <c r="U11" s="3">
        <v>0</v>
      </c>
      <c r="V11" s="3">
        <v>0</v>
      </c>
      <c r="W11" s="3">
        <v>0</v>
      </c>
      <c r="X11" s="3">
        <v>122360</v>
      </c>
      <c r="Y11" s="3">
        <v>0</v>
      </c>
      <c r="Z11" s="3">
        <v>0</v>
      </c>
      <c r="AA11" s="3">
        <v>66713.7</v>
      </c>
      <c r="AB11" s="3">
        <v>13606.43</v>
      </c>
      <c r="AC11" s="3">
        <v>274414.09999999998</v>
      </c>
      <c r="AD11" s="3">
        <v>0</v>
      </c>
      <c r="AE11" s="3">
        <v>55967.46</v>
      </c>
      <c r="AF11" s="3">
        <v>0</v>
      </c>
      <c r="AG11" s="3">
        <v>303811.32</v>
      </c>
      <c r="AH11" s="3">
        <v>0</v>
      </c>
      <c r="AI11" s="3">
        <v>61963.1</v>
      </c>
      <c r="AJ11" s="3">
        <v>0</v>
      </c>
      <c r="AK11" s="3">
        <v>0.93</v>
      </c>
      <c r="AL11" s="3">
        <v>0</v>
      </c>
      <c r="AM11" s="3">
        <v>0</v>
      </c>
      <c r="AN11" s="3">
        <v>0</v>
      </c>
      <c r="AO11" s="3">
        <v>0</v>
      </c>
      <c r="AP11" s="3">
        <v>240795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192636</v>
      </c>
      <c r="BK11" s="3">
        <v>0</v>
      </c>
      <c r="BL11" s="3">
        <v>17775</v>
      </c>
      <c r="BM11" s="3">
        <v>52974.9</v>
      </c>
      <c r="BN11" s="3">
        <v>0</v>
      </c>
      <c r="BO11" s="3">
        <v>50344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360541.8</v>
      </c>
      <c r="BV11" s="3">
        <v>0</v>
      </c>
      <c r="BW11" s="3">
        <v>0</v>
      </c>
      <c r="BX11" s="3">
        <v>0</v>
      </c>
      <c r="BY11" s="3">
        <v>67918.12</v>
      </c>
      <c r="BZ11" s="3">
        <v>0</v>
      </c>
      <c r="CA11" s="3">
        <v>82308</v>
      </c>
      <c r="CB11" s="3">
        <v>0</v>
      </c>
      <c r="CC11" s="3">
        <v>46107</v>
      </c>
      <c r="CD11" s="3">
        <v>0</v>
      </c>
      <c r="CE11" s="3">
        <v>46107</v>
      </c>
      <c r="CF11" s="3">
        <v>42379.92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4759.1499999999996</v>
      </c>
      <c r="CX11" s="3">
        <v>0</v>
      </c>
      <c r="CY11" s="3">
        <v>39527.26</v>
      </c>
      <c r="CZ11" s="3">
        <v>0</v>
      </c>
      <c r="DA11" s="3">
        <v>39527.26</v>
      </c>
      <c r="DB11" s="3">
        <v>0</v>
      </c>
      <c r="DC11" s="3">
        <v>66632.490000000005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131987.54</v>
      </c>
      <c r="DJ11" s="3">
        <v>0</v>
      </c>
      <c r="DK11" s="3">
        <v>35996.6</v>
      </c>
      <c r="DL11" s="3">
        <v>0</v>
      </c>
      <c r="DM11" s="3">
        <v>35996.6</v>
      </c>
      <c r="DN11" s="3">
        <v>0</v>
      </c>
      <c r="DO11" s="3">
        <v>0</v>
      </c>
      <c r="DP11" s="3">
        <v>0</v>
      </c>
      <c r="DQ11" s="3">
        <v>8151.88</v>
      </c>
      <c r="DR11" s="4">
        <f t="shared" si="1"/>
        <v>2221083.7799999998</v>
      </c>
      <c r="DS11" s="3">
        <v>36716.53</v>
      </c>
      <c r="DT11" s="3">
        <v>0</v>
      </c>
      <c r="DU11" s="3">
        <v>31248.6</v>
      </c>
      <c r="DV11" s="3">
        <v>552</v>
      </c>
      <c r="DW11" s="3">
        <v>128473.51</v>
      </c>
      <c r="DX11" s="3">
        <v>0</v>
      </c>
      <c r="DY11" s="3">
        <v>56065.5</v>
      </c>
      <c r="DZ11" s="3">
        <v>0</v>
      </c>
      <c r="EA11" s="3">
        <v>11213.1</v>
      </c>
      <c r="EB11" s="3">
        <v>0</v>
      </c>
      <c r="EC11" s="3">
        <v>18966.84</v>
      </c>
      <c r="ED11" s="3">
        <v>0</v>
      </c>
      <c r="EE11" s="3">
        <v>71993.2</v>
      </c>
      <c r="EF11" s="3">
        <v>0</v>
      </c>
      <c r="EG11" s="3">
        <v>35786.49</v>
      </c>
      <c r="EH11" s="3">
        <v>0</v>
      </c>
      <c r="EI11" s="3">
        <v>0</v>
      </c>
      <c r="EJ11" s="3">
        <v>78.36</v>
      </c>
      <c r="EK11" s="3">
        <v>23997.74</v>
      </c>
      <c r="EL11" s="3">
        <v>94268</v>
      </c>
      <c r="EM11" s="3">
        <v>0</v>
      </c>
      <c r="EN11" s="3">
        <v>46588.57</v>
      </c>
      <c r="EO11" s="3">
        <v>23997.73</v>
      </c>
      <c r="EP11" s="3">
        <v>0</v>
      </c>
      <c r="EQ11" s="3">
        <v>0</v>
      </c>
      <c r="ER11" s="3">
        <v>0</v>
      </c>
      <c r="ES11" s="8">
        <f t="shared" si="0"/>
        <v>579946.16999999993</v>
      </c>
      <c r="ET11" s="11">
        <f t="shared" si="2"/>
        <v>2801029.9499999997</v>
      </c>
      <c r="EU11" s="3">
        <v>27207.45</v>
      </c>
      <c r="EV11" s="3">
        <v>47344.61</v>
      </c>
      <c r="EW11" s="3">
        <v>113336.44</v>
      </c>
      <c r="EX11" s="3">
        <v>175349.91</v>
      </c>
      <c r="EY11" s="3">
        <v>2313.88</v>
      </c>
      <c r="EZ11" s="3">
        <v>0</v>
      </c>
      <c r="FA11" s="3">
        <v>0</v>
      </c>
      <c r="FB11" s="3">
        <v>0</v>
      </c>
      <c r="FC11" s="3">
        <v>0</v>
      </c>
      <c r="FD11" s="3">
        <v>0</v>
      </c>
      <c r="FE11" s="3">
        <v>0</v>
      </c>
      <c r="FF11" s="3">
        <v>0</v>
      </c>
      <c r="FG11" s="3">
        <v>42293.56</v>
      </c>
      <c r="FH11" s="3">
        <v>460.81</v>
      </c>
      <c r="FI11" s="3">
        <v>8458.73</v>
      </c>
      <c r="FJ11" s="3">
        <v>92.19</v>
      </c>
      <c r="FK11" s="3">
        <v>45582.9</v>
      </c>
      <c r="FL11" s="3">
        <v>16448.25</v>
      </c>
      <c r="FM11" s="3">
        <v>10331.299999999999</v>
      </c>
      <c r="FN11" s="3">
        <v>1525.23</v>
      </c>
      <c r="FO11" s="3">
        <v>5780.11</v>
      </c>
      <c r="FP11" s="3">
        <v>901.71</v>
      </c>
      <c r="FQ11" s="3">
        <v>4508.55</v>
      </c>
      <c r="FR11" s="3">
        <v>2947.85</v>
      </c>
      <c r="FS11" s="3">
        <v>17266.8</v>
      </c>
      <c r="FT11" s="3">
        <v>2877.8</v>
      </c>
      <c r="FU11" s="3">
        <v>175349.91</v>
      </c>
      <c r="FV11" s="3">
        <v>18822.330000000002</v>
      </c>
      <c r="FW11" s="3">
        <v>2778.78</v>
      </c>
      <c r="FX11" s="3">
        <v>10520.99</v>
      </c>
      <c r="FY11" s="3">
        <v>1642.8</v>
      </c>
      <c r="FZ11" s="3">
        <v>8214.01</v>
      </c>
      <c r="GA11" s="3">
        <v>5365.7</v>
      </c>
      <c r="GB11" s="3">
        <v>31457.93</v>
      </c>
      <c r="GC11" s="3">
        <v>5242.99</v>
      </c>
    </row>
    <row r="12" spans="1:189" hidden="1" x14ac:dyDescent="0.2">
      <c r="A12" s="1" t="s">
        <v>182</v>
      </c>
      <c r="B12" s="1" t="s">
        <v>250</v>
      </c>
      <c r="C12" s="1" t="s">
        <v>251</v>
      </c>
      <c r="D12" s="1" t="s">
        <v>252</v>
      </c>
      <c r="E12" s="1" t="s">
        <v>253</v>
      </c>
      <c r="F12" s="1" t="s">
        <v>254</v>
      </c>
      <c r="G12" s="1"/>
      <c r="H12" s="1"/>
      <c r="I12" s="1"/>
      <c r="J12" s="1" t="s">
        <v>188</v>
      </c>
      <c r="K12" s="1" t="s">
        <v>209</v>
      </c>
      <c r="L12" s="1" t="s">
        <v>210</v>
      </c>
      <c r="M12" s="1" t="s">
        <v>200</v>
      </c>
      <c r="N12" s="1" t="s">
        <v>201</v>
      </c>
      <c r="O12" s="1" t="s">
        <v>202</v>
      </c>
      <c r="P12" s="1" t="s">
        <v>255</v>
      </c>
      <c r="Q12" s="1" t="s">
        <v>194</v>
      </c>
      <c r="R12" s="3">
        <v>0</v>
      </c>
      <c r="S12" s="3">
        <v>0</v>
      </c>
      <c r="T12" s="3">
        <v>128478</v>
      </c>
      <c r="U12" s="3">
        <v>0</v>
      </c>
      <c r="V12" s="3">
        <v>0</v>
      </c>
      <c r="W12" s="3">
        <v>0</v>
      </c>
      <c r="X12" s="3">
        <v>128478</v>
      </c>
      <c r="Y12" s="3">
        <v>0</v>
      </c>
      <c r="Z12" s="3">
        <v>0</v>
      </c>
      <c r="AA12" s="3">
        <v>73075.289999999994</v>
      </c>
      <c r="AB12" s="3">
        <v>14286.75</v>
      </c>
      <c r="AC12" s="3">
        <v>300581.28000000003</v>
      </c>
      <c r="AD12" s="3">
        <v>0</v>
      </c>
      <c r="AE12" s="3">
        <v>58765.84</v>
      </c>
      <c r="AF12" s="3">
        <v>0</v>
      </c>
      <c r="AG12" s="3">
        <v>332781.73</v>
      </c>
      <c r="AH12" s="3">
        <v>0</v>
      </c>
      <c r="AI12" s="3">
        <v>65061.26</v>
      </c>
      <c r="AJ12" s="3">
        <v>0</v>
      </c>
      <c r="AK12" s="3">
        <v>0.64</v>
      </c>
      <c r="AL12" s="3">
        <v>0</v>
      </c>
      <c r="AM12" s="3">
        <v>0</v>
      </c>
      <c r="AN12" s="3">
        <v>0</v>
      </c>
      <c r="AO12" s="3">
        <v>0</v>
      </c>
      <c r="AP12" s="3">
        <v>240795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192636</v>
      </c>
      <c r="BK12" s="3">
        <v>0</v>
      </c>
      <c r="BL12" s="3">
        <v>17775</v>
      </c>
      <c r="BM12" s="3">
        <v>52974.9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364679.5</v>
      </c>
      <c r="BV12" s="3">
        <v>0</v>
      </c>
      <c r="BW12" s="3">
        <v>0</v>
      </c>
      <c r="BX12" s="3">
        <v>0</v>
      </c>
      <c r="BY12" s="3">
        <v>74394.559999999998</v>
      </c>
      <c r="BZ12" s="3">
        <v>0</v>
      </c>
      <c r="CA12" s="3">
        <v>82308</v>
      </c>
      <c r="CB12" s="3">
        <v>0</v>
      </c>
      <c r="CC12" s="3">
        <v>46107</v>
      </c>
      <c r="CD12" s="3">
        <v>0</v>
      </c>
      <c r="CE12" s="3">
        <v>46107</v>
      </c>
      <c r="CF12" s="3">
        <v>42379.92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154146.94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43177.120000000003</v>
      </c>
      <c r="CZ12" s="3">
        <v>0</v>
      </c>
      <c r="DA12" s="3">
        <v>43177.120000000003</v>
      </c>
      <c r="DB12" s="3">
        <v>0</v>
      </c>
      <c r="DC12" s="3">
        <v>72474.36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144573.42000000001</v>
      </c>
      <c r="DJ12" s="3">
        <v>0</v>
      </c>
      <c r="DK12" s="3">
        <v>39429.11</v>
      </c>
      <c r="DL12" s="3">
        <v>0</v>
      </c>
      <c r="DM12" s="3">
        <v>39429.11</v>
      </c>
      <c r="DN12" s="3">
        <v>0</v>
      </c>
      <c r="DO12" s="3">
        <v>0</v>
      </c>
      <c r="DP12" s="3">
        <v>0</v>
      </c>
      <c r="DQ12" s="3">
        <v>4719.37</v>
      </c>
      <c r="DR12" s="4">
        <f t="shared" si="1"/>
        <v>2415812.61</v>
      </c>
      <c r="DS12" s="3">
        <v>40217.699999999997</v>
      </c>
      <c r="DT12" s="3">
        <v>0</v>
      </c>
      <c r="DU12" s="3">
        <v>33706.15</v>
      </c>
      <c r="DV12" s="3">
        <v>552</v>
      </c>
      <c r="DW12" s="3">
        <v>140796.23000000001</v>
      </c>
      <c r="DX12" s="3">
        <v>0</v>
      </c>
      <c r="DY12" s="3">
        <v>61443.11</v>
      </c>
      <c r="DZ12" s="3">
        <v>0</v>
      </c>
      <c r="EA12" s="3">
        <v>12288.62</v>
      </c>
      <c r="EB12" s="3">
        <v>0</v>
      </c>
      <c r="EC12" s="3">
        <v>20786.07</v>
      </c>
      <c r="ED12" s="3">
        <v>0</v>
      </c>
      <c r="EE12" s="3">
        <v>78858.23</v>
      </c>
      <c r="EF12" s="3">
        <v>0</v>
      </c>
      <c r="EG12" s="3">
        <v>49677.41</v>
      </c>
      <c r="EH12" s="3">
        <v>0</v>
      </c>
      <c r="EI12" s="3">
        <v>0</v>
      </c>
      <c r="EJ12" s="3">
        <v>78.36</v>
      </c>
      <c r="EK12" s="3">
        <v>26286.080000000002</v>
      </c>
      <c r="EL12" s="3">
        <v>94268</v>
      </c>
      <c r="EM12" s="3">
        <v>0</v>
      </c>
      <c r="EN12" s="3">
        <v>50673.13</v>
      </c>
      <c r="EO12" s="3">
        <v>26286.080000000002</v>
      </c>
      <c r="EP12" s="3">
        <v>0</v>
      </c>
      <c r="EQ12" s="3">
        <v>0</v>
      </c>
      <c r="ER12" s="3">
        <v>0</v>
      </c>
      <c r="ES12" s="8">
        <f t="shared" si="0"/>
        <v>635917.16999999993</v>
      </c>
      <c r="ET12" s="11">
        <f t="shared" si="2"/>
        <v>3051729.78</v>
      </c>
      <c r="EU12" s="3">
        <v>19529.25</v>
      </c>
      <c r="EV12" s="3">
        <v>57356.27</v>
      </c>
      <c r="EW12" s="3">
        <v>84210.04</v>
      </c>
      <c r="EX12" s="3">
        <v>212347.76</v>
      </c>
      <c r="EY12" s="3">
        <v>2800.52</v>
      </c>
      <c r="EZ12" s="3">
        <v>0</v>
      </c>
      <c r="FA12" s="3">
        <v>0</v>
      </c>
      <c r="FB12" s="3">
        <v>0</v>
      </c>
      <c r="FC12" s="3">
        <v>0</v>
      </c>
      <c r="FD12" s="3">
        <v>0</v>
      </c>
      <c r="FE12" s="3">
        <v>0</v>
      </c>
      <c r="FF12" s="3">
        <v>0</v>
      </c>
      <c r="FG12" s="3">
        <v>51285.51</v>
      </c>
      <c r="FH12" s="3">
        <v>460.88</v>
      </c>
      <c r="FI12" s="3">
        <v>10257.120000000001</v>
      </c>
      <c r="FJ12" s="3">
        <v>92.19</v>
      </c>
      <c r="FK12" s="3">
        <v>22114.34</v>
      </c>
      <c r="FL12" s="3">
        <v>0</v>
      </c>
      <c r="FM12" s="3">
        <v>8965.86</v>
      </c>
      <c r="FN12" s="3">
        <v>1323.65</v>
      </c>
      <c r="FO12" s="3">
        <v>5019.42</v>
      </c>
      <c r="FP12" s="3">
        <v>782.54</v>
      </c>
      <c r="FQ12" s="3">
        <v>3912.68</v>
      </c>
      <c r="FR12" s="3">
        <v>2559.91</v>
      </c>
      <c r="FS12" s="3">
        <v>14984.72</v>
      </c>
      <c r="FT12" s="3">
        <v>3163.44</v>
      </c>
      <c r="FU12" s="3">
        <v>212347.76</v>
      </c>
      <c r="FV12" s="3">
        <v>22807</v>
      </c>
      <c r="FW12" s="3">
        <v>3367.04</v>
      </c>
      <c r="FX12" s="3">
        <v>12740.87</v>
      </c>
      <c r="FY12" s="3">
        <v>1990.59</v>
      </c>
      <c r="FZ12" s="3">
        <v>9952.92</v>
      </c>
      <c r="GA12" s="3">
        <v>6497.85</v>
      </c>
      <c r="GB12" s="3">
        <v>38117.54</v>
      </c>
      <c r="GC12" s="3">
        <v>8047.04</v>
      </c>
    </row>
    <row r="13" spans="1:189" hidden="1" x14ac:dyDescent="0.2">
      <c r="A13" s="1" t="s">
        <v>182</v>
      </c>
      <c r="B13" s="1" t="s">
        <v>256</v>
      </c>
      <c r="C13" s="1" t="s">
        <v>257</v>
      </c>
      <c r="D13" s="1" t="s">
        <v>258</v>
      </c>
      <c r="E13" s="1" t="s">
        <v>259</v>
      </c>
      <c r="F13" s="1" t="s">
        <v>248</v>
      </c>
      <c r="G13" s="1"/>
      <c r="H13" s="1"/>
      <c r="I13" s="1"/>
      <c r="J13" s="1" t="s">
        <v>188</v>
      </c>
      <c r="K13" s="1" t="s">
        <v>189</v>
      </c>
      <c r="L13" s="1" t="s">
        <v>190</v>
      </c>
      <c r="M13" s="1" t="s">
        <v>200</v>
      </c>
      <c r="N13" s="1" t="s">
        <v>216</v>
      </c>
      <c r="O13" s="1" t="s">
        <v>217</v>
      </c>
      <c r="P13" s="1" t="s">
        <v>260</v>
      </c>
      <c r="Q13" s="1" t="s">
        <v>194</v>
      </c>
      <c r="R13" s="3">
        <v>0</v>
      </c>
      <c r="S13" s="3">
        <v>0</v>
      </c>
      <c r="T13" s="3">
        <v>128478</v>
      </c>
      <c r="U13" s="3">
        <v>0</v>
      </c>
      <c r="V13" s="3">
        <v>10266</v>
      </c>
      <c r="W13" s="3">
        <v>36708</v>
      </c>
      <c r="X13" s="3">
        <v>104006</v>
      </c>
      <c r="Y13" s="3">
        <v>0</v>
      </c>
      <c r="Z13" s="3">
        <v>0</v>
      </c>
      <c r="AA13" s="3">
        <v>77939.77</v>
      </c>
      <c r="AB13" s="3">
        <v>15537.86</v>
      </c>
      <c r="AC13" s="3">
        <v>320590.37</v>
      </c>
      <c r="AD13" s="3">
        <v>0</v>
      </c>
      <c r="AE13" s="3">
        <v>63912.04</v>
      </c>
      <c r="AF13" s="3">
        <v>0</v>
      </c>
      <c r="AG13" s="3">
        <v>354934.33</v>
      </c>
      <c r="AH13" s="3">
        <v>0</v>
      </c>
      <c r="AI13" s="3">
        <v>70758.77</v>
      </c>
      <c r="AJ13" s="3">
        <v>0</v>
      </c>
      <c r="AK13" s="3">
        <v>0.67</v>
      </c>
      <c r="AL13" s="3">
        <v>0</v>
      </c>
      <c r="AM13" s="3">
        <v>0</v>
      </c>
      <c r="AN13" s="3">
        <v>0</v>
      </c>
      <c r="AO13" s="3">
        <v>0</v>
      </c>
      <c r="AP13" s="3">
        <v>240795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192636</v>
      </c>
      <c r="BK13" s="3">
        <v>85457.55</v>
      </c>
      <c r="BL13" s="3">
        <v>17775</v>
      </c>
      <c r="BM13" s="3">
        <v>52974.9</v>
      </c>
      <c r="BN13" s="3">
        <v>0</v>
      </c>
      <c r="BO13" s="3">
        <v>50344</v>
      </c>
      <c r="BP13" s="3">
        <v>21302.39</v>
      </c>
      <c r="BQ13" s="3">
        <v>0</v>
      </c>
      <c r="BR13" s="3">
        <v>0</v>
      </c>
      <c r="BS13" s="3">
        <v>8010</v>
      </c>
      <c r="BT13" s="3">
        <v>81717.960000000006</v>
      </c>
      <c r="BU13" s="3">
        <v>282424.40999999997</v>
      </c>
      <c r="BV13" s="3">
        <v>0</v>
      </c>
      <c r="BW13" s="3">
        <v>72108.36</v>
      </c>
      <c r="BX13" s="3">
        <v>0</v>
      </c>
      <c r="BY13" s="3">
        <v>79346.850000000006</v>
      </c>
      <c r="BZ13" s="3">
        <v>0</v>
      </c>
      <c r="CA13" s="3">
        <v>82308</v>
      </c>
      <c r="CB13" s="3">
        <v>0</v>
      </c>
      <c r="CC13" s="3">
        <v>46107</v>
      </c>
      <c r="CD13" s="3">
        <v>0</v>
      </c>
      <c r="CE13" s="3">
        <v>46107</v>
      </c>
      <c r="CF13" s="3">
        <v>42379.92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46109.35</v>
      </c>
      <c r="CZ13" s="3">
        <v>0</v>
      </c>
      <c r="DA13" s="3">
        <v>46109.35</v>
      </c>
      <c r="DB13" s="3">
        <v>0</v>
      </c>
      <c r="DC13" s="3">
        <v>77547.759999999995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154197.38</v>
      </c>
      <c r="DJ13" s="3">
        <v>0</v>
      </c>
      <c r="DK13" s="3">
        <v>42053.83</v>
      </c>
      <c r="DL13" s="3">
        <v>0</v>
      </c>
      <c r="DM13" s="3">
        <v>42053.83</v>
      </c>
      <c r="DN13" s="3">
        <v>0</v>
      </c>
      <c r="DO13" s="3">
        <v>0</v>
      </c>
      <c r="DP13" s="3">
        <v>0</v>
      </c>
      <c r="DQ13" s="3">
        <v>2094.65</v>
      </c>
      <c r="DR13" s="4">
        <f t="shared" si="1"/>
        <v>2584926.15</v>
      </c>
      <c r="DS13" s="3">
        <v>42894.91</v>
      </c>
      <c r="DT13" s="3">
        <v>0</v>
      </c>
      <c r="DU13" s="3">
        <v>36203.81</v>
      </c>
      <c r="DV13" s="3">
        <v>552</v>
      </c>
      <c r="DW13" s="3">
        <v>150218.95000000001</v>
      </c>
      <c r="DX13" s="3">
        <v>0</v>
      </c>
      <c r="DY13" s="3">
        <v>65555.16</v>
      </c>
      <c r="DZ13" s="3">
        <v>0</v>
      </c>
      <c r="EA13" s="3">
        <v>13111.03</v>
      </c>
      <c r="EB13" s="3">
        <v>0</v>
      </c>
      <c r="EC13" s="3">
        <v>22177.17</v>
      </c>
      <c r="ED13" s="3">
        <v>0</v>
      </c>
      <c r="EE13" s="3">
        <v>84107.66</v>
      </c>
      <c r="EF13" s="3">
        <v>0</v>
      </c>
      <c r="EG13" s="3">
        <v>41843.72</v>
      </c>
      <c r="EH13" s="3">
        <v>0</v>
      </c>
      <c r="EI13" s="3">
        <v>0</v>
      </c>
      <c r="EJ13" s="3">
        <v>78.36</v>
      </c>
      <c r="EK13" s="3">
        <v>28035.9</v>
      </c>
      <c r="EL13" s="3">
        <v>94268</v>
      </c>
      <c r="EM13" s="3">
        <v>0</v>
      </c>
      <c r="EN13" s="3">
        <v>54220.39</v>
      </c>
      <c r="EO13" s="3">
        <v>28035.89</v>
      </c>
      <c r="EP13" s="3">
        <v>0</v>
      </c>
      <c r="EQ13" s="3">
        <v>0</v>
      </c>
      <c r="ER13" s="3">
        <v>0</v>
      </c>
      <c r="ES13" s="8">
        <f t="shared" si="0"/>
        <v>661302.95000000007</v>
      </c>
      <c r="ET13" s="11">
        <f t="shared" si="2"/>
        <v>3246229.1</v>
      </c>
      <c r="EU13" s="3">
        <v>35484.15</v>
      </c>
      <c r="EV13" s="3">
        <v>78541.03</v>
      </c>
      <c r="EW13" s="3">
        <v>147821.07</v>
      </c>
      <c r="EX13" s="3">
        <v>290635.92</v>
      </c>
      <c r="EY13" s="3">
        <v>3030.94</v>
      </c>
      <c r="EZ13" s="3">
        <v>0</v>
      </c>
      <c r="FA13" s="3">
        <v>0</v>
      </c>
      <c r="FB13" s="3">
        <v>0</v>
      </c>
      <c r="FC13" s="3">
        <v>0</v>
      </c>
      <c r="FD13" s="3">
        <v>0</v>
      </c>
      <c r="FE13" s="3">
        <v>0</v>
      </c>
      <c r="FF13" s="3">
        <v>0</v>
      </c>
      <c r="FG13" s="3">
        <v>56004.09</v>
      </c>
      <c r="FH13" s="3">
        <v>0</v>
      </c>
      <c r="FI13" s="3">
        <v>11200.82</v>
      </c>
      <c r="FJ13" s="3">
        <v>0</v>
      </c>
      <c r="FK13" s="3">
        <v>80616.160000000003</v>
      </c>
      <c r="FL13" s="3">
        <v>0</v>
      </c>
      <c r="FM13" s="3">
        <v>15861.75</v>
      </c>
      <c r="FN13" s="3">
        <v>2341.71</v>
      </c>
      <c r="FO13" s="3">
        <v>8869.26</v>
      </c>
      <c r="FP13" s="3">
        <v>1384.4</v>
      </c>
      <c r="FQ13" s="3">
        <v>6922.03</v>
      </c>
      <c r="FR13" s="3">
        <v>4523.32</v>
      </c>
      <c r="FS13" s="3">
        <v>26509.88</v>
      </c>
      <c r="FT13" s="3">
        <v>4418.32</v>
      </c>
      <c r="FU13" s="3">
        <v>290635.92</v>
      </c>
      <c r="FV13" s="3">
        <v>31238.63</v>
      </c>
      <c r="FW13" s="3">
        <v>4611.83</v>
      </c>
      <c r="FX13" s="3">
        <v>17438.150000000001</v>
      </c>
      <c r="FY13" s="3">
        <v>2726.5</v>
      </c>
      <c r="FZ13" s="3">
        <v>13632.46</v>
      </c>
      <c r="GA13" s="3">
        <v>8893.4599999999991</v>
      </c>
      <c r="GB13" s="3">
        <v>52209.41</v>
      </c>
      <c r="GC13" s="3">
        <v>8701.56</v>
      </c>
    </row>
    <row r="14" spans="1:189" hidden="1" x14ac:dyDescent="0.2">
      <c r="A14" s="1" t="s">
        <v>182</v>
      </c>
      <c r="B14" s="1" t="s">
        <v>261</v>
      </c>
      <c r="C14" s="1" t="s">
        <v>262</v>
      </c>
      <c r="D14" s="1" t="s">
        <v>263</v>
      </c>
      <c r="E14" s="1" t="s">
        <v>264</v>
      </c>
      <c r="F14" s="1" t="s">
        <v>254</v>
      </c>
      <c r="G14" s="1"/>
      <c r="H14" s="1"/>
      <c r="I14" s="1"/>
      <c r="J14" s="1" t="s">
        <v>188</v>
      </c>
      <c r="K14" s="1" t="s">
        <v>209</v>
      </c>
      <c r="L14" s="1" t="s">
        <v>210</v>
      </c>
      <c r="M14" s="1" t="s">
        <v>200</v>
      </c>
      <c r="N14" s="1" t="s">
        <v>201</v>
      </c>
      <c r="O14" s="1" t="s">
        <v>202</v>
      </c>
      <c r="P14" s="1" t="s">
        <v>265</v>
      </c>
      <c r="Q14" s="1" t="s">
        <v>194</v>
      </c>
      <c r="R14" s="3">
        <v>0</v>
      </c>
      <c r="S14" s="3">
        <v>0</v>
      </c>
      <c r="T14" s="3">
        <v>128478</v>
      </c>
      <c r="U14" s="3">
        <v>0</v>
      </c>
      <c r="V14" s="3">
        <v>0</v>
      </c>
      <c r="W14" s="3">
        <v>0</v>
      </c>
      <c r="X14" s="3">
        <v>128478</v>
      </c>
      <c r="Y14" s="3">
        <v>0</v>
      </c>
      <c r="Z14" s="3">
        <v>0</v>
      </c>
      <c r="AA14" s="3">
        <v>71355.87</v>
      </c>
      <c r="AB14" s="3">
        <v>14286.75</v>
      </c>
      <c r="AC14" s="3">
        <v>293508.78000000003</v>
      </c>
      <c r="AD14" s="3">
        <v>0</v>
      </c>
      <c r="AE14" s="3">
        <v>58765.84</v>
      </c>
      <c r="AF14" s="3">
        <v>0</v>
      </c>
      <c r="AG14" s="3">
        <v>324951.56</v>
      </c>
      <c r="AH14" s="3">
        <v>0</v>
      </c>
      <c r="AI14" s="3">
        <v>65061.26</v>
      </c>
      <c r="AJ14" s="3">
        <v>0</v>
      </c>
      <c r="AK14" s="3">
        <v>0.8</v>
      </c>
      <c r="AL14" s="3">
        <v>0</v>
      </c>
      <c r="AM14" s="3">
        <v>0</v>
      </c>
      <c r="AN14" s="3">
        <v>0</v>
      </c>
      <c r="AO14" s="3">
        <v>0</v>
      </c>
      <c r="AP14" s="3">
        <v>240795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192636</v>
      </c>
      <c r="BK14" s="3">
        <v>0</v>
      </c>
      <c r="BL14" s="3">
        <v>17775</v>
      </c>
      <c r="BM14" s="3">
        <v>52974.9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335505.14</v>
      </c>
      <c r="BV14" s="3">
        <v>0</v>
      </c>
      <c r="BW14" s="3">
        <v>0</v>
      </c>
      <c r="BX14" s="3">
        <v>0</v>
      </c>
      <c r="BY14" s="3">
        <v>72644.09</v>
      </c>
      <c r="BZ14" s="3">
        <v>0</v>
      </c>
      <c r="CA14" s="3">
        <v>82308</v>
      </c>
      <c r="CB14" s="3">
        <v>0</v>
      </c>
      <c r="CC14" s="3">
        <v>46107</v>
      </c>
      <c r="CD14" s="3">
        <v>0</v>
      </c>
      <c r="CE14" s="3">
        <v>46107</v>
      </c>
      <c r="CF14" s="3">
        <v>42379.92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154146.94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42226.18</v>
      </c>
      <c r="CZ14" s="3">
        <v>0</v>
      </c>
      <c r="DA14" s="3">
        <v>42226.18</v>
      </c>
      <c r="DB14" s="3">
        <v>0</v>
      </c>
      <c r="DC14" s="3">
        <v>71047.95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141171.69</v>
      </c>
      <c r="DJ14" s="3">
        <v>0</v>
      </c>
      <c r="DK14" s="3">
        <v>38501.370000000003</v>
      </c>
      <c r="DL14" s="3">
        <v>0</v>
      </c>
      <c r="DM14" s="3">
        <v>38501.370000000003</v>
      </c>
      <c r="DN14" s="3">
        <v>0</v>
      </c>
      <c r="DO14" s="3">
        <v>0</v>
      </c>
      <c r="DP14" s="3">
        <v>0</v>
      </c>
      <c r="DQ14" s="3">
        <v>5647.11</v>
      </c>
      <c r="DR14" s="4">
        <f t="shared" si="1"/>
        <v>2368265.85</v>
      </c>
      <c r="DS14" s="3">
        <v>39271.4</v>
      </c>
      <c r="DT14" s="3">
        <v>0</v>
      </c>
      <c r="DU14" s="3">
        <v>33197.51</v>
      </c>
      <c r="DV14" s="3">
        <v>552</v>
      </c>
      <c r="DW14" s="3">
        <v>137465.62</v>
      </c>
      <c r="DX14" s="3">
        <v>0</v>
      </c>
      <c r="DY14" s="3">
        <v>59989.64</v>
      </c>
      <c r="DZ14" s="3">
        <v>0</v>
      </c>
      <c r="EA14" s="3">
        <v>11997.93</v>
      </c>
      <c r="EB14" s="3">
        <v>0</v>
      </c>
      <c r="EC14" s="3">
        <v>20294.37</v>
      </c>
      <c r="ED14" s="3">
        <v>0</v>
      </c>
      <c r="EE14" s="3">
        <v>77002.740000000005</v>
      </c>
      <c r="EF14" s="3">
        <v>0</v>
      </c>
      <c r="EG14" s="3">
        <v>48502.26</v>
      </c>
      <c r="EH14" s="3">
        <v>0</v>
      </c>
      <c r="EI14" s="3">
        <v>0</v>
      </c>
      <c r="EJ14" s="3">
        <v>78.36</v>
      </c>
      <c r="EK14" s="3">
        <v>25667.58</v>
      </c>
      <c r="EL14" s="3">
        <v>94268</v>
      </c>
      <c r="EM14" s="3">
        <v>0</v>
      </c>
      <c r="EN14" s="3">
        <v>49675.8</v>
      </c>
      <c r="EO14" s="3">
        <v>25667.58</v>
      </c>
      <c r="EP14" s="3">
        <v>0</v>
      </c>
      <c r="EQ14" s="3">
        <v>0</v>
      </c>
      <c r="ER14" s="3">
        <v>0</v>
      </c>
      <c r="ES14" s="8">
        <f t="shared" si="0"/>
        <v>623630.78999999992</v>
      </c>
      <c r="ET14" s="11">
        <f t="shared" si="2"/>
        <v>2991896.64</v>
      </c>
      <c r="EU14" s="3">
        <v>27014.79</v>
      </c>
      <c r="EV14" s="3">
        <v>52294.98</v>
      </c>
      <c r="EW14" s="3">
        <v>116474.88</v>
      </c>
      <c r="EX14" s="3">
        <v>193643.83</v>
      </c>
      <c r="EY14" s="3">
        <v>3678.87</v>
      </c>
      <c r="EZ14" s="3">
        <v>0</v>
      </c>
      <c r="FA14" s="3">
        <v>0</v>
      </c>
      <c r="FB14" s="3">
        <v>0</v>
      </c>
      <c r="FC14" s="3">
        <v>0</v>
      </c>
      <c r="FD14" s="3">
        <v>0</v>
      </c>
      <c r="FE14" s="3">
        <v>0</v>
      </c>
      <c r="FF14" s="3">
        <v>0</v>
      </c>
      <c r="FG14" s="3">
        <v>67976.19</v>
      </c>
      <c r="FH14" s="3">
        <v>0</v>
      </c>
      <c r="FI14" s="3">
        <v>13595.25</v>
      </c>
      <c r="FJ14" s="3">
        <v>0</v>
      </c>
      <c r="FK14" s="3">
        <v>33339.43</v>
      </c>
      <c r="FL14" s="3">
        <v>1564.01</v>
      </c>
      <c r="FM14" s="3">
        <v>12317.31</v>
      </c>
      <c r="FN14" s="3">
        <v>1818.43</v>
      </c>
      <c r="FO14" s="3">
        <v>6894.65</v>
      </c>
      <c r="FP14" s="3">
        <v>1075.04</v>
      </c>
      <c r="FQ14" s="3">
        <v>5375.24</v>
      </c>
      <c r="FR14" s="3">
        <v>3516.28</v>
      </c>
      <c r="FS14" s="3">
        <v>20586.04</v>
      </c>
      <c r="FT14" s="3">
        <v>4345.9399999999996</v>
      </c>
      <c r="FU14" s="3">
        <v>193643.83</v>
      </c>
      <c r="FV14" s="3">
        <v>20792.59</v>
      </c>
      <c r="FW14" s="3">
        <v>3069.66</v>
      </c>
      <c r="FX14" s="3">
        <v>11618.63</v>
      </c>
      <c r="FY14" s="3">
        <v>1814.77</v>
      </c>
      <c r="FZ14" s="3">
        <v>9073.83</v>
      </c>
      <c r="GA14" s="3">
        <v>5925.5</v>
      </c>
      <c r="GB14" s="3">
        <v>34750.83</v>
      </c>
      <c r="GC14" s="3">
        <v>7336.28</v>
      </c>
    </row>
    <row r="15" spans="1:189" hidden="1" x14ac:dyDescent="0.2">
      <c r="A15" s="1" t="s">
        <v>182</v>
      </c>
      <c r="B15" s="1" t="s">
        <v>266</v>
      </c>
      <c r="C15" s="1" t="s">
        <v>267</v>
      </c>
      <c r="D15" s="1" t="s">
        <v>268</v>
      </c>
      <c r="E15" s="1" t="s">
        <v>269</v>
      </c>
      <c r="F15" s="1" t="s">
        <v>199</v>
      </c>
      <c r="G15" s="1"/>
      <c r="H15" s="1"/>
      <c r="I15" s="1"/>
      <c r="J15" s="1" t="s">
        <v>188</v>
      </c>
      <c r="K15" s="1" t="s">
        <v>189</v>
      </c>
      <c r="L15" s="1" t="s">
        <v>190</v>
      </c>
      <c r="M15" s="1" t="s">
        <v>200</v>
      </c>
      <c r="N15" s="1" t="s">
        <v>201</v>
      </c>
      <c r="O15" s="1" t="s">
        <v>202</v>
      </c>
      <c r="P15" s="1" t="s">
        <v>270</v>
      </c>
      <c r="Q15" s="1" t="s">
        <v>194</v>
      </c>
      <c r="R15" s="3">
        <v>0</v>
      </c>
      <c r="S15" s="3">
        <v>0</v>
      </c>
      <c r="T15" s="3">
        <v>128478</v>
      </c>
      <c r="U15" s="3">
        <v>0</v>
      </c>
      <c r="V15" s="3">
        <v>0</v>
      </c>
      <c r="W15" s="3">
        <v>0</v>
      </c>
      <c r="X15" s="3">
        <v>128478</v>
      </c>
      <c r="Y15" s="3">
        <v>0</v>
      </c>
      <c r="Z15" s="3">
        <v>0</v>
      </c>
      <c r="AA15" s="3">
        <v>64419.94</v>
      </c>
      <c r="AB15" s="3">
        <v>14286.75</v>
      </c>
      <c r="AC15" s="3">
        <v>264979.14</v>
      </c>
      <c r="AD15" s="3">
        <v>4901.47</v>
      </c>
      <c r="AE15" s="3">
        <v>58765.84</v>
      </c>
      <c r="AF15" s="3">
        <v>0</v>
      </c>
      <c r="AG15" s="3">
        <v>293365.63</v>
      </c>
      <c r="AH15" s="3">
        <v>5426.56</v>
      </c>
      <c r="AI15" s="3">
        <v>65061.26</v>
      </c>
      <c r="AJ15" s="3">
        <v>0</v>
      </c>
      <c r="AK15" s="3">
        <v>0.47</v>
      </c>
      <c r="AL15" s="3">
        <v>0.08</v>
      </c>
      <c r="AM15" s="3">
        <v>0</v>
      </c>
      <c r="AN15" s="3">
        <v>0</v>
      </c>
      <c r="AO15" s="3">
        <v>0</v>
      </c>
      <c r="AP15" s="3">
        <v>240795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43925.69</v>
      </c>
      <c r="BF15" s="3">
        <v>-23706.93</v>
      </c>
      <c r="BG15" s="3">
        <v>0</v>
      </c>
      <c r="BH15" s="3">
        <v>0</v>
      </c>
      <c r="BI15" s="3">
        <v>0</v>
      </c>
      <c r="BJ15" s="3">
        <v>192636</v>
      </c>
      <c r="BK15" s="3">
        <v>0</v>
      </c>
      <c r="BL15" s="3">
        <v>7900</v>
      </c>
      <c r="BM15" s="3">
        <v>52974.9</v>
      </c>
      <c r="BN15" s="3">
        <v>0</v>
      </c>
      <c r="BO15" s="3">
        <v>14384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367457.26</v>
      </c>
      <c r="BV15" s="3">
        <v>0</v>
      </c>
      <c r="BW15" s="3">
        <v>0</v>
      </c>
      <c r="BX15" s="3">
        <v>0</v>
      </c>
      <c r="BY15" s="3">
        <v>65582.94</v>
      </c>
      <c r="BZ15" s="3">
        <v>1213.1300000000001</v>
      </c>
      <c r="CA15" s="3">
        <v>82308</v>
      </c>
      <c r="CB15" s="3">
        <v>0</v>
      </c>
      <c r="CC15" s="3">
        <v>46107</v>
      </c>
      <c r="CD15" s="3">
        <v>0</v>
      </c>
      <c r="CE15" s="3">
        <v>46107</v>
      </c>
      <c r="CF15" s="3">
        <v>42379.92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38390.21</v>
      </c>
      <c r="CZ15" s="3">
        <v>635.20000000000005</v>
      </c>
      <c r="DA15" s="3">
        <v>38390.21</v>
      </c>
      <c r="DB15" s="3">
        <v>635.20000000000005</v>
      </c>
      <c r="DC15" s="3">
        <v>65294</v>
      </c>
      <c r="DD15" s="3">
        <v>952.8</v>
      </c>
      <c r="DE15" s="3">
        <v>0</v>
      </c>
      <c r="DF15" s="3">
        <v>0</v>
      </c>
      <c r="DG15" s="3">
        <v>0</v>
      </c>
      <c r="DH15" s="3">
        <v>0</v>
      </c>
      <c r="DI15" s="3">
        <v>129807.03</v>
      </c>
      <c r="DJ15" s="3">
        <v>0</v>
      </c>
      <c r="DK15" s="3">
        <v>35401.919999999998</v>
      </c>
      <c r="DL15" s="3">
        <v>0</v>
      </c>
      <c r="DM15" s="3">
        <v>35401.919999999998</v>
      </c>
      <c r="DN15" s="3">
        <v>0</v>
      </c>
      <c r="DO15" s="3">
        <v>0</v>
      </c>
      <c r="DP15" s="3">
        <v>0</v>
      </c>
      <c r="DQ15" s="3">
        <v>8746.56</v>
      </c>
      <c r="DR15" s="4">
        <f t="shared" si="1"/>
        <v>2208227.0499999998</v>
      </c>
      <c r="DS15" s="3">
        <v>36109.96</v>
      </c>
      <c r="DT15" s="3">
        <v>0</v>
      </c>
      <c r="DU15" s="3">
        <v>31461.78</v>
      </c>
      <c r="DV15" s="3">
        <v>552</v>
      </c>
      <c r="DW15" s="3">
        <v>126338.59</v>
      </c>
      <c r="DX15" s="3">
        <v>0</v>
      </c>
      <c r="DY15" s="3">
        <v>55133.83</v>
      </c>
      <c r="DZ15" s="3">
        <v>0</v>
      </c>
      <c r="EA15" s="3">
        <v>11026.77</v>
      </c>
      <c r="EB15" s="3">
        <v>0</v>
      </c>
      <c r="EC15" s="3">
        <v>18651.66</v>
      </c>
      <c r="ED15" s="3">
        <v>0</v>
      </c>
      <c r="EE15" s="3">
        <v>70803.83</v>
      </c>
      <c r="EF15" s="3">
        <v>0</v>
      </c>
      <c r="EG15" s="3">
        <v>35191.81</v>
      </c>
      <c r="EH15" s="3">
        <v>0</v>
      </c>
      <c r="EI15" s="3">
        <v>0</v>
      </c>
      <c r="EJ15" s="3">
        <v>78.36</v>
      </c>
      <c r="EK15" s="3">
        <v>23601.279999999999</v>
      </c>
      <c r="EL15" s="3">
        <v>94268</v>
      </c>
      <c r="EM15" s="3">
        <v>0</v>
      </c>
      <c r="EN15" s="3">
        <v>46272.4</v>
      </c>
      <c r="EO15" s="3">
        <v>23601.279999999999</v>
      </c>
      <c r="EP15" s="3">
        <v>0</v>
      </c>
      <c r="EQ15" s="3">
        <v>0</v>
      </c>
      <c r="ER15" s="3">
        <v>0</v>
      </c>
      <c r="ES15" s="8">
        <f t="shared" si="0"/>
        <v>573091.55000000005</v>
      </c>
      <c r="ET15" s="11">
        <f t="shared" si="2"/>
        <v>2781318.5999999996</v>
      </c>
      <c r="EU15" s="3">
        <v>18433.62</v>
      </c>
      <c r="EV15" s="3">
        <v>47609.919999999998</v>
      </c>
      <c r="EW15" s="3">
        <v>76869.94</v>
      </c>
      <c r="EX15" s="3">
        <v>176330.25</v>
      </c>
      <c r="EY15" s="3">
        <v>2245.2800000000002</v>
      </c>
      <c r="EZ15" s="3">
        <v>0</v>
      </c>
      <c r="FA15" s="3">
        <v>-8981.1299999999992</v>
      </c>
      <c r="FB15" s="3">
        <v>0</v>
      </c>
      <c r="FC15" s="3">
        <v>0</v>
      </c>
      <c r="FD15" s="3">
        <v>0</v>
      </c>
      <c r="FE15" s="3">
        <v>0</v>
      </c>
      <c r="FF15" s="3">
        <v>0</v>
      </c>
      <c r="FG15" s="3">
        <v>41487.120000000003</v>
      </c>
      <c r="FH15" s="3">
        <v>0</v>
      </c>
      <c r="FI15" s="3">
        <v>8297.43</v>
      </c>
      <c r="FJ15" s="3">
        <v>0</v>
      </c>
      <c r="FK15" s="3">
        <v>27085.39</v>
      </c>
      <c r="FL15" s="3">
        <v>0</v>
      </c>
      <c r="FM15" s="3">
        <v>8234.89</v>
      </c>
      <c r="FN15" s="3">
        <v>1215.74</v>
      </c>
      <c r="FO15" s="3">
        <v>4612.1899999999996</v>
      </c>
      <c r="FP15" s="3">
        <v>718.74</v>
      </c>
      <c r="FQ15" s="3">
        <v>3593.69</v>
      </c>
      <c r="FR15" s="3">
        <v>2352.2199999999998</v>
      </c>
      <c r="FS15" s="3">
        <v>13763.05</v>
      </c>
      <c r="FT15" s="3">
        <v>2293.85</v>
      </c>
      <c r="FU15" s="3">
        <v>176330.25</v>
      </c>
      <c r="FV15" s="3">
        <v>18927.91</v>
      </c>
      <c r="FW15" s="3">
        <v>2794.38</v>
      </c>
      <c r="FX15" s="3">
        <v>10579.82</v>
      </c>
      <c r="FY15" s="3">
        <v>1652.01</v>
      </c>
      <c r="FZ15" s="3">
        <v>8260.09</v>
      </c>
      <c r="GA15" s="3">
        <v>5395.71</v>
      </c>
      <c r="GB15" s="3">
        <v>31634.39</v>
      </c>
      <c r="GC15" s="3">
        <v>5272.4</v>
      </c>
    </row>
    <row r="16" spans="1:189" hidden="1" x14ac:dyDescent="0.2">
      <c r="A16" s="1" t="s">
        <v>182</v>
      </c>
      <c r="B16" s="1" t="s">
        <v>271</v>
      </c>
      <c r="C16" s="1" t="s">
        <v>272</v>
      </c>
      <c r="D16" s="1" t="s">
        <v>273</v>
      </c>
      <c r="E16" s="1" t="s">
        <v>274</v>
      </c>
      <c r="F16" s="1" t="s">
        <v>275</v>
      </c>
      <c r="G16" s="1"/>
      <c r="H16" s="1"/>
      <c r="I16" s="1"/>
      <c r="J16" s="1" t="s">
        <v>188</v>
      </c>
      <c r="K16" s="1" t="s">
        <v>189</v>
      </c>
      <c r="L16" s="1" t="s">
        <v>190</v>
      </c>
      <c r="M16" s="1"/>
      <c r="N16" s="1" t="s">
        <v>276</v>
      </c>
      <c r="O16" s="1" t="s">
        <v>277</v>
      </c>
      <c r="P16" s="1" t="s">
        <v>278</v>
      </c>
      <c r="Q16" s="1" t="s">
        <v>194</v>
      </c>
      <c r="R16" s="3">
        <v>0</v>
      </c>
      <c r="S16" s="3">
        <v>128478</v>
      </c>
      <c r="T16" s="3">
        <v>0</v>
      </c>
      <c r="U16" s="3">
        <v>0</v>
      </c>
      <c r="V16" s="3">
        <v>35931</v>
      </c>
      <c r="W16" s="3">
        <v>0</v>
      </c>
      <c r="X16" s="3">
        <v>128478</v>
      </c>
      <c r="Y16" s="3">
        <v>0</v>
      </c>
      <c r="Z16" s="3">
        <v>0</v>
      </c>
      <c r="AA16" s="3">
        <v>97539.34</v>
      </c>
      <c r="AB16" s="3">
        <v>16284.52</v>
      </c>
      <c r="AC16" s="3">
        <v>401209.46</v>
      </c>
      <c r="AD16" s="3">
        <v>0</v>
      </c>
      <c r="AE16" s="3">
        <v>66983.259999999995</v>
      </c>
      <c r="AF16" s="3">
        <v>0</v>
      </c>
      <c r="AG16" s="3">
        <v>444189.92</v>
      </c>
      <c r="AH16" s="3">
        <v>0</v>
      </c>
      <c r="AI16" s="3">
        <v>74158.990000000005</v>
      </c>
      <c r="AJ16" s="3">
        <v>0</v>
      </c>
      <c r="AK16" s="3">
        <v>0.65</v>
      </c>
      <c r="AL16" s="3">
        <v>0</v>
      </c>
      <c r="AM16" s="3">
        <v>0</v>
      </c>
      <c r="AN16" s="3">
        <v>0</v>
      </c>
      <c r="AO16" s="3">
        <v>0</v>
      </c>
      <c r="AP16" s="3">
        <v>1416397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46107</v>
      </c>
      <c r="BH16" s="3">
        <v>82399</v>
      </c>
      <c r="BI16" s="3">
        <v>46107</v>
      </c>
      <c r="BJ16" s="3">
        <v>0</v>
      </c>
      <c r="BK16" s="3">
        <v>0</v>
      </c>
      <c r="BL16" s="3">
        <v>0</v>
      </c>
      <c r="BM16" s="3">
        <v>0</v>
      </c>
      <c r="BN16" s="3">
        <v>9875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38652</v>
      </c>
      <c r="CI16" s="3">
        <v>0</v>
      </c>
      <c r="CJ16" s="3">
        <v>0</v>
      </c>
      <c r="CK16" s="3">
        <v>0</v>
      </c>
      <c r="CL16" s="3">
        <v>0</v>
      </c>
      <c r="CM16" s="3">
        <v>114767.59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161877.76999999999</v>
      </c>
      <c r="DJ16" s="3">
        <v>0</v>
      </c>
      <c r="DK16" s="3">
        <v>44148.480000000003</v>
      </c>
      <c r="DL16" s="3">
        <v>0</v>
      </c>
      <c r="DM16" s="3">
        <v>44148.480000000003</v>
      </c>
      <c r="DN16" s="3">
        <v>0</v>
      </c>
      <c r="DO16" s="3">
        <v>0</v>
      </c>
      <c r="DP16" s="3">
        <v>0</v>
      </c>
      <c r="DQ16" s="3">
        <v>0</v>
      </c>
      <c r="DR16" s="4">
        <f t="shared" si="1"/>
        <v>3147557.7299999995</v>
      </c>
      <c r="DS16" s="3">
        <v>53681.72</v>
      </c>
      <c r="DT16" s="3">
        <v>0</v>
      </c>
      <c r="DU16" s="3">
        <v>42633.53</v>
      </c>
      <c r="DV16" s="3">
        <v>552</v>
      </c>
      <c r="DW16" s="3">
        <v>188184.31</v>
      </c>
      <c r="DX16" s="3">
        <v>0</v>
      </c>
      <c r="DY16" s="3">
        <v>82123.14</v>
      </c>
      <c r="DZ16" s="3">
        <v>0</v>
      </c>
      <c r="EA16" s="3">
        <v>16424.63</v>
      </c>
      <c r="EB16" s="3">
        <v>0</v>
      </c>
      <c r="EC16" s="3">
        <v>27782.080000000002</v>
      </c>
      <c r="ED16" s="3">
        <v>0</v>
      </c>
      <c r="EE16" s="3">
        <v>105258.28</v>
      </c>
      <c r="EF16" s="3">
        <v>0</v>
      </c>
      <c r="EG16" s="3">
        <v>52419.03</v>
      </c>
      <c r="EH16" s="3">
        <v>0</v>
      </c>
      <c r="EI16" s="3">
        <v>48</v>
      </c>
      <c r="EJ16" s="3">
        <v>78.36</v>
      </c>
      <c r="EK16" s="3">
        <v>29432.32</v>
      </c>
      <c r="EL16" s="3">
        <v>94268</v>
      </c>
      <c r="EM16" s="3">
        <v>50000</v>
      </c>
      <c r="EN16" s="3">
        <v>66021.929999999993</v>
      </c>
      <c r="EO16" s="3">
        <v>0</v>
      </c>
      <c r="EP16" s="3">
        <v>0</v>
      </c>
      <c r="EQ16" s="3">
        <v>0</v>
      </c>
      <c r="ER16" s="3">
        <v>0</v>
      </c>
      <c r="ES16" s="8">
        <f t="shared" si="0"/>
        <v>808907.33000000007</v>
      </c>
      <c r="ET16" s="11">
        <f t="shared" si="2"/>
        <v>3956465.0599999996</v>
      </c>
      <c r="EU16" s="3">
        <v>28622.39</v>
      </c>
      <c r="EV16" s="3">
        <v>66783.149999999994</v>
      </c>
      <c r="EW16" s="3">
        <v>119217.32</v>
      </c>
      <c r="EX16" s="3">
        <v>247184.77</v>
      </c>
      <c r="EY16" s="3">
        <v>5053.99</v>
      </c>
      <c r="EZ16" s="3">
        <v>0</v>
      </c>
      <c r="FA16" s="3">
        <v>0</v>
      </c>
      <c r="FB16" s="3">
        <v>0</v>
      </c>
      <c r="FC16" s="3">
        <v>0</v>
      </c>
      <c r="FD16" s="3">
        <v>0</v>
      </c>
      <c r="FE16" s="3">
        <v>0</v>
      </c>
      <c r="FF16" s="3">
        <v>0</v>
      </c>
      <c r="FG16" s="3">
        <v>93384.95</v>
      </c>
      <c r="FH16" s="3">
        <v>0</v>
      </c>
      <c r="FI16" s="3">
        <v>18676.990000000002</v>
      </c>
      <c r="FJ16" s="3">
        <v>0</v>
      </c>
      <c r="FK16" s="3">
        <v>5593.82</v>
      </c>
      <c r="FL16" s="3">
        <v>1561.56</v>
      </c>
      <c r="FM16" s="3">
        <v>12627.52</v>
      </c>
      <c r="FN16" s="3">
        <v>1864.23</v>
      </c>
      <c r="FO16" s="3">
        <v>7059.35</v>
      </c>
      <c r="FP16" s="3">
        <v>1102.1199999999999</v>
      </c>
      <c r="FQ16" s="3">
        <v>5510.62</v>
      </c>
      <c r="FR16" s="3">
        <v>3600.26</v>
      </c>
      <c r="FS16" s="3">
        <v>21104.5</v>
      </c>
      <c r="FT16" s="3">
        <v>3517.42</v>
      </c>
      <c r="FU16" s="3">
        <v>247184.77</v>
      </c>
      <c r="FV16" s="3">
        <v>26558.95</v>
      </c>
      <c r="FW16" s="3">
        <v>3920.96</v>
      </c>
      <c r="FX16" s="3">
        <v>14831.09</v>
      </c>
      <c r="FY16" s="3">
        <v>2318.0500000000002</v>
      </c>
      <c r="FZ16" s="3">
        <v>11590.25</v>
      </c>
      <c r="GA16" s="3">
        <v>7563.85</v>
      </c>
      <c r="GB16" s="3">
        <v>44388.2</v>
      </c>
      <c r="GC16" s="3">
        <v>7398.03</v>
      </c>
    </row>
    <row r="17" spans="1:189" hidden="1" x14ac:dyDescent="0.2">
      <c r="A17" s="1" t="s">
        <v>182</v>
      </c>
      <c r="B17" s="1" t="s">
        <v>279</v>
      </c>
      <c r="C17" s="1" t="s">
        <v>280</v>
      </c>
      <c r="D17" s="1" t="s">
        <v>281</v>
      </c>
      <c r="E17" s="1" t="s">
        <v>282</v>
      </c>
      <c r="F17" s="1" t="s">
        <v>199</v>
      </c>
      <c r="G17" s="1"/>
      <c r="H17" s="1"/>
      <c r="I17" s="1"/>
      <c r="J17" s="1" t="s">
        <v>188</v>
      </c>
      <c r="K17" s="1" t="s">
        <v>283</v>
      </c>
      <c r="L17" s="1" t="s">
        <v>284</v>
      </c>
      <c r="M17" s="1" t="s">
        <v>200</v>
      </c>
      <c r="N17" s="1" t="s">
        <v>201</v>
      </c>
      <c r="O17" s="1" t="s">
        <v>202</v>
      </c>
      <c r="P17" s="1" t="s">
        <v>285</v>
      </c>
      <c r="Q17" s="1" t="s">
        <v>194</v>
      </c>
      <c r="R17" s="3">
        <v>0</v>
      </c>
      <c r="S17" s="3">
        <v>0</v>
      </c>
      <c r="T17" s="3">
        <v>97888</v>
      </c>
      <c r="U17" s="3">
        <v>0</v>
      </c>
      <c r="V17" s="3">
        <v>0</v>
      </c>
      <c r="W17" s="3">
        <v>0</v>
      </c>
      <c r="X17" s="3">
        <v>97888</v>
      </c>
      <c r="Y17" s="3">
        <v>0</v>
      </c>
      <c r="Z17" s="3">
        <v>0</v>
      </c>
      <c r="AA17" s="3">
        <v>61591.3</v>
      </c>
      <c r="AB17" s="3">
        <v>10885.15</v>
      </c>
      <c r="AC17" s="3">
        <v>253344.09</v>
      </c>
      <c r="AD17" s="3">
        <v>0</v>
      </c>
      <c r="AE17" s="3">
        <v>44773.97</v>
      </c>
      <c r="AF17" s="3">
        <v>0</v>
      </c>
      <c r="AG17" s="3">
        <v>280484.14</v>
      </c>
      <c r="AH17" s="3">
        <v>0</v>
      </c>
      <c r="AI17" s="3">
        <v>49570.48</v>
      </c>
      <c r="AJ17" s="3">
        <v>0</v>
      </c>
      <c r="AK17" s="3">
        <v>0.56999999999999995</v>
      </c>
      <c r="AL17" s="3">
        <v>0</v>
      </c>
      <c r="AM17" s="3">
        <v>0</v>
      </c>
      <c r="AN17" s="3">
        <v>0</v>
      </c>
      <c r="AO17" s="3">
        <v>0</v>
      </c>
      <c r="AP17" s="3">
        <v>240795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192636</v>
      </c>
      <c r="BK17" s="3">
        <v>0</v>
      </c>
      <c r="BL17" s="3">
        <v>9875</v>
      </c>
      <c r="BM17" s="3">
        <v>52974.9</v>
      </c>
      <c r="BN17" s="3">
        <v>0</v>
      </c>
      <c r="BO17" s="3">
        <v>28768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303103.2</v>
      </c>
      <c r="BV17" s="3">
        <v>0</v>
      </c>
      <c r="BW17" s="3">
        <v>0</v>
      </c>
      <c r="BX17" s="3">
        <v>0</v>
      </c>
      <c r="BY17" s="3">
        <v>62703.24</v>
      </c>
      <c r="BZ17" s="3">
        <v>0</v>
      </c>
      <c r="CA17" s="3">
        <v>82308</v>
      </c>
      <c r="CB17" s="3">
        <v>0</v>
      </c>
      <c r="CC17" s="3">
        <v>46107</v>
      </c>
      <c r="CD17" s="3">
        <v>0</v>
      </c>
      <c r="CE17" s="3">
        <v>46107</v>
      </c>
      <c r="CF17" s="3">
        <v>42379.92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322612.73</v>
      </c>
      <c r="CV17" s="3">
        <v>0</v>
      </c>
      <c r="CW17" s="3">
        <v>0</v>
      </c>
      <c r="CX17" s="3">
        <v>0</v>
      </c>
      <c r="CY17" s="3">
        <v>36168.129999999997</v>
      </c>
      <c r="CZ17" s="3">
        <v>0</v>
      </c>
      <c r="DA17" s="3">
        <v>36168.129999999997</v>
      </c>
      <c r="DB17" s="3">
        <v>0</v>
      </c>
      <c r="DC17" s="3">
        <v>60125.47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121853.3</v>
      </c>
      <c r="DJ17" s="3">
        <v>0</v>
      </c>
      <c r="DK17" s="3">
        <v>33232.720000000001</v>
      </c>
      <c r="DL17" s="3">
        <v>0</v>
      </c>
      <c r="DM17" s="3">
        <v>33232.720000000001</v>
      </c>
      <c r="DN17" s="3">
        <v>0</v>
      </c>
      <c r="DO17" s="3">
        <v>0</v>
      </c>
      <c r="DP17" s="3">
        <v>0</v>
      </c>
      <c r="DQ17" s="3">
        <v>10915.76</v>
      </c>
      <c r="DR17" s="4">
        <f t="shared" si="1"/>
        <v>2004182.9599999997</v>
      </c>
      <c r="DS17" s="3">
        <v>33897.370000000003</v>
      </c>
      <c r="DT17" s="3">
        <v>0</v>
      </c>
      <c r="DU17" s="3">
        <v>27430.61</v>
      </c>
      <c r="DV17" s="3">
        <v>552</v>
      </c>
      <c r="DW17" s="3">
        <v>118551.16</v>
      </c>
      <c r="DX17" s="3">
        <v>0</v>
      </c>
      <c r="DY17" s="3">
        <v>51735.42</v>
      </c>
      <c r="DZ17" s="3">
        <v>0</v>
      </c>
      <c r="EA17" s="3">
        <v>10347.08</v>
      </c>
      <c r="EB17" s="3">
        <v>0</v>
      </c>
      <c r="EC17" s="3">
        <v>17501.98</v>
      </c>
      <c r="ED17" s="3">
        <v>0</v>
      </c>
      <c r="EE17" s="3">
        <v>66465.440000000002</v>
      </c>
      <c r="EF17" s="3">
        <v>0</v>
      </c>
      <c r="EG17" s="3">
        <v>71548.98</v>
      </c>
      <c r="EH17" s="3">
        <v>0</v>
      </c>
      <c r="EI17" s="3">
        <v>0</v>
      </c>
      <c r="EJ17" s="3">
        <v>78.36</v>
      </c>
      <c r="EK17" s="3">
        <v>22155.16</v>
      </c>
      <c r="EL17" s="3">
        <v>94268</v>
      </c>
      <c r="EM17" s="3">
        <v>0</v>
      </c>
      <c r="EN17" s="3">
        <v>42038.95</v>
      </c>
      <c r="EO17" s="3">
        <v>22155.15</v>
      </c>
      <c r="EP17" s="3">
        <v>0</v>
      </c>
      <c r="EQ17" s="3">
        <v>0</v>
      </c>
      <c r="ER17" s="3">
        <v>0</v>
      </c>
      <c r="ES17" s="8">
        <f t="shared" si="0"/>
        <v>578725.65999999992</v>
      </c>
      <c r="ET17" s="11">
        <f>+DR17+ES17</f>
        <v>2582908.6199999996</v>
      </c>
      <c r="EU17" s="3">
        <v>16494.55</v>
      </c>
      <c r="EV17" s="3">
        <v>41970.75</v>
      </c>
      <c r="EW17" s="3">
        <v>80454.97</v>
      </c>
      <c r="EX17" s="3">
        <v>155490.75</v>
      </c>
      <c r="EY17" s="3">
        <v>2251.52</v>
      </c>
      <c r="EZ17" s="3">
        <v>0</v>
      </c>
      <c r="FA17" s="3">
        <v>0</v>
      </c>
      <c r="FB17" s="3">
        <v>0</v>
      </c>
      <c r="FC17" s="3">
        <v>0</v>
      </c>
      <c r="FD17" s="3">
        <v>0</v>
      </c>
      <c r="FE17" s="3">
        <v>0</v>
      </c>
      <c r="FF17" s="3">
        <v>0</v>
      </c>
      <c r="FG17" s="3">
        <v>41602.33</v>
      </c>
      <c r="FH17" s="3">
        <v>0</v>
      </c>
      <c r="FI17" s="3">
        <v>8320.4599999999991</v>
      </c>
      <c r="FJ17" s="3">
        <v>0</v>
      </c>
      <c r="FK17" s="3">
        <v>30532.18</v>
      </c>
      <c r="FL17" s="3">
        <v>0</v>
      </c>
      <c r="FM17" s="3">
        <v>8621</v>
      </c>
      <c r="FN17" s="3">
        <v>1272.74</v>
      </c>
      <c r="FO17" s="3">
        <v>4827.3</v>
      </c>
      <c r="FP17" s="3">
        <v>752.43</v>
      </c>
      <c r="FQ17" s="3">
        <v>3762.18</v>
      </c>
      <c r="FR17" s="3">
        <v>2461.92</v>
      </c>
      <c r="FS17" s="3">
        <v>14408.36</v>
      </c>
      <c r="FT17" s="3">
        <v>5203.0200000000004</v>
      </c>
      <c r="FU17" s="3">
        <v>155490.75</v>
      </c>
      <c r="FV17" s="3">
        <v>16683.490000000002</v>
      </c>
      <c r="FW17" s="3">
        <v>2463.0300000000002</v>
      </c>
      <c r="FX17" s="3">
        <v>9329.4500000000007</v>
      </c>
      <c r="FY17" s="3">
        <v>1456.12</v>
      </c>
      <c r="FZ17" s="3">
        <v>7280.64</v>
      </c>
      <c r="GA17" s="3">
        <v>4758.0200000000004</v>
      </c>
      <c r="GB17" s="3">
        <v>27883.279999999999</v>
      </c>
      <c r="GC17" s="3">
        <v>10068.959999999999</v>
      </c>
      <c r="GF17" s="14">
        <f>++SUM(EU17:GC17)</f>
        <v>653840.19999999995</v>
      </c>
      <c r="GG17" s="15">
        <f>+GF17+ET17</f>
        <v>3236748.8199999994</v>
      </c>
    </row>
    <row r="18" spans="1:189" hidden="1" x14ac:dyDescent="0.2">
      <c r="A18" s="1" t="s">
        <v>182</v>
      </c>
      <c r="B18" s="1" t="s">
        <v>286</v>
      </c>
      <c r="C18" s="1" t="s">
        <v>287</v>
      </c>
      <c r="D18" s="1" t="s">
        <v>288</v>
      </c>
      <c r="E18" s="1" t="s">
        <v>289</v>
      </c>
      <c r="F18" s="1" t="s">
        <v>199</v>
      </c>
      <c r="G18" s="1"/>
      <c r="H18" s="1"/>
      <c r="I18" s="1"/>
      <c r="J18" s="1" t="s">
        <v>188</v>
      </c>
      <c r="K18" s="1" t="s">
        <v>189</v>
      </c>
      <c r="L18" s="1" t="s">
        <v>190</v>
      </c>
      <c r="M18" s="1"/>
      <c r="N18" s="1" t="s">
        <v>290</v>
      </c>
      <c r="O18" s="1" t="s">
        <v>291</v>
      </c>
      <c r="P18" s="1" t="s">
        <v>292</v>
      </c>
      <c r="Q18" s="1" t="s">
        <v>194</v>
      </c>
      <c r="R18" s="3">
        <v>0</v>
      </c>
      <c r="S18" s="3">
        <v>128478</v>
      </c>
      <c r="T18" s="3">
        <v>0</v>
      </c>
      <c r="U18" s="3">
        <v>0</v>
      </c>
      <c r="V18" s="3">
        <v>35931</v>
      </c>
      <c r="W18" s="3">
        <v>0</v>
      </c>
      <c r="X18" s="3">
        <v>128478</v>
      </c>
      <c r="Y18" s="3">
        <v>0</v>
      </c>
      <c r="Z18" s="3">
        <v>0</v>
      </c>
      <c r="AA18" s="3">
        <v>78924.490000000005</v>
      </c>
      <c r="AB18" s="3">
        <v>16284.52</v>
      </c>
      <c r="AC18" s="3">
        <v>324640.84000000003</v>
      </c>
      <c r="AD18" s="3">
        <v>0</v>
      </c>
      <c r="AE18" s="3">
        <v>66983.259999999995</v>
      </c>
      <c r="AF18" s="3">
        <v>0</v>
      </c>
      <c r="AG18" s="3">
        <v>359418.72</v>
      </c>
      <c r="AH18" s="3">
        <v>0</v>
      </c>
      <c r="AI18" s="3">
        <v>74158.990000000005</v>
      </c>
      <c r="AJ18" s="3">
        <v>0</v>
      </c>
      <c r="AK18" s="3">
        <v>0.17</v>
      </c>
      <c r="AL18" s="3">
        <v>0</v>
      </c>
      <c r="AM18" s="3">
        <v>0</v>
      </c>
      <c r="AN18" s="3">
        <v>0</v>
      </c>
      <c r="AO18" s="3">
        <v>0</v>
      </c>
      <c r="AP18" s="3">
        <v>1042081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46107</v>
      </c>
      <c r="BH18" s="3">
        <v>82399</v>
      </c>
      <c r="BI18" s="3">
        <v>46107</v>
      </c>
      <c r="BJ18" s="3">
        <v>0</v>
      </c>
      <c r="BK18" s="3">
        <v>0</v>
      </c>
      <c r="BL18" s="3">
        <v>0</v>
      </c>
      <c r="BM18" s="3">
        <v>0</v>
      </c>
      <c r="BN18" s="3">
        <v>7900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21725</v>
      </c>
      <c r="CH18" s="3">
        <v>38652</v>
      </c>
      <c r="CI18" s="3">
        <v>0</v>
      </c>
      <c r="CJ18" s="3">
        <v>0</v>
      </c>
      <c r="CK18" s="3">
        <v>0</v>
      </c>
      <c r="CL18" s="3">
        <v>0</v>
      </c>
      <c r="CM18" s="3">
        <v>88427.22</v>
      </c>
      <c r="CN18" s="3">
        <v>0</v>
      </c>
      <c r="CO18" s="3">
        <v>46107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156145.57</v>
      </c>
      <c r="DJ18" s="3">
        <v>0</v>
      </c>
      <c r="DK18" s="3">
        <v>42585.16</v>
      </c>
      <c r="DL18" s="3">
        <v>0</v>
      </c>
      <c r="DM18" s="3">
        <v>42585.16</v>
      </c>
      <c r="DN18" s="3">
        <v>0</v>
      </c>
      <c r="DO18" s="3">
        <v>0</v>
      </c>
      <c r="DP18" s="3">
        <v>0</v>
      </c>
      <c r="DQ18" s="3">
        <v>1563.32</v>
      </c>
      <c r="DR18" s="4">
        <f t="shared" si="1"/>
        <v>2632803.2100000004</v>
      </c>
      <c r="DS18" s="3">
        <v>43436.86</v>
      </c>
      <c r="DT18" s="3">
        <v>0</v>
      </c>
      <c r="DU18" s="3">
        <v>37126.910000000003</v>
      </c>
      <c r="DV18" s="3">
        <v>552</v>
      </c>
      <c r="DW18" s="3">
        <v>152126.42000000001</v>
      </c>
      <c r="DX18" s="3">
        <v>0</v>
      </c>
      <c r="DY18" s="3">
        <v>66387.570000000007</v>
      </c>
      <c r="DZ18" s="3">
        <v>0</v>
      </c>
      <c r="EA18" s="3">
        <v>13277.51</v>
      </c>
      <c r="EB18" s="3">
        <v>0</v>
      </c>
      <c r="EC18" s="3">
        <v>22458.77</v>
      </c>
      <c r="ED18" s="3">
        <v>0</v>
      </c>
      <c r="EE18" s="3">
        <v>85170.31</v>
      </c>
      <c r="EF18" s="3">
        <v>0</v>
      </c>
      <c r="EG18" s="3">
        <v>42375.05</v>
      </c>
      <c r="EH18" s="3">
        <v>0</v>
      </c>
      <c r="EI18" s="3">
        <v>12</v>
      </c>
      <c r="EJ18" s="3">
        <v>78.36</v>
      </c>
      <c r="EK18" s="3">
        <v>28390.1</v>
      </c>
      <c r="EL18" s="3">
        <v>94268</v>
      </c>
      <c r="EM18" s="3">
        <v>50000</v>
      </c>
      <c r="EN18" s="3">
        <v>55224.65</v>
      </c>
      <c r="EO18" s="3">
        <v>0</v>
      </c>
      <c r="EP18" s="3">
        <v>0</v>
      </c>
      <c r="EQ18" s="3">
        <v>0</v>
      </c>
      <c r="ER18" s="3">
        <v>0</v>
      </c>
      <c r="ES18" s="8">
        <f t="shared" si="0"/>
        <v>690884.51</v>
      </c>
      <c r="ET18" s="11">
        <f t="shared" si="2"/>
        <v>3323687.7200000007</v>
      </c>
      <c r="EU18" s="3">
        <v>25629.73</v>
      </c>
      <c r="EV18" s="3">
        <v>51176.02</v>
      </c>
      <c r="EW18" s="3">
        <v>106778.94</v>
      </c>
      <c r="EX18" s="3">
        <v>189508.77</v>
      </c>
      <c r="EY18" s="3">
        <v>4011.6</v>
      </c>
      <c r="EZ18" s="3">
        <v>0</v>
      </c>
      <c r="FA18" s="3">
        <v>0</v>
      </c>
      <c r="FB18" s="3">
        <v>0</v>
      </c>
      <c r="FC18" s="3">
        <v>0</v>
      </c>
      <c r="FD18" s="3">
        <v>0</v>
      </c>
      <c r="FE18" s="3">
        <v>0</v>
      </c>
      <c r="FF18" s="3">
        <v>0</v>
      </c>
      <c r="FG18" s="3">
        <v>74124.23</v>
      </c>
      <c r="FH18" s="3">
        <v>0</v>
      </c>
      <c r="FI18" s="3">
        <v>14824.85</v>
      </c>
      <c r="FJ18" s="3">
        <v>0</v>
      </c>
      <c r="FK18" s="3">
        <v>11537.28</v>
      </c>
      <c r="FL18" s="3">
        <v>6292.58</v>
      </c>
      <c r="FM18" s="3">
        <v>10778.39</v>
      </c>
      <c r="FN18" s="3">
        <v>1591.24</v>
      </c>
      <c r="FO18" s="3">
        <v>6029.18</v>
      </c>
      <c r="FP18" s="3">
        <v>940.73</v>
      </c>
      <c r="FQ18" s="3">
        <v>4703.66</v>
      </c>
      <c r="FR18" s="3">
        <v>3074.88</v>
      </c>
      <c r="FS18" s="3">
        <v>18014.009999999998</v>
      </c>
      <c r="FT18" s="3">
        <v>3002.34</v>
      </c>
      <c r="FU18" s="3">
        <v>189508.77</v>
      </c>
      <c r="FV18" s="3">
        <v>20347.23</v>
      </c>
      <c r="FW18" s="3">
        <v>3003.91</v>
      </c>
      <c r="FX18" s="3">
        <v>11370.53</v>
      </c>
      <c r="FY18" s="3">
        <v>1775.9</v>
      </c>
      <c r="FZ18" s="3">
        <v>8879.48</v>
      </c>
      <c r="GA18" s="3">
        <v>5798.97</v>
      </c>
      <c r="GB18" s="3">
        <v>34006.519999999997</v>
      </c>
      <c r="GC18" s="3">
        <v>5667.75</v>
      </c>
    </row>
    <row r="19" spans="1:189" hidden="1" x14ac:dyDescent="0.2">
      <c r="A19" s="1" t="s">
        <v>182</v>
      </c>
      <c r="B19" s="1" t="s">
        <v>293</v>
      </c>
      <c r="C19" s="1" t="s">
        <v>294</v>
      </c>
      <c r="D19" s="1" t="s">
        <v>295</v>
      </c>
      <c r="E19" s="1" t="s">
        <v>296</v>
      </c>
      <c r="F19" s="1" t="s">
        <v>223</v>
      </c>
      <c r="G19" s="1"/>
      <c r="H19" s="1"/>
      <c r="I19" s="1"/>
      <c r="J19" s="1" t="s">
        <v>188</v>
      </c>
      <c r="K19" s="1" t="s">
        <v>224</v>
      </c>
      <c r="L19" s="1" t="s">
        <v>225</v>
      </c>
      <c r="M19" s="1" t="s">
        <v>200</v>
      </c>
      <c r="N19" s="1" t="s">
        <v>226</v>
      </c>
      <c r="O19" s="1" t="s">
        <v>227</v>
      </c>
      <c r="P19" s="1" t="s">
        <v>297</v>
      </c>
      <c r="Q19" s="1" t="s">
        <v>194</v>
      </c>
      <c r="R19" s="3">
        <v>0</v>
      </c>
      <c r="S19" s="3">
        <v>0</v>
      </c>
      <c r="T19" s="3">
        <v>116242</v>
      </c>
      <c r="U19" s="3">
        <v>0</v>
      </c>
      <c r="V19" s="3">
        <v>0</v>
      </c>
      <c r="W19" s="3">
        <v>0</v>
      </c>
      <c r="X19" s="3">
        <v>116242</v>
      </c>
      <c r="Y19" s="3">
        <v>0</v>
      </c>
      <c r="Z19" s="3">
        <v>0</v>
      </c>
      <c r="AA19" s="3">
        <v>63379.99</v>
      </c>
      <c r="AB19" s="3">
        <v>12926.11</v>
      </c>
      <c r="AC19" s="3">
        <v>260701.5</v>
      </c>
      <c r="AD19" s="3">
        <v>0</v>
      </c>
      <c r="AE19" s="3">
        <v>53169.09</v>
      </c>
      <c r="AF19" s="3">
        <v>0</v>
      </c>
      <c r="AG19" s="3">
        <v>288629.73</v>
      </c>
      <c r="AH19" s="3">
        <v>0</v>
      </c>
      <c r="AI19" s="3">
        <v>58864.95</v>
      </c>
      <c r="AJ19" s="3">
        <v>0</v>
      </c>
      <c r="AK19" s="3">
        <v>0.5</v>
      </c>
      <c r="AL19" s="3">
        <v>0</v>
      </c>
      <c r="AM19" s="3">
        <v>0</v>
      </c>
      <c r="AN19" s="3">
        <v>0</v>
      </c>
      <c r="AO19" s="3">
        <v>0</v>
      </c>
      <c r="AP19" s="3">
        <v>240795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192636</v>
      </c>
      <c r="BK19" s="3">
        <v>0</v>
      </c>
      <c r="BL19" s="3">
        <v>11850</v>
      </c>
      <c r="BM19" s="3">
        <v>52974.9</v>
      </c>
      <c r="BN19" s="3">
        <v>0</v>
      </c>
      <c r="BO19" s="3">
        <v>50344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309901.8</v>
      </c>
      <c r="BV19" s="3">
        <v>0</v>
      </c>
      <c r="BW19" s="3">
        <v>0</v>
      </c>
      <c r="BX19" s="3">
        <v>0</v>
      </c>
      <c r="BY19" s="3">
        <v>64524.22</v>
      </c>
      <c r="BZ19" s="3">
        <v>0</v>
      </c>
      <c r="CA19" s="3">
        <v>82308</v>
      </c>
      <c r="CB19" s="3">
        <v>0</v>
      </c>
      <c r="CC19" s="3">
        <v>46107</v>
      </c>
      <c r="CD19" s="3">
        <v>0</v>
      </c>
      <c r="CE19" s="3">
        <v>46107</v>
      </c>
      <c r="CF19" s="3">
        <v>42379.92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420952.87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37551.980000000003</v>
      </c>
      <c r="CZ19" s="3">
        <v>0</v>
      </c>
      <c r="DA19" s="3">
        <v>37551.980000000003</v>
      </c>
      <c r="DB19" s="3">
        <v>0</v>
      </c>
      <c r="DC19" s="3">
        <v>63302.5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125392.06</v>
      </c>
      <c r="DJ19" s="3">
        <v>0</v>
      </c>
      <c r="DK19" s="3">
        <v>34197.839999999997</v>
      </c>
      <c r="DL19" s="3">
        <v>0</v>
      </c>
      <c r="DM19" s="3">
        <v>34197.839999999997</v>
      </c>
      <c r="DN19" s="3">
        <v>0</v>
      </c>
      <c r="DO19" s="3">
        <v>0</v>
      </c>
      <c r="DP19" s="3">
        <v>0</v>
      </c>
      <c r="DQ19" s="3">
        <v>9950.64</v>
      </c>
      <c r="DR19" s="4">
        <f t="shared" si="1"/>
        <v>2110083.71</v>
      </c>
      <c r="DS19" s="3">
        <v>34881.79</v>
      </c>
      <c r="DT19" s="3">
        <v>0</v>
      </c>
      <c r="DU19" s="3">
        <v>29686.75</v>
      </c>
      <c r="DV19" s="3">
        <v>552</v>
      </c>
      <c r="DW19" s="3">
        <v>122015.93</v>
      </c>
      <c r="DX19" s="3">
        <v>0</v>
      </c>
      <c r="DY19" s="3">
        <v>53247.44</v>
      </c>
      <c r="DZ19" s="3">
        <v>0</v>
      </c>
      <c r="EA19" s="3">
        <v>10649.49</v>
      </c>
      <c r="EB19" s="3">
        <v>0</v>
      </c>
      <c r="EC19" s="3">
        <v>18013.490000000002</v>
      </c>
      <c r="ED19" s="3">
        <v>0</v>
      </c>
      <c r="EE19" s="3">
        <v>68395.67</v>
      </c>
      <c r="EF19" s="3">
        <v>0</v>
      </c>
      <c r="EG19" s="3">
        <v>43051.12</v>
      </c>
      <c r="EH19" s="3">
        <v>0</v>
      </c>
      <c r="EI19" s="3">
        <v>0</v>
      </c>
      <c r="EJ19" s="3">
        <v>78.36</v>
      </c>
      <c r="EK19" s="3">
        <v>22798.560000000001</v>
      </c>
      <c r="EL19" s="3">
        <v>94268</v>
      </c>
      <c r="EM19" s="3">
        <v>0</v>
      </c>
      <c r="EN19" s="3">
        <v>44260.28</v>
      </c>
      <c r="EO19" s="3">
        <v>22798.560000000001</v>
      </c>
      <c r="EP19" s="3">
        <v>0</v>
      </c>
      <c r="EQ19" s="3">
        <v>0</v>
      </c>
      <c r="ER19" s="3">
        <v>0</v>
      </c>
      <c r="ES19" s="8">
        <f t="shared" si="0"/>
        <v>564697.44000000006</v>
      </c>
      <c r="ET19" s="11">
        <f t="shared" si="2"/>
        <v>2674781.15</v>
      </c>
      <c r="EU19" s="3">
        <v>21897.5</v>
      </c>
      <c r="EV19" s="3">
        <v>43572.12</v>
      </c>
      <c r="EW19" s="3">
        <v>94391.57</v>
      </c>
      <c r="EX19" s="3">
        <v>161408.57999999999</v>
      </c>
      <c r="EY19" s="3">
        <v>2295.17</v>
      </c>
      <c r="EZ19" s="3">
        <v>0</v>
      </c>
      <c r="FA19" s="3">
        <v>0</v>
      </c>
      <c r="FB19" s="3">
        <v>0</v>
      </c>
      <c r="FC19" s="3">
        <v>0</v>
      </c>
      <c r="FD19" s="3">
        <v>0</v>
      </c>
      <c r="FE19" s="3">
        <v>0</v>
      </c>
      <c r="FF19" s="3">
        <v>0</v>
      </c>
      <c r="FG19" s="3">
        <v>41947.94</v>
      </c>
      <c r="FH19" s="3">
        <v>460.81</v>
      </c>
      <c r="FI19" s="3">
        <v>8389.6</v>
      </c>
      <c r="FJ19" s="3">
        <v>92.19</v>
      </c>
      <c r="FK19" s="3">
        <v>32694.080000000002</v>
      </c>
      <c r="FL19" s="3">
        <v>10806.95</v>
      </c>
      <c r="FM19" s="3">
        <v>8898.51</v>
      </c>
      <c r="FN19" s="3">
        <v>1313.71</v>
      </c>
      <c r="FO19" s="3">
        <v>4981.8999999999996</v>
      </c>
      <c r="FP19" s="3">
        <v>776.66</v>
      </c>
      <c r="FQ19" s="3">
        <v>3883.29</v>
      </c>
      <c r="FR19" s="3">
        <v>2540.77</v>
      </c>
      <c r="FS19" s="3">
        <v>14872.15</v>
      </c>
      <c r="FT19" s="3">
        <v>3139.67</v>
      </c>
      <c r="FU19" s="3">
        <v>161408.57999999999</v>
      </c>
      <c r="FV19" s="3">
        <v>17320.849999999999</v>
      </c>
      <c r="FW19" s="3">
        <v>2557.12</v>
      </c>
      <c r="FX19" s="3">
        <v>9684.52</v>
      </c>
      <c r="FY19" s="3">
        <v>1511.75</v>
      </c>
      <c r="FZ19" s="3">
        <v>7558.78</v>
      </c>
      <c r="GA19" s="3">
        <v>4939.1000000000004</v>
      </c>
      <c r="GB19" s="3">
        <v>28948.49</v>
      </c>
      <c r="GC19" s="3">
        <v>6111.34</v>
      </c>
    </row>
    <row r="20" spans="1:189" hidden="1" x14ac:dyDescent="0.2">
      <c r="A20" s="1" t="s">
        <v>182</v>
      </c>
      <c r="B20" s="1" t="s">
        <v>298</v>
      </c>
      <c r="C20" s="1" t="s">
        <v>299</v>
      </c>
      <c r="D20" s="1" t="s">
        <v>300</v>
      </c>
      <c r="E20" s="1" t="s">
        <v>301</v>
      </c>
      <c r="F20" s="1" t="s">
        <v>275</v>
      </c>
      <c r="G20" s="1"/>
      <c r="H20" s="1"/>
      <c r="I20" s="1"/>
      <c r="J20" s="1" t="s">
        <v>188</v>
      </c>
      <c r="K20" s="1" t="s">
        <v>224</v>
      </c>
      <c r="L20" s="1" t="s">
        <v>225</v>
      </c>
      <c r="M20" s="1" t="s">
        <v>200</v>
      </c>
      <c r="N20" s="1" t="s">
        <v>226</v>
      </c>
      <c r="O20" s="1" t="s">
        <v>227</v>
      </c>
      <c r="P20" s="1" t="s">
        <v>302</v>
      </c>
      <c r="Q20" s="1" t="s">
        <v>194</v>
      </c>
      <c r="R20" s="3">
        <v>0</v>
      </c>
      <c r="S20" s="3">
        <v>0</v>
      </c>
      <c r="T20" s="3">
        <v>116242</v>
      </c>
      <c r="U20" s="3">
        <v>18354</v>
      </c>
      <c r="V20" s="3">
        <v>0</v>
      </c>
      <c r="W20" s="3">
        <v>0</v>
      </c>
      <c r="X20" s="3">
        <v>116242</v>
      </c>
      <c r="Y20" s="3">
        <v>30590</v>
      </c>
      <c r="Z20" s="3">
        <v>0</v>
      </c>
      <c r="AA20" s="3">
        <v>62512.639999999999</v>
      </c>
      <c r="AB20" s="3">
        <v>12926.11</v>
      </c>
      <c r="AC20" s="3">
        <v>257133.82</v>
      </c>
      <c r="AD20" s="3">
        <v>24492.959999999999</v>
      </c>
      <c r="AE20" s="3">
        <v>53169.09</v>
      </c>
      <c r="AF20" s="3">
        <v>11193.49</v>
      </c>
      <c r="AG20" s="3">
        <v>284679.86</v>
      </c>
      <c r="AH20" s="3">
        <v>27116.83</v>
      </c>
      <c r="AI20" s="3">
        <v>58864.95</v>
      </c>
      <c r="AJ20" s="3">
        <v>12392.62</v>
      </c>
      <c r="AK20" s="3">
        <v>0.73</v>
      </c>
      <c r="AL20" s="3">
        <v>-0.36</v>
      </c>
      <c r="AM20" s="3">
        <v>0</v>
      </c>
      <c r="AN20" s="3">
        <v>0</v>
      </c>
      <c r="AO20" s="3">
        <v>0</v>
      </c>
      <c r="AP20" s="3">
        <v>240795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192636</v>
      </c>
      <c r="BK20" s="3">
        <v>0</v>
      </c>
      <c r="BL20" s="3">
        <v>9875</v>
      </c>
      <c r="BM20" s="3">
        <v>52974.9</v>
      </c>
      <c r="BN20" s="3">
        <v>0</v>
      </c>
      <c r="BO20" s="3">
        <v>50344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297160</v>
      </c>
      <c r="BV20" s="3">
        <v>101034.4</v>
      </c>
      <c r="BW20" s="3">
        <v>0</v>
      </c>
      <c r="BX20" s="3">
        <v>0</v>
      </c>
      <c r="BY20" s="3">
        <v>63641.21</v>
      </c>
      <c r="BZ20" s="3">
        <v>6062.06</v>
      </c>
      <c r="CA20" s="3">
        <v>82308</v>
      </c>
      <c r="CB20" s="3">
        <v>0</v>
      </c>
      <c r="CC20" s="3">
        <v>46107</v>
      </c>
      <c r="CD20" s="3">
        <v>0</v>
      </c>
      <c r="CE20" s="3">
        <v>46107</v>
      </c>
      <c r="CF20" s="3">
        <v>42379.92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37072.29</v>
      </c>
      <c r="CZ20" s="3">
        <v>3645.85</v>
      </c>
      <c r="DA20" s="3">
        <v>37072.29</v>
      </c>
      <c r="DB20" s="3">
        <v>3645.85</v>
      </c>
      <c r="DC20" s="3">
        <v>62582.96</v>
      </c>
      <c r="DD20" s="3">
        <v>6937.09</v>
      </c>
      <c r="DE20" s="3">
        <v>0</v>
      </c>
      <c r="DF20" s="3">
        <v>0</v>
      </c>
      <c r="DG20" s="3">
        <v>0</v>
      </c>
      <c r="DH20" s="3">
        <v>0</v>
      </c>
      <c r="DI20" s="3">
        <v>135456.69</v>
      </c>
      <c r="DJ20" s="3">
        <v>0</v>
      </c>
      <c r="DK20" s="3">
        <v>36942.730000000003</v>
      </c>
      <c r="DL20" s="3">
        <v>0</v>
      </c>
      <c r="DM20" s="3">
        <v>36942.730000000003</v>
      </c>
      <c r="DN20" s="3">
        <v>0</v>
      </c>
      <c r="DO20" s="3">
        <v>0</v>
      </c>
      <c r="DP20" s="3">
        <v>0</v>
      </c>
      <c r="DQ20" s="3">
        <v>7205.75</v>
      </c>
      <c r="DR20" s="4">
        <f t="shared" si="1"/>
        <v>2317335.2299999995</v>
      </c>
      <c r="DS20" s="3">
        <v>37681.589999999997</v>
      </c>
      <c r="DT20" s="3">
        <v>0</v>
      </c>
      <c r="DU20" s="3">
        <v>33228.86</v>
      </c>
      <c r="DV20" s="3">
        <v>552</v>
      </c>
      <c r="DW20" s="3">
        <v>131870.12</v>
      </c>
      <c r="DX20" s="3">
        <v>0</v>
      </c>
      <c r="DY20" s="3">
        <v>57547.78</v>
      </c>
      <c r="DZ20" s="3">
        <v>0</v>
      </c>
      <c r="EA20" s="3">
        <v>11509.56</v>
      </c>
      <c r="EB20" s="3">
        <v>0</v>
      </c>
      <c r="EC20" s="3">
        <v>19468.29</v>
      </c>
      <c r="ED20" s="3">
        <v>0</v>
      </c>
      <c r="EE20" s="3">
        <v>73885.47</v>
      </c>
      <c r="EF20" s="3">
        <v>0</v>
      </c>
      <c r="EG20" s="3">
        <v>46527.99</v>
      </c>
      <c r="EH20" s="3">
        <v>0</v>
      </c>
      <c r="EI20" s="3">
        <v>0</v>
      </c>
      <c r="EJ20" s="3">
        <v>78.36</v>
      </c>
      <c r="EK20" s="3">
        <v>24628.48</v>
      </c>
      <c r="EL20" s="3">
        <v>94268</v>
      </c>
      <c r="EM20" s="3">
        <v>0</v>
      </c>
      <c r="EN20" s="3">
        <v>48268.94</v>
      </c>
      <c r="EO20" s="3">
        <v>24628.49</v>
      </c>
      <c r="EP20" s="3">
        <v>0</v>
      </c>
      <c r="EQ20" s="3">
        <v>0</v>
      </c>
      <c r="ER20" s="3">
        <v>0</v>
      </c>
      <c r="ES20" s="8">
        <f t="shared" si="0"/>
        <v>604143.92999999993</v>
      </c>
      <c r="ET20" s="11">
        <f t="shared" si="2"/>
        <v>2921479.1599999992</v>
      </c>
      <c r="EU20" s="3">
        <v>17642.62</v>
      </c>
      <c r="EV20" s="3">
        <v>44482.87</v>
      </c>
      <c r="EW20" s="3">
        <v>76099.11</v>
      </c>
      <c r="EX20" s="3">
        <v>164774.29</v>
      </c>
      <c r="EY20" s="3">
        <v>2251.52</v>
      </c>
      <c r="EZ20" s="3">
        <v>0</v>
      </c>
      <c r="FA20" s="3">
        <v>0</v>
      </c>
      <c r="FB20" s="3">
        <v>0</v>
      </c>
      <c r="FC20" s="3">
        <v>0</v>
      </c>
      <c r="FD20" s="3">
        <v>0</v>
      </c>
      <c r="FE20" s="3">
        <v>0</v>
      </c>
      <c r="FF20" s="3">
        <v>0</v>
      </c>
      <c r="FG20" s="3">
        <v>41602.33</v>
      </c>
      <c r="FH20" s="3">
        <v>0</v>
      </c>
      <c r="FI20" s="3">
        <v>8320.4599999999991</v>
      </c>
      <c r="FJ20" s="3">
        <v>0</v>
      </c>
      <c r="FK20" s="3">
        <v>23983.02</v>
      </c>
      <c r="FL20" s="3">
        <v>2193.3000000000002</v>
      </c>
      <c r="FM20" s="3">
        <v>7915.66</v>
      </c>
      <c r="FN20" s="3">
        <v>1168.5999999999999</v>
      </c>
      <c r="FO20" s="3">
        <v>4434.34</v>
      </c>
      <c r="FP20" s="3">
        <v>690.87</v>
      </c>
      <c r="FQ20" s="3">
        <v>3454.37</v>
      </c>
      <c r="FR20" s="3">
        <v>2261.52</v>
      </c>
      <c r="FS20" s="3">
        <v>13229.51</v>
      </c>
      <c r="FT20" s="3">
        <v>2792.89</v>
      </c>
      <c r="FU20" s="3">
        <v>164774.29</v>
      </c>
      <c r="FV20" s="3">
        <v>17683.330000000002</v>
      </c>
      <c r="FW20" s="3">
        <v>2610.63</v>
      </c>
      <c r="FX20" s="3">
        <v>9886.4599999999991</v>
      </c>
      <c r="FY20" s="3">
        <v>1543.4</v>
      </c>
      <c r="FZ20" s="3">
        <v>7716.96</v>
      </c>
      <c r="GA20" s="3">
        <v>5042.09</v>
      </c>
      <c r="GB20" s="3">
        <v>29554.32</v>
      </c>
      <c r="GC20" s="3">
        <v>6239.25</v>
      </c>
    </row>
    <row r="21" spans="1:189" hidden="1" x14ac:dyDescent="0.2">
      <c r="A21" s="1" t="s">
        <v>182</v>
      </c>
      <c r="B21" s="1" t="s">
        <v>303</v>
      </c>
      <c r="C21" s="1" t="s">
        <v>262</v>
      </c>
      <c r="D21" s="1" t="s">
        <v>304</v>
      </c>
      <c r="E21" s="1" t="s">
        <v>305</v>
      </c>
      <c r="F21" s="1" t="s">
        <v>275</v>
      </c>
      <c r="G21" s="1"/>
      <c r="H21" s="1"/>
      <c r="I21" s="1"/>
      <c r="J21" s="1" t="s">
        <v>188</v>
      </c>
      <c r="K21" s="1" t="s">
        <v>209</v>
      </c>
      <c r="L21" s="1" t="s">
        <v>210</v>
      </c>
      <c r="M21" s="1" t="s">
        <v>200</v>
      </c>
      <c r="N21" s="1" t="s">
        <v>201</v>
      </c>
      <c r="O21" s="1" t="s">
        <v>202</v>
      </c>
      <c r="P21" s="1" t="s">
        <v>278</v>
      </c>
      <c r="Q21" s="1" t="s">
        <v>194</v>
      </c>
      <c r="R21" s="3">
        <v>0</v>
      </c>
      <c r="S21" s="3">
        <v>0</v>
      </c>
      <c r="T21" s="3">
        <v>128478</v>
      </c>
      <c r="U21" s="3">
        <v>0</v>
      </c>
      <c r="V21" s="3">
        <v>0</v>
      </c>
      <c r="W21" s="3">
        <v>0</v>
      </c>
      <c r="X21" s="3">
        <v>128478</v>
      </c>
      <c r="Y21" s="3">
        <v>0</v>
      </c>
      <c r="Z21" s="3">
        <v>0</v>
      </c>
      <c r="AA21" s="3">
        <v>59195.3</v>
      </c>
      <c r="AB21" s="3">
        <v>14286.75</v>
      </c>
      <c r="AC21" s="3">
        <v>243488.57</v>
      </c>
      <c r="AD21" s="3">
        <v>0</v>
      </c>
      <c r="AE21" s="3">
        <v>58765.84</v>
      </c>
      <c r="AF21" s="3">
        <v>0</v>
      </c>
      <c r="AG21" s="3">
        <v>269572.82</v>
      </c>
      <c r="AH21" s="3">
        <v>0</v>
      </c>
      <c r="AI21" s="3">
        <v>65061.26</v>
      </c>
      <c r="AJ21" s="3">
        <v>0</v>
      </c>
      <c r="AK21" s="3">
        <v>0.31</v>
      </c>
      <c r="AL21" s="3">
        <v>0</v>
      </c>
      <c r="AM21" s="3">
        <v>0</v>
      </c>
      <c r="AN21" s="3">
        <v>0</v>
      </c>
      <c r="AO21" s="3">
        <v>0</v>
      </c>
      <c r="AP21" s="3">
        <v>240795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192636</v>
      </c>
      <c r="BK21" s="3">
        <v>0</v>
      </c>
      <c r="BL21" s="3">
        <v>9875</v>
      </c>
      <c r="BM21" s="3">
        <v>52974.9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291216.8</v>
      </c>
      <c r="BV21" s="3">
        <v>0</v>
      </c>
      <c r="BW21" s="3">
        <v>0</v>
      </c>
      <c r="BX21" s="3">
        <v>0</v>
      </c>
      <c r="BY21" s="3">
        <v>60263.98</v>
      </c>
      <c r="BZ21" s="3">
        <v>0</v>
      </c>
      <c r="CA21" s="3">
        <v>82308</v>
      </c>
      <c r="CB21" s="3">
        <v>0</v>
      </c>
      <c r="CC21" s="3">
        <v>46107</v>
      </c>
      <c r="CD21" s="3">
        <v>0</v>
      </c>
      <c r="CE21" s="3">
        <v>46107</v>
      </c>
      <c r="CF21" s="3">
        <v>42379.92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35500.68</v>
      </c>
      <c r="CZ21" s="3">
        <v>0</v>
      </c>
      <c r="DA21" s="3">
        <v>35500.68</v>
      </c>
      <c r="DB21" s="3">
        <v>0</v>
      </c>
      <c r="DC21" s="3">
        <v>60959.7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117113</v>
      </c>
      <c r="DJ21" s="3">
        <v>0</v>
      </c>
      <c r="DK21" s="3">
        <v>31939.91</v>
      </c>
      <c r="DL21" s="3">
        <v>0</v>
      </c>
      <c r="DM21" s="3">
        <v>31939.91</v>
      </c>
      <c r="DN21" s="3">
        <v>0</v>
      </c>
      <c r="DO21" s="3">
        <v>0</v>
      </c>
      <c r="DP21" s="3">
        <v>0</v>
      </c>
      <c r="DQ21" s="3">
        <v>12208.57</v>
      </c>
      <c r="DR21" s="4">
        <f t="shared" si="1"/>
        <v>2031990.45</v>
      </c>
      <c r="DS21" s="3">
        <v>32578.71</v>
      </c>
      <c r="DT21" s="3">
        <v>0</v>
      </c>
      <c r="DU21" s="3">
        <v>29600.19</v>
      </c>
      <c r="DV21" s="3">
        <v>552</v>
      </c>
      <c r="DW21" s="3">
        <v>113909.97</v>
      </c>
      <c r="DX21" s="3">
        <v>0</v>
      </c>
      <c r="DY21" s="3">
        <v>49710.02</v>
      </c>
      <c r="DZ21" s="3">
        <v>0</v>
      </c>
      <c r="EA21" s="3">
        <v>9942</v>
      </c>
      <c r="EB21" s="3">
        <v>0</v>
      </c>
      <c r="EC21" s="3">
        <v>16816.79</v>
      </c>
      <c r="ED21" s="3">
        <v>0</v>
      </c>
      <c r="EE21" s="3">
        <v>63879.82</v>
      </c>
      <c r="EF21" s="3">
        <v>0</v>
      </c>
      <c r="EG21" s="3">
        <v>40191.08</v>
      </c>
      <c r="EH21" s="3">
        <v>0</v>
      </c>
      <c r="EI21" s="3">
        <v>0</v>
      </c>
      <c r="EJ21" s="3">
        <v>78.36</v>
      </c>
      <c r="EK21" s="3">
        <v>21293.279999999999</v>
      </c>
      <c r="EL21" s="3">
        <v>94268</v>
      </c>
      <c r="EM21" s="3">
        <v>0</v>
      </c>
      <c r="EN21" s="3">
        <v>42622.23</v>
      </c>
      <c r="EO21" s="3">
        <v>21293.27</v>
      </c>
      <c r="EP21" s="3">
        <v>0</v>
      </c>
      <c r="EQ21" s="3">
        <v>0</v>
      </c>
      <c r="ER21" s="3">
        <v>0</v>
      </c>
      <c r="ES21" s="8">
        <f t="shared" si="0"/>
        <v>536735.72</v>
      </c>
      <c r="ET21" s="11">
        <f t="shared" si="2"/>
        <v>2568726.17</v>
      </c>
      <c r="EU21" s="3">
        <v>16839.63</v>
      </c>
      <c r="EV21" s="3">
        <v>44724.9</v>
      </c>
      <c r="EW21" s="3">
        <v>72646.87</v>
      </c>
      <c r="EX21" s="3">
        <v>165668.78</v>
      </c>
      <c r="EY21" s="3">
        <v>2251.52</v>
      </c>
      <c r="EZ21" s="3">
        <v>0</v>
      </c>
      <c r="FA21" s="3">
        <v>0</v>
      </c>
      <c r="FB21" s="3">
        <v>0</v>
      </c>
      <c r="FC21" s="3">
        <v>0</v>
      </c>
      <c r="FD21" s="3">
        <v>0</v>
      </c>
      <c r="FE21" s="3">
        <v>0</v>
      </c>
      <c r="FF21" s="3">
        <v>0</v>
      </c>
      <c r="FG21" s="3">
        <v>41602.33</v>
      </c>
      <c r="FH21" s="3">
        <v>0</v>
      </c>
      <c r="FI21" s="3">
        <v>8320.4599999999991</v>
      </c>
      <c r="FJ21" s="3">
        <v>0</v>
      </c>
      <c r="FK21" s="3">
        <v>21605.83</v>
      </c>
      <c r="FL21" s="3">
        <v>1118.25</v>
      </c>
      <c r="FM21" s="3">
        <v>7659.63</v>
      </c>
      <c r="FN21" s="3">
        <v>1130.81</v>
      </c>
      <c r="FO21" s="3">
        <v>4291.72</v>
      </c>
      <c r="FP21" s="3">
        <v>668.53</v>
      </c>
      <c r="FQ21" s="3">
        <v>3342.64</v>
      </c>
      <c r="FR21" s="3">
        <v>2188.7800000000002</v>
      </c>
      <c r="FS21" s="3">
        <v>12801.61</v>
      </c>
      <c r="FT21" s="3">
        <v>2702.56</v>
      </c>
      <c r="FU21" s="3">
        <v>165668.78</v>
      </c>
      <c r="FV21" s="3">
        <v>17779.66</v>
      </c>
      <c r="FW21" s="3">
        <v>2624.85</v>
      </c>
      <c r="FX21" s="3">
        <v>9940.1200000000008</v>
      </c>
      <c r="FY21" s="3">
        <v>1551.8</v>
      </c>
      <c r="FZ21" s="3">
        <v>7759</v>
      </c>
      <c r="GA21" s="3">
        <v>5069.47</v>
      </c>
      <c r="GB21" s="3">
        <v>29715.33</v>
      </c>
      <c r="GC21" s="3">
        <v>6273.23</v>
      </c>
    </row>
    <row r="22" spans="1:189" hidden="1" x14ac:dyDescent="0.2">
      <c r="A22" s="1" t="s">
        <v>182</v>
      </c>
      <c r="B22" s="1" t="s">
        <v>306</v>
      </c>
      <c r="C22" s="1" t="s">
        <v>307</v>
      </c>
      <c r="D22" s="1" t="s">
        <v>308</v>
      </c>
      <c r="E22" s="1" t="s">
        <v>309</v>
      </c>
      <c r="F22" s="1" t="s">
        <v>275</v>
      </c>
      <c r="G22" s="1"/>
      <c r="H22" s="1"/>
      <c r="I22" s="1"/>
      <c r="J22" s="1" t="s">
        <v>188</v>
      </c>
      <c r="K22" s="1" t="s">
        <v>224</v>
      </c>
      <c r="L22" s="1" t="s">
        <v>225</v>
      </c>
      <c r="M22" s="1" t="s">
        <v>200</v>
      </c>
      <c r="N22" s="1" t="s">
        <v>226</v>
      </c>
      <c r="O22" s="1" t="s">
        <v>227</v>
      </c>
      <c r="P22" s="1" t="s">
        <v>310</v>
      </c>
      <c r="Q22" s="1" t="s">
        <v>194</v>
      </c>
      <c r="R22" s="3">
        <v>0</v>
      </c>
      <c r="S22" s="3">
        <v>0</v>
      </c>
      <c r="T22" s="3">
        <v>116242</v>
      </c>
      <c r="U22" s="3">
        <v>0</v>
      </c>
      <c r="V22" s="3">
        <v>0</v>
      </c>
      <c r="W22" s="3">
        <v>0</v>
      </c>
      <c r="X22" s="3">
        <v>67298</v>
      </c>
      <c r="Y22" s="3">
        <v>0</v>
      </c>
      <c r="Z22" s="3">
        <v>0</v>
      </c>
      <c r="AA22" s="3">
        <v>54806.73</v>
      </c>
      <c r="AB22" s="3">
        <v>10204.82</v>
      </c>
      <c r="AC22" s="3">
        <v>225437.05</v>
      </c>
      <c r="AD22" s="3">
        <v>0</v>
      </c>
      <c r="AE22" s="3">
        <v>41975.6</v>
      </c>
      <c r="AF22" s="3">
        <v>0</v>
      </c>
      <c r="AG22" s="3">
        <v>249587.5</v>
      </c>
      <c r="AH22" s="3">
        <v>0</v>
      </c>
      <c r="AI22" s="3">
        <v>46472.33</v>
      </c>
      <c r="AJ22" s="3">
        <v>0</v>
      </c>
      <c r="AK22" s="3">
        <v>0.21</v>
      </c>
      <c r="AL22" s="3">
        <v>0</v>
      </c>
      <c r="AM22" s="3">
        <v>0</v>
      </c>
      <c r="AN22" s="3">
        <v>130536.7</v>
      </c>
      <c r="AO22" s="3">
        <v>0</v>
      </c>
      <c r="AP22" s="3">
        <v>240795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-71318.28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192636</v>
      </c>
      <c r="BK22" s="3">
        <v>0</v>
      </c>
      <c r="BL22" s="3">
        <v>9875</v>
      </c>
      <c r="BM22" s="3">
        <v>52974.9</v>
      </c>
      <c r="BN22" s="3">
        <v>0</v>
      </c>
      <c r="BO22" s="3">
        <v>50344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166409.60000000001</v>
      </c>
      <c r="BV22" s="3">
        <v>0</v>
      </c>
      <c r="BW22" s="3">
        <v>0</v>
      </c>
      <c r="BX22" s="3">
        <v>0</v>
      </c>
      <c r="BY22" s="3">
        <v>55796.19</v>
      </c>
      <c r="BZ22" s="3">
        <v>0</v>
      </c>
      <c r="CA22" s="3">
        <v>82308</v>
      </c>
      <c r="CB22" s="3">
        <v>0</v>
      </c>
      <c r="CC22" s="3">
        <v>46107</v>
      </c>
      <c r="CD22" s="3">
        <v>0</v>
      </c>
      <c r="CE22" s="3">
        <v>46107</v>
      </c>
      <c r="CF22" s="3">
        <v>42379.92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33468.699999999997</v>
      </c>
      <c r="CZ22" s="3">
        <v>0</v>
      </c>
      <c r="DA22" s="3">
        <v>33468.699999999997</v>
      </c>
      <c r="DB22" s="3">
        <v>0</v>
      </c>
      <c r="DC22" s="3">
        <v>55709.25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114944.61</v>
      </c>
      <c r="DJ22" s="3">
        <v>0</v>
      </c>
      <c r="DK22" s="3">
        <v>31348.53</v>
      </c>
      <c r="DL22" s="3">
        <v>0</v>
      </c>
      <c r="DM22" s="3">
        <v>31348.53</v>
      </c>
      <c r="DN22" s="3">
        <v>0</v>
      </c>
      <c r="DO22" s="3">
        <v>0</v>
      </c>
      <c r="DP22" s="3">
        <v>0</v>
      </c>
      <c r="DQ22" s="3">
        <v>12799.95</v>
      </c>
      <c r="DR22" s="4">
        <f t="shared" si="1"/>
        <v>1856975.2699999998</v>
      </c>
      <c r="DS22" s="3">
        <v>31975.5</v>
      </c>
      <c r="DT22" s="3">
        <v>0</v>
      </c>
      <c r="DU22" s="3">
        <v>24847.94</v>
      </c>
      <c r="DV22" s="3">
        <v>552</v>
      </c>
      <c r="DW22" s="3">
        <v>111786.93</v>
      </c>
      <c r="DX22" s="3">
        <v>0</v>
      </c>
      <c r="DY22" s="3">
        <v>48783.53</v>
      </c>
      <c r="DZ22" s="3">
        <v>0</v>
      </c>
      <c r="EA22" s="3">
        <v>9756.7099999999991</v>
      </c>
      <c r="EB22" s="3">
        <v>0</v>
      </c>
      <c r="EC22" s="3">
        <v>16503.36</v>
      </c>
      <c r="ED22" s="3">
        <v>0</v>
      </c>
      <c r="EE22" s="3">
        <v>62697.06</v>
      </c>
      <c r="EF22" s="3">
        <v>0</v>
      </c>
      <c r="EG22" s="3">
        <v>39442</v>
      </c>
      <c r="EH22" s="3">
        <v>0</v>
      </c>
      <c r="EI22" s="3">
        <v>0</v>
      </c>
      <c r="EJ22" s="3">
        <v>78.36</v>
      </c>
      <c r="EK22" s="3">
        <v>20899.02</v>
      </c>
      <c r="EL22" s="3">
        <v>94268</v>
      </c>
      <c r="EM22" s="3">
        <v>0</v>
      </c>
      <c r="EN22" s="3">
        <v>37709.040000000001</v>
      </c>
      <c r="EO22" s="3">
        <v>20899.02</v>
      </c>
      <c r="EP22" s="3">
        <v>0</v>
      </c>
      <c r="EQ22" s="3">
        <v>0</v>
      </c>
      <c r="ER22" s="3">
        <v>0</v>
      </c>
      <c r="ES22" s="8">
        <f t="shared" si="0"/>
        <v>520198.47</v>
      </c>
      <c r="ET22" s="11">
        <f t="shared" si="2"/>
        <v>2377173.7399999998</v>
      </c>
      <c r="EU22" s="3">
        <v>17653.650000000001</v>
      </c>
      <c r="EV22" s="3">
        <v>46300.73</v>
      </c>
      <c r="EW22" s="3">
        <v>76146.399999999994</v>
      </c>
      <c r="EX22" s="3">
        <v>171492.19</v>
      </c>
      <c r="EY22" s="3">
        <v>2251.52</v>
      </c>
      <c r="EZ22" s="3">
        <v>3859.75</v>
      </c>
      <c r="FA22" s="3">
        <v>0</v>
      </c>
      <c r="FB22" s="3">
        <v>0</v>
      </c>
      <c r="FC22" s="3">
        <v>0</v>
      </c>
      <c r="FD22" s="3">
        <v>0</v>
      </c>
      <c r="FE22" s="3">
        <v>0</v>
      </c>
      <c r="FF22" s="3">
        <v>0</v>
      </c>
      <c r="FG22" s="3">
        <v>41602.33</v>
      </c>
      <c r="FH22" s="3">
        <v>0</v>
      </c>
      <c r="FI22" s="3">
        <v>8320.4599999999991</v>
      </c>
      <c r="FJ22" s="3">
        <v>0</v>
      </c>
      <c r="FK22" s="3">
        <v>26223.61</v>
      </c>
      <c r="FL22" s="3">
        <v>0</v>
      </c>
      <c r="FM22" s="3">
        <v>8156.97</v>
      </c>
      <c r="FN22" s="3">
        <v>1204.24</v>
      </c>
      <c r="FO22" s="3">
        <v>4568.78</v>
      </c>
      <c r="FP22" s="3">
        <v>711.94</v>
      </c>
      <c r="FQ22" s="3">
        <v>3559.68</v>
      </c>
      <c r="FR22" s="3">
        <v>2330.08</v>
      </c>
      <c r="FS22" s="3">
        <v>13632.81</v>
      </c>
      <c r="FT22" s="3">
        <v>2878.04</v>
      </c>
      <c r="FU22" s="3">
        <v>171492.19</v>
      </c>
      <c r="FV22" s="3">
        <v>18406.849999999999</v>
      </c>
      <c r="FW22" s="3">
        <v>2717.44</v>
      </c>
      <c r="FX22" s="3">
        <v>10289.530000000001</v>
      </c>
      <c r="FY22" s="3">
        <v>1606.54</v>
      </c>
      <c r="FZ22" s="3">
        <v>8032.7</v>
      </c>
      <c r="GA22" s="3">
        <v>5247.67</v>
      </c>
      <c r="GB22" s="3">
        <v>30763.54</v>
      </c>
      <c r="GC22" s="3">
        <v>6494.53</v>
      </c>
    </row>
    <row r="23" spans="1:189" hidden="1" x14ac:dyDescent="0.2">
      <c r="A23" s="1" t="s">
        <v>182</v>
      </c>
      <c r="B23" s="1" t="s">
        <v>311</v>
      </c>
      <c r="C23" s="1" t="s">
        <v>312</v>
      </c>
      <c r="D23" s="1" t="s">
        <v>313</v>
      </c>
      <c r="E23" s="1" t="s">
        <v>314</v>
      </c>
      <c r="F23" s="1" t="s">
        <v>275</v>
      </c>
      <c r="G23" s="1"/>
      <c r="H23" s="1"/>
      <c r="I23" s="1"/>
      <c r="J23" s="1" t="s">
        <v>188</v>
      </c>
      <c r="K23" s="1" t="s">
        <v>209</v>
      </c>
      <c r="L23" s="1" t="s">
        <v>210</v>
      </c>
      <c r="M23" s="1"/>
      <c r="N23" s="1" t="s">
        <v>315</v>
      </c>
      <c r="O23" s="1" t="s">
        <v>316</v>
      </c>
      <c r="P23" s="1" t="s">
        <v>317</v>
      </c>
      <c r="Q23" s="1" t="s">
        <v>194</v>
      </c>
      <c r="R23" s="3">
        <v>0</v>
      </c>
      <c r="S23" s="3">
        <v>128478</v>
      </c>
      <c r="T23" s="3">
        <v>0</v>
      </c>
      <c r="U23" s="3">
        <v>0</v>
      </c>
      <c r="V23" s="3">
        <v>71862</v>
      </c>
      <c r="W23" s="3">
        <v>256956</v>
      </c>
      <c r="X23" s="3">
        <v>0</v>
      </c>
      <c r="Y23" s="3">
        <v>0</v>
      </c>
      <c r="Z23" s="3">
        <v>0</v>
      </c>
      <c r="AA23" s="3">
        <v>115371.84</v>
      </c>
      <c r="AB23" s="3">
        <v>25425.66</v>
      </c>
      <c r="AC23" s="3">
        <v>474560.06</v>
      </c>
      <c r="AD23" s="3">
        <v>0</v>
      </c>
      <c r="AE23" s="3">
        <v>104583.6</v>
      </c>
      <c r="AF23" s="3">
        <v>0</v>
      </c>
      <c r="AG23" s="3">
        <v>525398.37</v>
      </c>
      <c r="AH23" s="3">
        <v>0</v>
      </c>
      <c r="AI23" s="3">
        <v>115787.35</v>
      </c>
      <c r="AJ23" s="3">
        <v>0</v>
      </c>
      <c r="AK23" s="3">
        <v>0.78</v>
      </c>
      <c r="AL23" s="3">
        <v>0</v>
      </c>
      <c r="AM23" s="3">
        <v>0</v>
      </c>
      <c r="AN23" s="3">
        <v>0</v>
      </c>
      <c r="AO23" s="3">
        <v>0</v>
      </c>
      <c r="AP23" s="3">
        <v>1198220</v>
      </c>
      <c r="AQ23" s="3">
        <v>0</v>
      </c>
      <c r="AR23" s="3">
        <v>179183.76</v>
      </c>
      <c r="AS23" s="3">
        <v>182905.61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46107</v>
      </c>
      <c r="BH23" s="3">
        <v>82399</v>
      </c>
      <c r="BI23" s="3">
        <v>46107</v>
      </c>
      <c r="BJ23" s="3">
        <v>0</v>
      </c>
      <c r="BK23" s="3">
        <v>0</v>
      </c>
      <c r="BL23" s="3">
        <v>0</v>
      </c>
      <c r="BM23" s="3">
        <v>0</v>
      </c>
      <c r="BN23" s="3">
        <v>45425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154050</v>
      </c>
      <c r="CH23" s="3">
        <v>38652</v>
      </c>
      <c r="CI23" s="3">
        <v>0</v>
      </c>
      <c r="CJ23" s="3">
        <v>0</v>
      </c>
      <c r="CK23" s="3">
        <v>0</v>
      </c>
      <c r="CL23" s="3">
        <v>0</v>
      </c>
      <c r="CM23" s="3">
        <v>101983.7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68723.199999999997</v>
      </c>
      <c r="DF23" s="3">
        <v>0</v>
      </c>
      <c r="DG23" s="3">
        <v>103084.8</v>
      </c>
      <c r="DH23" s="3">
        <v>0</v>
      </c>
      <c r="DI23" s="3">
        <v>161877.76999999999</v>
      </c>
      <c r="DJ23" s="3">
        <v>0</v>
      </c>
      <c r="DK23" s="3">
        <v>44148.480000000003</v>
      </c>
      <c r="DL23" s="3">
        <v>0</v>
      </c>
      <c r="DM23" s="3">
        <v>44148.480000000003</v>
      </c>
      <c r="DN23" s="3">
        <v>0</v>
      </c>
      <c r="DO23" s="3">
        <v>0</v>
      </c>
      <c r="DP23" s="3">
        <v>0</v>
      </c>
      <c r="DQ23" s="3">
        <v>0</v>
      </c>
      <c r="DR23" s="4">
        <f t="shared" si="1"/>
        <v>3893456.73</v>
      </c>
      <c r="DS23" s="3">
        <v>63496.01</v>
      </c>
      <c r="DT23" s="3">
        <v>0</v>
      </c>
      <c r="DU23" s="3">
        <v>55643.74</v>
      </c>
      <c r="DV23" s="3">
        <v>552</v>
      </c>
      <c r="DW23" s="3">
        <v>222726.77</v>
      </c>
      <c r="DX23" s="3">
        <v>0</v>
      </c>
      <c r="DY23" s="3">
        <v>97197.38</v>
      </c>
      <c r="DZ23" s="3">
        <v>0</v>
      </c>
      <c r="EA23" s="3">
        <v>19439.48</v>
      </c>
      <c r="EB23" s="3">
        <v>0</v>
      </c>
      <c r="EC23" s="3">
        <v>32881.67</v>
      </c>
      <c r="ED23" s="3">
        <v>0</v>
      </c>
      <c r="EE23" s="3">
        <v>124501.98</v>
      </c>
      <c r="EF23" s="3">
        <v>0</v>
      </c>
      <c r="EG23" s="3">
        <v>78585.119999999995</v>
      </c>
      <c r="EH23" s="3">
        <v>0</v>
      </c>
      <c r="EI23" s="3">
        <v>60</v>
      </c>
      <c r="EJ23" s="3">
        <v>78.36</v>
      </c>
      <c r="EK23" s="3">
        <v>29432.32</v>
      </c>
      <c r="EL23" s="3">
        <v>94268</v>
      </c>
      <c r="EM23" s="3">
        <v>50000</v>
      </c>
      <c r="EN23" s="3">
        <v>81667.61</v>
      </c>
      <c r="EO23" s="3">
        <v>0</v>
      </c>
      <c r="EP23" s="3">
        <v>0</v>
      </c>
      <c r="EQ23" s="3">
        <v>0</v>
      </c>
      <c r="ER23" s="3">
        <v>0</v>
      </c>
      <c r="ES23" s="8">
        <f t="shared" si="0"/>
        <v>950530.44</v>
      </c>
      <c r="ET23" s="11">
        <f t="shared" si="2"/>
        <v>4843987.17</v>
      </c>
      <c r="EU23" s="3">
        <v>49412.11</v>
      </c>
      <c r="EV23" s="3">
        <v>104505.51</v>
      </c>
      <c r="EW23" s="3">
        <v>212850.04</v>
      </c>
      <c r="EX23" s="3">
        <v>386587.5</v>
      </c>
      <c r="EY23" s="3">
        <v>7470.93</v>
      </c>
      <c r="EZ23" s="3">
        <v>0</v>
      </c>
      <c r="FA23" s="3">
        <v>0</v>
      </c>
      <c r="FB23" s="3">
        <v>0</v>
      </c>
      <c r="FC23" s="3">
        <v>0</v>
      </c>
      <c r="FD23" s="3">
        <v>0</v>
      </c>
      <c r="FE23" s="3">
        <v>0</v>
      </c>
      <c r="FF23" s="3">
        <v>0</v>
      </c>
      <c r="FG23" s="3">
        <v>138043.79</v>
      </c>
      <c r="FH23" s="3">
        <v>0</v>
      </c>
      <c r="FI23" s="3">
        <v>27608.75</v>
      </c>
      <c r="FJ23" s="3">
        <v>0</v>
      </c>
      <c r="FK23" s="3">
        <v>24043.32</v>
      </c>
      <c r="FL23" s="3">
        <v>23154.18</v>
      </c>
      <c r="FM23" s="3">
        <v>20356.82</v>
      </c>
      <c r="FN23" s="3">
        <v>3005.33</v>
      </c>
      <c r="FO23" s="3">
        <v>11381.75</v>
      </c>
      <c r="FP23" s="3">
        <v>1776.73</v>
      </c>
      <c r="FQ23" s="3">
        <v>8883.66</v>
      </c>
      <c r="FR23" s="3">
        <v>5804.69</v>
      </c>
      <c r="FS23" s="3">
        <v>34022.550000000003</v>
      </c>
      <c r="FT23" s="3">
        <v>7182.54</v>
      </c>
      <c r="FU23" s="3">
        <v>386587.5</v>
      </c>
      <c r="FV23" s="3">
        <v>41572.61</v>
      </c>
      <c r="FW23" s="3">
        <v>6137.46</v>
      </c>
      <c r="FX23" s="3">
        <v>23195.25</v>
      </c>
      <c r="FY23" s="3">
        <v>3628.44</v>
      </c>
      <c r="FZ23" s="3">
        <v>18142.18</v>
      </c>
      <c r="GA23" s="3">
        <v>11829.57</v>
      </c>
      <c r="GB23" s="3">
        <v>69480.7</v>
      </c>
      <c r="GC23" s="3">
        <v>14668.15</v>
      </c>
    </row>
    <row r="24" spans="1:189" hidden="1" x14ac:dyDescent="0.2">
      <c r="A24" s="1" t="s">
        <v>182</v>
      </c>
      <c r="B24" s="1" t="s">
        <v>318</v>
      </c>
      <c r="C24" s="1" t="s">
        <v>319</v>
      </c>
      <c r="D24" s="1" t="s">
        <v>320</v>
      </c>
      <c r="E24" s="1" t="s">
        <v>321</v>
      </c>
      <c r="F24" s="1" t="s">
        <v>187</v>
      </c>
      <c r="G24" s="1"/>
      <c r="H24" s="1"/>
      <c r="I24" s="1"/>
      <c r="J24" s="1" t="s">
        <v>188</v>
      </c>
      <c r="K24" s="1" t="s">
        <v>322</v>
      </c>
      <c r="L24" s="1" t="s">
        <v>323</v>
      </c>
      <c r="M24" s="1" t="s">
        <v>200</v>
      </c>
      <c r="N24" s="1" t="s">
        <v>216</v>
      </c>
      <c r="O24" s="1" t="s">
        <v>217</v>
      </c>
      <c r="P24" s="1" t="s">
        <v>324</v>
      </c>
      <c r="Q24" s="1" t="s">
        <v>194</v>
      </c>
      <c r="R24" s="3">
        <v>0</v>
      </c>
      <c r="S24" s="3">
        <v>0</v>
      </c>
      <c r="T24" s="3">
        <v>152950</v>
      </c>
      <c r="U24" s="3">
        <v>0</v>
      </c>
      <c r="V24" s="3">
        <v>75284</v>
      </c>
      <c r="W24" s="3">
        <v>232484</v>
      </c>
      <c r="X24" s="3">
        <v>36708</v>
      </c>
      <c r="Y24" s="3">
        <v>0</v>
      </c>
      <c r="Z24" s="3">
        <v>0</v>
      </c>
      <c r="AA24" s="3">
        <v>143412.07999999999</v>
      </c>
      <c r="AB24" s="3">
        <v>27656.89</v>
      </c>
      <c r="AC24" s="3">
        <v>589898.23999999999</v>
      </c>
      <c r="AD24" s="3">
        <v>44335.98</v>
      </c>
      <c r="AE24" s="3">
        <v>113761.33</v>
      </c>
      <c r="AF24" s="3">
        <v>0</v>
      </c>
      <c r="AG24" s="3">
        <v>653092.42000000004</v>
      </c>
      <c r="AH24" s="3">
        <v>49085.57</v>
      </c>
      <c r="AI24" s="3">
        <v>125948.26</v>
      </c>
      <c r="AJ24" s="3">
        <v>0</v>
      </c>
      <c r="AK24" s="3">
        <v>0.3</v>
      </c>
      <c r="AL24" s="3">
        <v>0.59</v>
      </c>
      <c r="AM24" s="3">
        <v>0</v>
      </c>
      <c r="AN24" s="3">
        <v>0</v>
      </c>
      <c r="AO24" s="3">
        <v>0</v>
      </c>
      <c r="AP24" s="3">
        <v>240795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192636</v>
      </c>
      <c r="BK24" s="3">
        <v>0</v>
      </c>
      <c r="BL24" s="3">
        <v>41475</v>
      </c>
      <c r="BM24" s="3">
        <v>52974.9</v>
      </c>
      <c r="BN24" s="3">
        <v>0</v>
      </c>
      <c r="BO24" s="3">
        <v>136648</v>
      </c>
      <c r="BP24" s="3">
        <v>25881.56</v>
      </c>
      <c r="BQ24" s="3">
        <v>109996.63</v>
      </c>
      <c r="BR24" s="3">
        <v>3586.03</v>
      </c>
      <c r="BS24" s="3">
        <v>0</v>
      </c>
      <c r="BT24" s="3">
        <v>16475.400000000001</v>
      </c>
      <c r="BU24" s="3">
        <v>545174.25</v>
      </c>
      <c r="BV24" s="3">
        <v>-72689.899999999994</v>
      </c>
      <c r="BW24" s="3">
        <v>726898.5</v>
      </c>
      <c r="BX24" s="3">
        <v>251991.48</v>
      </c>
      <c r="BY24" s="3">
        <v>146001.17000000001</v>
      </c>
      <c r="BZ24" s="3">
        <v>10973.25</v>
      </c>
      <c r="CA24" s="3">
        <v>82308</v>
      </c>
      <c r="CB24" s="3">
        <v>0</v>
      </c>
      <c r="CC24" s="3">
        <v>46107</v>
      </c>
      <c r="CD24" s="3">
        <v>0</v>
      </c>
      <c r="CE24" s="3">
        <v>46107</v>
      </c>
      <c r="CF24" s="3">
        <v>42379.92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127495.6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2878.52</v>
      </c>
      <c r="CW24" s="3">
        <v>5757.04</v>
      </c>
      <c r="CX24" s="3">
        <v>0</v>
      </c>
      <c r="CY24" s="3">
        <v>84662.46</v>
      </c>
      <c r="CZ24" s="3">
        <v>5745.65</v>
      </c>
      <c r="DA24" s="3">
        <v>84662.46</v>
      </c>
      <c r="DB24" s="3">
        <v>5745.65</v>
      </c>
      <c r="DC24" s="3">
        <v>141916.47</v>
      </c>
      <c r="DD24" s="3">
        <v>8618.4699999999993</v>
      </c>
      <c r="DE24" s="3">
        <v>0</v>
      </c>
      <c r="DF24" s="3">
        <v>0</v>
      </c>
      <c r="DG24" s="3">
        <v>0</v>
      </c>
      <c r="DH24" s="3">
        <v>231415</v>
      </c>
      <c r="DI24" s="3">
        <v>161877.76999999999</v>
      </c>
      <c r="DJ24" s="3">
        <v>0</v>
      </c>
      <c r="DK24" s="3">
        <v>44148.480000000003</v>
      </c>
      <c r="DL24" s="3">
        <v>0</v>
      </c>
      <c r="DM24" s="3">
        <v>44148.480000000003</v>
      </c>
      <c r="DN24" s="3">
        <v>0</v>
      </c>
      <c r="DO24" s="3">
        <v>0</v>
      </c>
      <c r="DP24" s="3">
        <v>0</v>
      </c>
      <c r="DQ24" s="3">
        <v>0</v>
      </c>
      <c r="DR24" s="4">
        <f t="shared" si="1"/>
        <v>5017832.4499999993</v>
      </c>
      <c r="DS24" s="3">
        <v>84860.37</v>
      </c>
      <c r="DT24" s="3">
        <v>0</v>
      </c>
      <c r="DU24" s="3">
        <v>68685.27</v>
      </c>
      <c r="DV24" s="3">
        <v>552</v>
      </c>
      <c r="DW24" s="3">
        <v>297920.94</v>
      </c>
      <c r="DX24" s="3">
        <v>0</v>
      </c>
      <c r="DY24" s="3">
        <v>130011.92</v>
      </c>
      <c r="DZ24" s="3">
        <v>0</v>
      </c>
      <c r="EA24" s="3">
        <v>26002.38</v>
      </c>
      <c r="EB24" s="3">
        <v>0</v>
      </c>
      <c r="EC24" s="3">
        <v>43982.76</v>
      </c>
      <c r="ED24" s="3">
        <v>0</v>
      </c>
      <c r="EE24" s="3">
        <v>166392.89000000001</v>
      </c>
      <c r="EF24" s="3">
        <v>0</v>
      </c>
      <c r="EG24" s="3">
        <v>105116.02</v>
      </c>
      <c r="EH24" s="3">
        <v>0</v>
      </c>
      <c r="EI24" s="3">
        <v>0</v>
      </c>
      <c r="EJ24" s="3">
        <v>78.36</v>
      </c>
      <c r="EK24" s="3">
        <v>29432.32</v>
      </c>
      <c r="EL24" s="3">
        <v>94268</v>
      </c>
      <c r="EM24" s="3">
        <v>0</v>
      </c>
      <c r="EN24" s="3">
        <v>104831.45</v>
      </c>
      <c r="EO24" s="3">
        <v>55464.3</v>
      </c>
      <c r="EP24" s="3">
        <v>0</v>
      </c>
      <c r="EQ24" s="3">
        <v>0</v>
      </c>
      <c r="ER24" s="3">
        <v>0</v>
      </c>
      <c r="ES24" s="8">
        <f t="shared" si="0"/>
        <v>1207598.98</v>
      </c>
      <c r="ET24" s="11">
        <f t="shared" si="2"/>
        <v>6225431.4299999997</v>
      </c>
      <c r="EU24" s="3">
        <v>85054.53</v>
      </c>
      <c r="EV24" s="3">
        <v>160494.01</v>
      </c>
      <c r="EW24" s="3">
        <v>366084.95</v>
      </c>
      <c r="EX24" s="3">
        <v>593492.49</v>
      </c>
      <c r="EY24" s="3">
        <v>4594.88</v>
      </c>
      <c r="EZ24" s="3">
        <v>0</v>
      </c>
      <c r="FA24" s="3">
        <v>0</v>
      </c>
      <c r="FB24" s="3">
        <v>0</v>
      </c>
      <c r="FC24" s="3">
        <v>0</v>
      </c>
      <c r="FD24" s="3">
        <v>0</v>
      </c>
      <c r="FE24" s="3">
        <v>0</v>
      </c>
      <c r="FF24" s="3">
        <v>0</v>
      </c>
      <c r="FG24" s="3">
        <v>84901.77</v>
      </c>
      <c r="FH24" s="3">
        <v>0</v>
      </c>
      <c r="FI24" s="3">
        <v>16980.349999999999</v>
      </c>
      <c r="FJ24" s="3">
        <v>0</v>
      </c>
      <c r="FK24" s="3">
        <v>87994.42</v>
      </c>
      <c r="FL24" s="3">
        <v>176208.41</v>
      </c>
      <c r="FM24" s="3">
        <v>20376.28</v>
      </c>
      <c r="FN24" s="3">
        <v>3008.19</v>
      </c>
      <c r="FO24" s="3">
        <v>11392.59</v>
      </c>
      <c r="FP24" s="3">
        <v>1778.43</v>
      </c>
      <c r="FQ24" s="3">
        <v>8892.16</v>
      </c>
      <c r="FR24" s="3">
        <v>5810.22</v>
      </c>
      <c r="FS24" s="3">
        <v>34055.08</v>
      </c>
      <c r="FT24" s="3">
        <v>7189.41</v>
      </c>
      <c r="FU24" s="3">
        <v>593492.49</v>
      </c>
      <c r="FV24" s="3">
        <v>63856.29</v>
      </c>
      <c r="FW24" s="3">
        <v>9427.25</v>
      </c>
      <c r="FX24" s="3">
        <v>35609.550000000003</v>
      </c>
      <c r="FY24" s="3">
        <v>5573.34</v>
      </c>
      <c r="FZ24" s="3">
        <v>27866.71</v>
      </c>
      <c r="GA24" s="3">
        <v>18160.87</v>
      </c>
      <c r="GB24" s="3">
        <v>106723.59</v>
      </c>
      <c r="GC24" s="3">
        <v>22530.54</v>
      </c>
    </row>
    <row r="25" spans="1:189" hidden="1" x14ac:dyDescent="0.2">
      <c r="A25" s="1" t="s">
        <v>182</v>
      </c>
      <c r="B25" s="1" t="s">
        <v>325</v>
      </c>
      <c r="C25" s="1" t="s">
        <v>326</v>
      </c>
      <c r="D25" s="1" t="s">
        <v>327</v>
      </c>
      <c r="E25" s="1" t="s">
        <v>328</v>
      </c>
      <c r="F25" s="1" t="s">
        <v>187</v>
      </c>
      <c r="G25" s="1"/>
      <c r="H25" s="1"/>
      <c r="I25" s="1"/>
      <c r="J25" s="1" t="s">
        <v>188</v>
      </c>
      <c r="K25" s="1" t="s">
        <v>189</v>
      </c>
      <c r="L25" s="1" t="s">
        <v>190</v>
      </c>
      <c r="M25" s="1"/>
      <c r="N25" s="1" t="s">
        <v>329</v>
      </c>
      <c r="O25" s="1" t="s">
        <v>330</v>
      </c>
      <c r="P25" s="1" t="s">
        <v>331</v>
      </c>
      <c r="Q25" s="1" t="s">
        <v>194</v>
      </c>
      <c r="R25" s="3">
        <v>0</v>
      </c>
      <c r="S25" s="3">
        <v>165186</v>
      </c>
      <c r="T25" s="3">
        <v>0</v>
      </c>
      <c r="U25" s="3">
        <v>0</v>
      </c>
      <c r="V25" s="3">
        <v>73573</v>
      </c>
      <c r="W25" s="3">
        <v>232484</v>
      </c>
      <c r="X25" s="3">
        <v>30590</v>
      </c>
      <c r="Y25" s="3">
        <v>0</v>
      </c>
      <c r="Z25" s="3">
        <v>0</v>
      </c>
      <c r="AA25" s="3">
        <v>240472.13</v>
      </c>
      <c r="AB25" s="3">
        <v>27901.91</v>
      </c>
      <c r="AC25" s="3">
        <v>989136.24</v>
      </c>
      <c r="AD25" s="3">
        <v>0</v>
      </c>
      <c r="AE25" s="3">
        <v>114769.21</v>
      </c>
      <c r="AF25" s="3">
        <v>0</v>
      </c>
      <c r="AG25" s="3">
        <v>1095099.68</v>
      </c>
      <c r="AH25" s="3">
        <v>0</v>
      </c>
      <c r="AI25" s="3">
        <v>127064.12</v>
      </c>
      <c r="AJ25" s="3">
        <v>0</v>
      </c>
      <c r="AK25" s="3">
        <v>0.67</v>
      </c>
      <c r="AL25" s="3">
        <v>0</v>
      </c>
      <c r="AM25" s="3">
        <v>0</v>
      </c>
      <c r="AN25" s="3">
        <v>0</v>
      </c>
      <c r="AO25" s="3">
        <v>0</v>
      </c>
      <c r="AP25" s="3">
        <v>1660059</v>
      </c>
      <c r="AQ25" s="3">
        <v>46461.43</v>
      </c>
      <c r="AR25" s="3">
        <v>0</v>
      </c>
      <c r="AS25" s="3">
        <v>214908.79999999999</v>
      </c>
      <c r="AT25" s="3">
        <v>80590.77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46107</v>
      </c>
      <c r="BH25" s="3">
        <v>82399</v>
      </c>
      <c r="BI25" s="3">
        <v>46107</v>
      </c>
      <c r="BJ25" s="3">
        <v>0</v>
      </c>
      <c r="BK25" s="3">
        <v>0</v>
      </c>
      <c r="BL25" s="3">
        <v>0</v>
      </c>
      <c r="BM25" s="3">
        <v>0</v>
      </c>
      <c r="BN25" s="3">
        <v>39500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1649987.25</v>
      </c>
      <c r="CC25" s="3">
        <v>0</v>
      </c>
      <c r="CD25" s="3">
        <v>0</v>
      </c>
      <c r="CE25" s="3">
        <v>0</v>
      </c>
      <c r="CF25" s="3">
        <v>0</v>
      </c>
      <c r="CG25" s="3">
        <v>142200</v>
      </c>
      <c r="CH25" s="3">
        <v>38652</v>
      </c>
      <c r="CI25" s="3">
        <v>0</v>
      </c>
      <c r="CJ25" s="3">
        <v>0</v>
      </c>
      <c r="CK25" s="3">
        <v>0</v>
      </c>
      <c r="CL25" s="3">
        <v>0</v>
      </c>
      <c r="CM25" s="3">
        <v>137149.98000000001</v>
      </c>
      <c r="CN25" s="3">
        <v>82134</v>
      </c>
      <c r="CO25" s="3">
        <v>0</v>
      </c>
      <c r="CP25" s="3">
        <v>58782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138389.63</v>
      </c>
      <c r="DF25" s="3">
        <v>0</v>
      </c>
      <c r="DG25" s="3">
        <v>0</v>
      </c>
      <c r="DH25" s="3">
        <v>0</v>
      </c>
      <c r="DI25" s="3">
        <v>34595.360000000001</v>
      </c>
      <c r="DJ25" s="3">
        <v>0</v>
      </c>
      <c r="DK25" s="3">
        <v>9435.1</v>
      </c>
      <c r="DL25" s="3">
        <v>0</v>
      </c>
      <c r="DM25" s="3">
        <v>9435.1</v>
      </c>
      <c r="DN25" s="3">
        <v>0</v>
      </c>
      <c r="DO25" s="3">
        <v>0</v>
      </c>
      <c r="DP25" s="3">
        <v>0</v>
      </c>
      <c r="DQ25" s="3">
        <v>0</v>
      </c>
      <c r="DR25" s="4">
        <f t="shared" si="1"/>
        <v>7421315.1899999995</v>
      </c>
      <c r="DS25" s="3">
        <v>132346.17000000001</v>
      </c>
      <c r="DT25" s="3">
        <v>0</v>
      </c>
      <c r="DU25" s="3">
        <v>94746.05</v>
      </c>
      <c r="DV25" s="3">
        <v>552</v>
      </c>
      <c r="DW25" s="3">
        <v>465806.62</v>
      </c>
      <c r="DX25" s="3">
        <v>0</v>
      </c>
      <c r="DY25" s="3">
        <v>203276.79999999999</v>
      </c>
      <c r="DZ25" s="3">
        <v>0</v>
      </c>
      <c r="EA25" s="3">
        <v>40655.360000000001</v>
      </c>
      <c r="EB25" s="3">
        <v>0</v>
      </c>
      <c r="EC25" s="3">
        <v>68768.11</v>
      </c>
      <c r="ED25" s="3">
        <v>0</v>
      </c>
      <c r="EE25" s="3">
        <v>259502.29</v>
      </c>
      <c r="EF25" s="3">
        <v>0</v>
      </c>
      <c r="EG25" s="3">
        <v>129751.15</v>
      </c>
      <c r="EH25" s="3">
        <v>0</v>
      </c>
      <c r="EI25" s="3">
        <v>24</v>
      </c>
      <c r="EJ25" s="3">
        <v>78.36</v>
      </c>
      <c r="EK25" s="3">
        <v>29432.32</v>
      </c>
      <c r="EL25" s="3">
        <v>94268</v>
      </c>
      <c r="EM25" s="3">
        <v>50000</v>
      </c>
      <c r="EN25" s="3">
        <v>155666.6</v>
      </c>
      <c r="EO25" s="3">
        <v>0</v>
      </c>
      <c r="EP25" s="3">
        <v>0</v>
      </c>
      <c r="EQ25" s="3">
        <v>0</v>
      </c>
      <c r="ER25" s="3">
        <v>0</v>
      </c>
      <c r="ES25" s="8">
        <f t="shared" si="0"/>
        <v>1724873.8300000003</v>
      </c>
      <c r="ET25" s="11">
        <f t="shared" si="2"/>
        <v>9146189.0199999996</v>
      </c>
      <c r="EU25" s="3">
        <v>91552.42</v>
      </c>
      <c r="EV25" s="3">
        <v>259274.23999999999</v>
      </c>
      <c r="EW25" s="3">
        <v>380942.33</v>
      </c>
      <c r="EX25" s="3">
        <v>958533.99</v>
      </c>
      <c r="EY25" s="3">
        <v>10117.280000000001</v>
      </c>
      <c r="EZ25" s="3">
        <v>0</v>
      </c>
      <c r="FA25" s="3">
        <v>0</v>
      </c>
      <c r="FB25" s="3">
        <v>304736.58</v>
      </c>
      <c r="FC25" s="3">
        <v>82461.72</v>
      </c>
      <c r="FD25" s="3">
        <v>0</v>
      </c>
      <c r="FE25" s="3">
        <v>0</v>
      </c>
      <c r="FF25" s="3">
        <v>0</v>
      </c>
      <c r="FG25" s="3">
        <v>186941.64</v>
      </c>
      <c r="FH25" s="3">
        <v>0</v>
      </c>
      <c r="FI25" s="3">
        <v>37388.33</v>
      </c>
      <c r="FJ25" s="3">
        <v>0</v>
      </c>
      <c r="FK25" s="3">
        <v>70100.97</v>
      </c>
      <c r="FL25" s="3">
        <v>86511.39</v>
      </c>
      <c r="FM25" s="3">
        <v>31636.79</v>
      </c>
      <c r="FN25" s="3">
        <v>4670.6099999999997</v>
      </c>
      <c r="FO25" s="3">
        <v>17665.86</v>
      </c>
      <c r="FP25" s="3">
        <v>2761.24</v>
      </c>
      <c r="FQ25" s="3">
        <v>13806.21</v>
      </c>
      <c r="FR25" s="3">
        <v>9009.58</v>
      </c>
      <c r="FS25" s="3">
        <v>52874.86</v>
      </c>
      <c r="FT25" s="3">
        <v>8812.48</v>
      </c>
      <c r="FU25" s="3">
        <v>958533.99</v>
      </c>
      <c r="FV25" s="3">
        <v>103171.26</v>
      </c>
      <c r="FW25" s="3">
        <v>15231.41</v>
      </c>
      <c r="FX25" s="3">
        <v>57512.04</v>
      </c>
      <c r="FY25" s="3">
        <v>9004.73</v>
      </c>
      <c r="FZ25" s="3">
        <v>45023.66</v>
      </c>
      <c r="GA25" s="3">
        <v>29331.14</v>
      </c>
      <c r="GB25" s="3">
        <v>172431.06</v>
      </c>
      <c r="GC25" s="3">
        <v>28738.51</v>
      </c>
    </row>
    <row r="26" spans="1:189" hidden="1" x14ac:dyDescent="0.2">
      <c r="A26" s="1" t="s">
        <v>182</v>
      </c>
      <c r="B26" s="1" t="s">
        <v>332</v>
      </c>
      <c r="C26" s="1" t="s">
        <v>333</v>
      </c>
      <c r="D26" s="1" t="s">
        <v>334</v>
      </c>
      <c r="E26" s="1" t="s">
        <v>335</v>
      </c>
      <c r="F26" s="1" t="s">
        <v>336</v>
      </c>
      <c r="G26" s="1"/>
      <c r="H26" s="1"/>
      <c r="I26" s="1"/>
      <c r="J26" s="1" t="s">
        <v>188</v>
      </c>
      <c r="K26" s="1" t="s">
        <v>189</v>
      </c>
      <c r="L26" s="1" t="s">
        <v>190</v>
      </c>
      <c r="M26" s="1"/>
      <c r="N26" s="1" t="s">
        <v>337</v>
      </c>
      <c r="O26" s="1" t="s">
        <v>338</v>
      </c>
      <c r="P26" s="1" t="s">
        <v>339</v>
      </c>
      <c r="Q26" s="1" t="s">
        <v>194</v>
      </c>
      <c r="R26" s="3">
        <v>0</v>
      </c>
      <c r="S26" s="3">
        <v>122360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0.39</v>
      </c>
      <c r="AL26" s="3">
        <v>0</v>
      </c>
      <c r="AM26" s="3">
        <v>0</v>
      </c>
      <c r="AN26" s="3">
        <v>0</v>
      </c>
      <c r="AO26" s="3">
        <v>0</v>
      </c>
      <c r="AP26" s="3">
        <v>6711000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34595.360000000001</v>
      </c>
      <c r="DJ26" s="3">
        <v>0</v>
      </c>
      <c r="DK26" s="3">
        <v>9435.1</v>
      </c>
      <c r="DL26" s="3">
        <v>0</v>
      </c>
      <c r="DM26" s="3">
        <v>9435.1</v>
      </c>
      <c r="DN26" s="3">
        <v>0</v>
      </c>
      <c r="DO26" s="3">
        <v>0</v>
      </c>
      <c r="DP26" s="3">
        <v>2210581.83</v>
      </c>
      <c r="DQ26" s="3">
        <v>0</v>
      </c>
      <c r="DR26" s="4">
        <f t="shared" si="1"/>
        <v>6833360.3899999997</v>
      </c>
      <c r="DS26" s="3">
        <v>205356.6</v>
      </c>
      <c r="DT26" s="3">
        <v>0</v>
      </c>
      <c r="DU26" s="3">
        <v>3744.22</v>
      </c>
      <c r="DV26" s="3">
        <v>552</v>
      </c>
      <c r="DW26" s="3">
        <v>722774.7</v>
      </c>
      <c r="DX26" s="3">
        <v>0</v>
      </c>
      <c r="DY26" s="3">
        <v>315417</v>
      </c>
      <c r="DZ26" s="3">
        <v>0</v>
      </c>
      <c r="EA26" s="3">
        <v>63083.4</v>
      </c>
      <c r="EB26" s="3">
        <v>0</v>
      </c>
      <c r="EC26" s="3">
        <v>106704.9</v>
      </c>
      <c r="ED26" s="3">
        <v>0</v>
      </c>
      <c r="EE26" s="3">
        <v>402660</v>
      </c>
      <c r="EF26" s="3">
        <v>0</v>
      </c>
      <c r="EG26" s="3">
        <v>201330</v>
      </c>
      <c r="EH26" s="3">
        <v>0</v>
      </c>
      <c r="EI26" s="3">
        <v>48</v>
      </c>
      <c r="EJ26" s="3">
        <v>78.36</v>
      </c>
      <c r="EK26" s="3">
        <v>29432.32</v>
      </c>
      <c r="EL26" s="3">
        <v>94268</v>
      </c>
      <c r="EM26" s="3">
        <v>50000</v>
      </c>
      <c r="EN26" s="3">
        <v>0</v>
      </c>
      <c r="EO26" s="3">
        <v>0</v>
      </c>
      <c r="EP26" s="3">
        <v>0</v>
      </c>
      <c r="EQ26" s="3">
        <v>0</v>
      </c>
      <c r="ER26" s="3">
        <v>0</v>
      </c>
      <c r="ES26" s="8">
        <f t="shared" si="0"/>
        <v>2195449.5</v>
      </c>
      <c r="ET26" s="11">
        <f t="shared" si="2"/>
        <v>9028809.8900000006</v>
      </c>
      <c r="EU26" s="3">
        <v>188490.8</v>
      </c>
      <c r="EV26" s="3">
        <v>151258.26</v>
      </c>
      <c r="EW26" s="3">
        <v>783844.8</v>
      </c>
      <c r="EX26" s="3">
        <v>559361.85</v>
      </c>
      <c r="EY26" s="3">
        <v>35351.4</v>
      </c>
      <c r="EZ26" s="3">
        <v>0</v>
      </c>
      <c r="FA26" s="3">
        <v>0</v>
      </c>
      <c r="FB26" s="3">
        <v>2237000</v>
      </c>
      <c r="FC26" s="3">
        <v>605332.19999999995</v>
      </c>
      <c r="FD26" s="3">
        <v>0</v>
      </c>
      <c r="FE26" s="3">
        <v>0</v>
      </c>
      <c r="FF26" s="3">
        <v>0</v>
      </c>
      <c r="FG26" s="3">
        <v>653204</v>
      </c>
      <c r="FH26" s="3">
        <v>0</v>
      </c>
      <c r="FI26" s="3">
        <v>130640.8</v>
      </c>
      <c r="FJ26" s="3">
        <v>0</v>
      </c>
      <c r="FK26" s="3">
        <v>0</v>
      </c>
      <c r="FL26" s="3">
        <v>0</v>
      </c>
      <c r="FM26" s="3">
        <v>84346.67</v>
      </c>
      <c r="FN26" s="3">
        <v>12452.3</v>
      </c>
      <c r="FO26" s="3">
        <v>47030.69</v>
      </c>
      <c r="FP26" s="3">
        <v>7361.73</v>
      </c>
      <c r="FQ26" s="3">
        <v>36808.660000000003</v>
      </c>
      <c r="FR26" s="3">
        <v>23985.65</v>
      </c>
      <c r="FS26" s="3">
        <v>140969.35999999999</v>
      </c>
      <c r="FT26" s="3">
        <v>23494.9</v>
      </c>
      <c r="FU26" s="3">
        <v>559361.85</v>
      </c>
      <c r="FV26" s="3">
        <v>60180.41</v>
      </c>
      <c r="FW26" s="3">
        <v>8884.58</v>
      </c>
      <c r="FX26" s="3">
        <v>33561.71</v>
      </c>
      <c r="FY26" s="3">
        <v>5252.51</v>
      </c>
      <c r="FZ26" s="3">
        <v>26262.58</v>
      </c>
      <c r="GA26" s="3">
        <v>17116.47</v>
      </c>
      <c r="GB26" s="3">
        <v>100580.07</v>
      </c>
      <c r="GC26" s="3">
        <v>16763.34</v>
      </c>
    </row>
    <row r="27" spans="1:189" hidden="1" x14ac:dyDescent="0.2">
      <c r="A27" s="1" t="s">
        <v>182</v>
      </c>
      <c r="B27" s="1" t="s">
        <v>340</v>
      </c>
      <c r="C27" s="1" t="s">
        <v>341</v>
      </c>
      <c r="D27" s="1" t="s">
        <v>342</v>
      </c>
      <c r="E27" s="1" t="s">
        <v>343</v>
      </c>
      <c r="F27" s="1" t="s">
        <v>275</v>
      </c>
      <c r="G27" s="1"/>
      <c r="H27" s="1"/>
      <c r="I27" s="1"/>
      <c r="J27" s="1" t="s">
        <v>188</v>
      </c>
      <c r="K27" s="1" t="s">
        <v>189</v>
      </c>
      <c r="L27" s="1" t="s">
        <v>190</v>
      </c>
      <c r="M27" s="1"/>
      <c r="N27" s="1" t="s">
        <v>344</v>
      </c>
      <c r="O27" s="1" t="s">
        <v>345</v>
      </c>
      <c r="P27" s="1" t="s">
        <v>346</v>
      </c>
      <c r="Q27" s="1" t="s">
        <v>194</v>
      </c>
      <c r="R27" s="3">
        <v>0</v>
      </c>
      <c r="S27" s="3">
        <v>134596</v>
      </c>
      <c r="T27" s="3">
        <v>0</v>
      </c>
      <c r="U27" s="3">
        <v>0</v>
      </c>
      <c r="V27" s="3">
        <v>39353</v>
      </c>
      <c r="W27" s="3">
        <v>0</v>
      </c>
      <c r="X27" s="3">
        <v>140714</v>
      </c>
      <c r="Y27" s="3">
        <v>0</v>
      </c>
      <c r="Z27" s="3">
        <v>0</v>
      </c>
      <c r="AA27" s="3">
        <v>111689.9</v>
      </c>
      <c r="AB27" s="3">
        <v>17495.259999999998</v>
      </c>
      <c r="AC27" s="3">
        <v>459415.12</v>
      </c>
      <c r="AD27" s="3">
        <v>0</v>
      </c>
      <c r="AE27" s="3">
        <v>71963.429999999993</v>
      </c>
      <c r="AF27" s="3">
        <v>0</v>
      </c>
      <c r="AG27" s="3">
        <v>508631</v>
      </c>
      <c r="AH27" s="3">
        <v>0</v>
      </c>
      <c r="AI27" s="3">
        <v>79672.67</v>
      </c>
      <c r="AJ27" s="3">
        <v>0</v>
      </c>
      <c r="AK27" s="3">
        <v>0.91</v>
      </c>
      <c r="AL27" s="3">
        <v>0</v>
      </c>
      <c r="AM27" s="3">
        <v>0</v>
      </c>
      <c r="AN27" s="3">
        <v>0</v>
      </c>
      <c r="AO27" s="3">
        <v>0</v>
      </c>
      <c r="AP27" s="3">
        <v>1375409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46107</v>
      </c>
      <c r="BH27" s="3">
        <v>82399</v>
      </c>
      <c r="BI27" s="3">
        <v>46107</v>
      </c>
      <c r="BJ27" s="3">
        <v>0</v>
      </c>
      <c r="BK27" s="3">
        <v>0</v>
      </c>
      <c r="BL27" s="3">
        <v>0</v>
      </c>
      <c r="BM27" s="3">
        <v>0</v>
      </c>
      <c r="BN27" s="3">
        <v>43450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211088.52</v>
      </c>
      <c r="CC27" s="3">
        <v>0</v>
      </c>
      <c r="CD27" s="3">
        <v>0</v>
      </c>
      <c r="CE27" s="3">
        <v>0</v>
      </c>
      <c r="CF27" s="3">
        <v>0</v>
      </c>
      <c r="CG27" s="3">
        <v>51350</v>
      </c>
      <c r="CH27" s="3">
        <v>38652</v>
      </c>
      <c r="CI27" s="3">
        <v>0</v>
      </c>
      <c r="CJ27" s="3">
        <v>0</v>
      </c>
      <c r="CK27" s="3">
        <v>0</v>
      </c>
      <c r="CL27" s="3">
        <v>0</v>
      </c>
      <c r="CM27" s="3">
        <v>114248.68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65153.57</v>
      </c>
      <c r="DF27" s="3">
        <v>0</v>
      </c>
      <c r="DG27" s="3">
        <v>97730.36</v>
      </c>
      <c r="DH27" s="3">
        <v>0</v>
      </c>
      <c r="DI27" s="3">
        <v>34595.360000000001</v>
      </c>
      <c r="DJ27" s="3">
        <v>0</v>
      </c>
      <c r="DK27" s="3">
        <v>9435.1</v>
      </c>
      <c r="DL27" s="3">
        <v>0</v>
      </c>
      <c r="DM27" s="3">
        <v>9435.1</v>
      </c>
      <c r="DN27" s="3">
        <v>0</v>
      </c>
      <c r="DO27" s="3">
        <v>0</v>
      </c>
      <c r="DP27" s="3">
        <v>0</v>
      </c>
      <c r="DQ27" s="3">
        <v>0</v>
      </c>
      <c r="DR27" s="4">
        <f t="shared" si="1"/>
        <v>3572342.49</v>
      </c>
      <c r="DS27" s="3">
        <v>61469.62</v>
      </c>
      <c r="DT27" s="3">
        <v>0</v>
      </c>
      <c r="DU27" s="3">
        <v>47844.03</v>
      </c>
      <c r="DV27" s="3">
        <v>552</v>
      </c>
      <c r="DW27" s="3">
        <v>216348.97</v>
      </c>
      <c r="DX27" s="3">
        <v>0</v>
      </c>
      <c r="DY27" s="3">
        <v>94414.13</v>
      </c>
      <c r="DZ27" s="3">
        <v>0</v>
      </c>
      <c r="EA27" s="3">
        <v>18882.830000000002</v>
      </c>
      <c r="EB27" s="3">
        <v>0</v>
      </c>
      <c r="EC27" s="3">
        <v>31940.1</v>
      </c>
      <c r="ED27" s="3">
        <v>0</v>
      </c>
      <c r="EE27" s="3">
        <v>120528.67</v>
      </c>
      <c r="EF27" s="3">
        <v>0</v>
      </c>
      <c r="EG27" s="3">
        <v>60264.34</v>
      </c>
      <c r="EH27" s="3">
        <v>0</v>
      </c>
      <c r="EI27" s="3">
        <v>48</v>
      </c>
      <c r="EJ27" s="3">
        <v>78.36</v>
      </c>
      <c r="EK27" s="3">
        <v>29432.32</v>
      </c>
      <c r="EL27" s="3">
        <v>94268</v>
      </c>
      <c r="EM27" s="3">
        <v>50000</v>
      </c>
      <c r="EN27" s="3">
        <v>74932.039999999994</v>
      </c>
      <c r="EO27" s="3">
        <v>0</v>
      </c>
      <c r="EP27" s="3">
        <v>0</v>
      </c>
      <c r="EQ27" s="3">
        <v>0</v>
      </c>
      <c r="ER27" s="3">
        <v>0</v>
      </c>
      <c r="ES27" s="8">
        <f t="shared" si="0"/>
        <v>901003.40999999992</v>
      </c>
      <c r="ET27" s="11">
        <f t="shared" si="2"/>
        <v>4473345.9000000004</v>
      </c>
      <c r="EU27" s="3">
        <v>109263.76</v>
      </c>
      <c r="EV27" s="3">
        <v>94022.25</v>
      </c>
      <c r="EW27" s="3">
        <v>454555.45</v>
      </c>
      <c r="EX27" s="3">
        <v>347846.65</v>
      </c>
      <c r="EY27" s="3">
        <v>8393.9</v>
      </c>
      <c r="EZ27" s="3">
        <v>0</v>
      </c>
      <c r="FA27" s="3">
        <v>0</v>
      </c>
      <c r="FB27" s="3">
        <v>250209.67</v>
      </c>
      <c r="FC27" s="3">
        <v>67706.740000000005</v>
      </c>
      <c r="FD27" s="3">
        <v>0</v>
      </c>
      <c r="FE27" s="3">
        <v>0</v>
      </c>
      <c r="FF27" s="3">
        <v>0</v>
      </c>
      <c r="FG27" s="3">
        <v>155097.93</v>
      </c>
      <c r="FH27" s="3">
        <v>0</v>
      </c>
      <c r="FI27" s="3">
        <v>31019.599999999999</v>
      </c>
      <c r="FJ27" s="3">
        <v>0</v>
      </c>
      <c r="FK27" s="3">
        <v>79461.37</v>
      </c>
      <c r="FL27" s="3">
        <v>188976.55</v>
      </c>
      <c r="FM27" s="3">
        <v>28529.43</v>
      </c>
      <c r="FN27" s="3">
        <v>4211.8599999999997</v>
      </c>
      <c r="FO27" s="3">
        <v>15934.73</v>
      </c>
      <c r="FP27" s="3">
        <v>2490.0300000000002</v>
      </c>
      <c r="FQ27" s="3">
        <v>12450.16</v>
      </c>
      <c r="FR27" s="3">
        <v>8126.71</v>
      </c>
      <c r="FS27" s="3">
        <v>47681.49</v>
      </c>
      <c r="FT27" s="3">
        <v>7946.92</v>
      </c>
      <c r="FU27" s="3">
        <v>347846.65</v>
      </c>
      <c r="FV27" s="3">
        <v>37400.22</v>
      </c>
      <c r="FW27" s="3">
        <v>5521.48</v>
      </c>
      <c r="FX27" s="3">
        <v>20870.8</v>
      </c>
      <c r="FY27" s="3">
        <v>3264.28</v>
      </c>
      <c r="FZ27" s="3">
        <v>16321.36</v>
      </c>
      <c r="GA27" s="3">
        <v>10644.11</v>
      </c>
      <c r="GB27" s="3">
        <v>62507.34</v>
      </c>
      <c r="GC27" s="3">
        <v>10417.89</v>
      </c>
    </row>
    <row r="28" spans="1:189" hidden="1" x14ac:dyDescent="0.2">
      <c r="A28" s="1" t="s">
        <v>182</v>
      </c>
      <c r="B28" s="1" t="s">
        <v>347</v>
      </c>
      <c r="C28" s="1" t="s">
        <v>348</v>
      </c>
      <c r="D28" s="1" t="s">
        <v>349</v>
      </c>
      <c r="E28" s="1" t="s">
        <v>350</v>
      </c>
      <c r="F28" s="1" t="s">
        <v>199</v>
      </c>
      <c r="G28" s="1"/>
      <c r="H28" s="1"/>
      <c r="I28" s="1"/>
      <c r="J28" s="1" t="s">
        <v>188</v>
      </c>
      <c r="K28" s="1" t="s">
        <v>283</v>
      </c>
      <c r="L28" s="1" t="s">
        <v>284</v>
      </c>
      <c r="M28" s="1"/>
      <c r="N28" s="1" t="s">
        <v>329</v>
      </c>
      <c r="O28" s="1" t="s">
        <v>330</v>
      </c>
      <c r="P28" s="1" t="s">
        <v>351</v>
      </c>
      <c r="Q28" s="1" t="s">
        <v>194</v>
      </c>
      <c r="R28" s="3">
        <v>0</v>
      </c>
      <c r="S28" s="3">
        <v>128478</v>
      </c>
      <c r="T28" s="3">
        <v>0</v>
      </c>
      <c r="U28" s="3">
        <v>0</v>
      </c>
      <c r="V28" s="3">
        <v>35931</v>
      </c>
      <c r="W28" s="3">
        <v>0</v>
      </c>
      <c r="X28" s="3">
        <v>128478</v>
      </c>
      <c r="Y28" s="3">
        <v>0</v>
      </c>
      <c r="Z28" s="3">
        <v>0</v>
      </c>
      <c r="AA28" s="3">
        <v>130075.73</v>
      </c>
      <c r="AB28" s="3">
        <v>16284.52</v>
      </c>
      <c r="AC28" s="3">
        <v>535041.74</v>
      </c>
      <c r="AD28" s="3">
        <v>0</v>
      </c>
      <c r="AE28" s="3">
        <v>66983.259999999995</v>
      </c>
      <c r="AF28" s="3">
        <v>0</v>
      </c>
      <c r="AG28" s="3">
        <v>592359.28</v>
      </c>
      <c r="AH28" s="3">
        <v>0</v>
      </c>
      <c r="AI28" s="3">
        <v>74158.990000000005</v>
      </c>
      <c r="AJ28" s="3">
        <v>0</v>
      </c>
      <c r="AK28" s="3">
        <v>0.04</v>
      </c>
      <c r="AL28" s="3">
        <v>0</v>
      </c>
      <c r="AM28" s="3">
        <v>0</v>
      </c>
      <c r="AN28" s="3">
        <v>0</v>
      </c>
      <c r="AO28" s="3">
        <v>0</v>
      </c>
      <c r="AP28" s="3">
        <v>1844000</v>
      </c>
      <c r="AQ28" s="3">
        <v>43955.45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46107</v>
      </c>
      <c r="BH28" s="3">
        <v>82399</v>
      </c>
      <c r="BI28" s="3">
        <v>46107</v>
      </c>
      <c r="BJ28" s="3">
        <v>0</v>
      </c>
      <c r="BK28" s="3">
        <v>0</v>
      </c>
      <c r="BL28" s="3">
        <v>0</v>
      </c>
      <c r="BM28" s="3">
        <v>0</v>
      </c>
      <c r="BN28" s="3">
        <v>61225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25675</v>
      </c>
      <c r="CH28" s="3">
        <v>38652</v>
      </c>
      <c r="CI28" s="3">
        <v>0</v>
      </c>
      <c r="CJ28" s="3">
        <v>0</v>
      </c>
      <c r="CK28" s="3">
        <v>0</v>
      </c>
      <c r="CL28" s="3">
        <v>0</v>
      </c>
      <c r="CM28" s="3">
        <v>151371.18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7008.52</v>
      </c>
      <c r="CW28" s="3">
        <v>0</v>
      </c>
      <c r="CX28" s="3">
        <v>108919.21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75087.899999999994</v>
      </c>
      <c r="DF28" s="3">
        <v>0</v>
      </c>
      <c r="DG28" s="3">
        <v>0</v>
      </c>
      <c r="DH28" s="3">
        <v>0</v>
      </c>
      <c r="DI28" s="3">
        <v>34595.360000000001</v>
      </c>
      <c r="DJ28" s="3">
        <v>0</v>
      </c>
      <c r="DK28" s="3">
        <v>9435.1</v>
      </c>
      <c r="DL28" s="3">
        <v>0</v>
      </c>
      <c r="DM28" s="3">
        <v>9435.1</v>
      </c>
      <c r="DN28" s="3">
        <v>0</v>
      </c>
      <c r="DO28" s="3">
        <v>0</v>
      </c>
      <c r="DP28" s="3">
        <v>0</v>
      </c>
      <c r="DQ28" s="3">
        <v>0</v>
      </c>
      <c r="DR28" s="4">
        <f t="shared" si="1"/>
        <v>4047282.1900000004</v>
      </c>
      <c r="DS28" s="3">
        <v>71588.44</v>
      </c>
      <c r="DT28" s="3">
        <v>0</v>
      </c>
      <c r="DU28" s="3">
        <v>52258.39</v>
      </c>
      <c r="DV28" s="3">
        <v>552</v>
      </c>
      <c r="DW28" s="3">
        <v>251963.25</v>
      </c>
      <c r="DX28" s="3">
        <v>0</v>
      </c>
      <c r="DY28" s="3">
        <v>109956.11</v>
      </c>
      <c r="DZ28" s="3">
        <v>0</v>
      </c>
      <c r="EA28" s="3">
        <v>21991.22</v>
      </c>
      <c r="EB28" s="3">
        <v>0</v>
      </c>
      <c r="EC28" s="3">
        <v>37197.919999999998</v>
      </c>
      <c r="ED28" s="3">
        <v>0</v>
      </c>
      <c r="EE28" s="3">
        <v>140369.5</v>
      </c>
      <c r="EF28" s="3">
        <v>0</v>
      </c>
      <c r="EG28" s="3">
        <v>152066.96</v>
      </c>
      <c r="EH28" s="3">
        <v>0</v>
      </c>
      <c r="EI28" s="3">
        <v>48</v>
      </c>
      <c r="EJ28" s="3">
        <v>78.36</v>
      </c>
      <c r="EK28" s="3">
        <v>29432.32</v>
      </c>
      <c r="EL28" s="3">
        <v>94268</v>
      </c>
      <c r="EM28" s="3">
        <v>50000</v>
      </c>
      <c r="EN28" s="3">
        <v>84894.21</v>
      </c>
      <c r="EO28" s="3">
        <v>0</v>
      </c>
      <c r="EP28" s="3">
        <v>0</v>
      </c>
      <c r="EQ28" s="3">
        <v>0</v>
      </c>
      <c r="ER28" s="3">
        <v>0</v>
      </c>
      <c r="ES28" s="8">
        <f t="shared" si="0"/>
        <v>1096664.68</v>
      </c>
      <c r="ET28" s="11">
        <f t="shared" si="2"/>
        <v>5143946.87</v>
      </c>
      <c r="EU28" s="3">
        <v>195871.79</v>
      </c>
      <c r="EV28" s="3">
        <v>91458.65</v>
      </c>
      <c r="EW28" s="3">
        <v>953065.16</v>
      </c>
      <c r="EX28" s="3">
        <v>338372.88</v>
      </c>
      <c r="EY28" s="3">
        <v>42017.87</v>
      </c>
      <c r="EZ28" s="3">
        <v>0</v>
      </c>
      <c r="FA28" s="3">
        <v>-48886.49</v>
      </c>
      <c r="FB28" s="3">
        <v>401314.91</v>
      </c>
      <c r="FC28" s="3">
        <v>108595.81</v>
      </c>
      <c r="FD28" s="3">
        <v>0</v>
      </c>
      <c r="FE28" s="3">
        <v>0</v>
      </c>
      <c r="FF28" s="3">
        <v>0</v>
      </c>
      <c r="FG28" s="3">
        <v>243280.74</v>
      </c>
      <c r="FH28" s="3">
        <v>533106.4</v>
      </c>
      <c r="FI28" s="3">
        <v>48656.09</v>
      </c>
      <c r="FJ28" s="3">
        <v>106620.6</v>
      </c>
      <c r="FK28" s="3">
        <v>21401.33</v>
      </c>
      <c r="FL28" s="3">
        <v>0</v>
      </c>
      <c r="FM28" s="3">
        <v>33673.1</v>
      </c>
      <c r="FN28" s="3">
        <v>4971.24</v>
      </c>
      <c r="FO28" s="3">
        <v>18800.28</v>
      </c>
      <c r="FP28" s="3">
        <v>2938.97</v>
      </c>
      <c r="FQ28" s="3">
        <v>14694.86</v>
      </c>
      <c r="FR28" s="3">
        <v>9588.15</v>
      </c>
      <c r="FS28" s="3">
        <v>56278.16</v>
      </c>
      <c r="FT28" s="3">
        <v>20322.669999999998</v>
      </c>
      <c r="FU28" s="3">
        <v>338372.88</v>
      </c>
      <c r="FV28" s="3">
        <v>36379.9</v>
      </c>
      <c r="FW28" s="3">
        <v>5370.85</v>
      </c>
      <c r="FX28" s="3">
        <v>20302.37</v>
      </c>
      <c r="FY28" s="3">
        <v>3175.22</v>
      </c>
      <c r="FZ28" s="3">
        <v>15876.1</v>
      </c>
      <c r="GA28" s="3">
        <v>10354.209999999999</v>
      </c>
      <c r="GB28" s="3">
        <v>60802.06</v>
      </c>
      <c r="GC28" s="3">
        <v>21956.3</v>
      </c>
    </row>
    <row r="29" spans="1:189" hidden="1" x14ac:dyDescent="0.2">
      <c r="A29" s="1" t="s">
        <v>182</v>
      </c>
      <c r="B29" s="1" t="s">
        <v>352</v>
      </c>
      <c r="C29" s="1" t="s">
        <v>353</v>
      </c>
      <c r="D29" s="1" t="s">
        <v>354</v>
      </c>
      <c r="E29" s="1" t="s">
        <v>355</v>
      </c>
      <c r="F29" s="1" t="s">
        <v>275</v>
      </c>
      <c r="G29" s="1"/>
      <c r="H29" s="1"/>
      <c r="I29" s="1"/>
      <c r="J29" s="1" t="s">
        <v>188</v>
      </c>
      <c r="K29" s="1" t="s">
        <v>189</v>
      </c>
      <c r="L29" s="1" t="s">
        <v>190</v>
      </c>
      <c r="M29" s="1"/>
      <c r="N29" s="1" t="s">
        <v>344</v>
      </c>
      <c r="O29" s="1" t="s">
        <v>345</v>
      </c>
      <c r="P29" s="1" t="s">
        <v>356</v>
      </c>
      <c r="Q29" s="1" t="s">
        <v>194</v>
      </c>
      <c r="R29" s="3">
        <v>0</v>
      </c>
      <c r="S29" s="3">
        <v>128478</v>
      </c>
      <c r="T29" s="3">
        <v>0</v>
      </c>
      <c r="U29" s="3">
        <v>0</v>
      </c>
      <c r="V29" s="3">
        <v>10266</v>
      </c>
      <c r="W29" s="3">
        <v>0</v>
      </c>
      <c r="X29" s="3">
        <v>36708</v>
      </c>
      <c r="Y29" s="3">
        <v>0</v>
      </c>
      <c r="Z29" s="3">
        <v>0</v>
      </c>
      <c r="AA29" s="3">
        <v>108000.94</v>
      </c>
      <c r="AB29" s="3">
        <v>9755.1299999999992</v>
      </c>
      <c r="AC29" s="3">
        <v>444241.29</v>
      </c>
      <c r="AD29" s="3">
        <v>0</v>
      </c>
      <c r="AE29" s="3">
        <v>40125.870000000003</v>
      </c>
      <c r="AF29" s="3">
        <v>0</v>
      </c>
      <c r="AG29" s="3">
        <v>491831.64</v>
      </c>
      <c r="AH29" s="3">
        <v>0</v>
      </c>
      <c r="AI29" s="3">
        <v>44424.45</v>
      </c>
      <c r="AJ29" s="3">
        <v>0</v>
      </c>
      <c r="AK29" s="3">
        <v>0.62</v>
      </c>
      <c r="AL29" s="3">
        <v>0</v>
      </c>
      <c r="AM29" s="3">
        <v>0</v>
      </c>
      <c r="AN29" s="3">
        <v>0</v>
      </c>
      <c r="AO29" s="3">
        <v>0</v>
      </c>
      <c r="AP29" s="3">
        <v>1372268</v>
      </c>
      <c r="AQ29" s="3">
        <v>143432.91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46107</v>
      </c>
      <c r="BH29" s="3">
        <v>82399</v>
      </c>
      <c r="BI29" s="3">
        <v>46107</v>
      </c>
      <c r="BJ29" s="3">
        <v>0</v>
      </c>
      <c r="BK29" s="3">
        <v>0</v>
      </c>
      <c r="BL29" s="3">
        <v>0</v>
      </c>
      <c r="BM29" s="3">
        <v>0</v>
      </c>
      <c r="BN29" s="3">
        <v>51350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37525</v>
      </c>
      <c r="CH29" s="3">
        <v>38652</v>
      </c>
      <c r="CI29" s="3">
        <v>0</v>
      </c>
      <c r="CJ29" s="3">
        <v>0</v>
      </c>
      <c r="CK29" s="3">
        <v>0</v>
      </c>
      <c r="CL29" s="3">
        <v>0</v>
      </c>
      <c r="CM29" s="3">
        <v>124622.11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61616.85</v>
      </c>
      <c r="DF29" s="3">
        <v>0</v>
      </c>
      <c r="DG29" s="3">
        <v>0</v>
      </c>
      <c r="DH29" s="3">
        <v>0</v>
      </c>
      <c r="DI29" s="3">
        <v>34595.360000000001</v>
      </c>
      <c r="DJ29" s="3">
        <v>0</v>
      </c>
      <c r="DK29" s="3">
        <v>9435.1</v>
      </c>
      <c r="DL29" s="3">
        <v>0</v>
      </c>
      <c r="DM29" s="3">
        <v>9435.1</v>
      </c>
      <c r="DN29" s="3">
        <v>0</v>
      </c>
      <c r="DO29" s="3">
        <v>4717.55</v>
      </c>
      <c r="DP29" s="3">
        <v>0</v>
      </c>
      <c r="DQ29" s="3">
        <v>0</v>
      </c>
      <c r="DR29" s="4">
        <f t="shared" si="1"/>
        <v>3256294.9600000004</v>
      </c>
      <c r="DS29" s="3">
        <v>59439.37</v>
      </c>
      <c r="DT29" s="3">
        <v>0</v>
      </c>
      <c r="DU29" s="3">
        <v>40203.24</v>
      </c>
      <c r="DV29" s="3">
        <v>552</v>
      </c>
      <c r="DW29" s="3">
        <v>209203.27</v>
      </c>
      <c r="DX29" s="3">
        <v>0</v>
      </c>
      <c r="DY29" s="3">
        <v>91295.76</v>
      </c>
      <c r="DZ29" s="3">
        <v>0</v>
      </c>
      <c r="EA29" s="3">
        <v>18259.150000000001</v>
      </c>
      <c r="EB29" s="3">
        <v>0</v>
      </c>
      <c r="EC29" s="3">
        <v>30885.16</v>
      </c>
      <c r="ED29" s="3">
        <v>0</v>
      </c>
      <c r="EE29" s="3">
        <v>116547.78</v>
      </c>
      <c r="EF29" s="3">
        <v>0</v>
      </c>
      <c r="EG29" s="3">
        <v>58273.89</v>
      </c>
      <c r="EH29" s="3">
        <v>0</v>
      </c>
      <c r="EI29" s="3">
        <v>36</v>
      </c>
      <c r="EJ29" s="3">
        <v>78.36</v>
      </c>
      <c r="EK29" s="3">
        <v>29432.32</v>
      </c>
      <c r="EL29" s="3">
        <v>94268</v>
      </c>
      <c r="EM29" s="3">
        <v>50000</v>
      </c>
      <c r="EN29" s="3">
        <v>68302.759999999995</v>
      </c>
      <c r="EO29" s="3">
        <v>0</v>
      </c>
      <c r="EP29" s="3">
        <v>0</v>
      </c>
      <c r="EQ29" s="3">
        <v>0</v>
      </c>
      <c r="ER29" s="3">
        <v>0</v>
      </c>
      <c r="ES29" s="8">
        <f t="shared" si="0"/>
        <v>866777.05999999994</v>
      </c>
      <c r="ET29" s="11">
        <f t="shared" si="2"/>
        <v>4123072.0200000005</v>
      </c>
      <c r="EU29" s="3">
        <v>61516.7</v>
      </c>
      <c r="EV29" s="3">
        <v>72873.759999999995</v>
      </c>
      <c r="EW29" s="3">
        <v>256105.52</v>
      </c>
      <c r="EX29" s="3">
        <v>269692.59000000003</v>
      </c>
      <c r="EY29" s="3">
        <v>9174.5300000000007</v>
      </c>
      <c r="EZ29" s="3">
        <v>0</v>
      </c>
      <c r="FA29" s="3">
        <v>0</v>
      </c>
      <c r="FB29" s="3">
        <v>274908.31</v>
      </c>
      <c r="FC29" s="3">
        <v>74390.19</v>
      </c>
      <c r="FD29" s="3">
        <v>0</v>
      </c>
      <c r="FE29" s="3">
        <v>0</v>
      </c>
      <c r="FF29" s="3">
        <v>0</v>
      </c>
      <c r="FG29" s="3">
        <v>169521.95</v>
      </c>
      <c r="FH29" s="3">
        <v>0</v>
      </c>
      <c r="FI29" s="3">
        <v>33904.39</v>
      </c>
      <c r="FJ29" s="3">
        <v>0</v>
      </c>
      <c r="FK29" s="3">
        <v>27060.53</v>
      </c>
      <c r="FL29" s="3">
        <v>25618.65</v>
      </c>
      <c r="FM29" s="3">
        <v>24750.02</v>
      </c>
      <c r="FN29" s="3">
        <v>3653.91</v>
      </c>
      <c r="FO29" s="3">
        <v>13829.21</v>
      </c>
      <c r="FP29" s="3">
        <v>2160.16</v>
      </c>
      <c r="FQ29" s="3">
        <v>10800.84</v>
      </c>
      <c r="FR29" s="3">
        <v>7052.89</v>
      </c>
      <c r="FS29" s="3">
        <v>41364.94</v>
      </c>
      <c r="FT29" s="3">
        <v>6894.15</v>
      </c>
      <c r="FU29" s="3">
        <v>269692.59000000003</v>
      </c>
      <c r="FV29" s="3">
        <v>28983.040000000001</v>
      </c>
      <c r="FW29" s="3">
        <v>4278.83</v>
      </c>
      <c r="FX29" s="3">
        <v>16181.56</v>
      </c>
      <c r="FY29" s="3">
        <v>2529.62</v>
      </c>
      <c r="FZ29" s="3">
        <v>12648.12</v>
      </c>
      <c r="GA29" s="3">
        <v>8252.59</v>
      </c>
      <c r="GB29" s="3">
        <v>48439.61</v>
      </c>
      <c r="GC29" s="3">
        <v>8073.27</v>
      </c>
    </row>
    <row r="30" spans="1:189" hidden="1" x14ac:dyDescent="0.2">
      <c r="A30" s="1" t="s">
        <v>182</v>
      </c>
      <c r="B30" s="1" t="s">
        <v>357</v>
      </c>
      <c r="C30" s="1" t="s">
        <v>358</v>
      </c>
      <c r="D30" s="1" t="s">
        <v>359</v>
      </c>
      <c r="E30" s="1" t="s">
        <v>360</v>
      </c>
      <c r="F30" s="1" t="s">
        <v>248</v>
      </c>
      <c r="G30" s="1"/>
      <c r="H30" s="1"/>
      <c r="I30" s="1"/>
      <c r="J30" s="1" t="s">
        <v>188</v>
      </c>
      <c r="K30" s="1" t="s">
        <v>189</v>
      </c>
      <c r="L30" s="1" t="s">
        <v>190</v>
      </c>
      <c r="M30" s="1"/>
      <c r="N30" s="1" t="s">
        <v>329</v>
      </c>
      <c r="O30" s="1" t="s">
        <v>330</v>
      </c>
      <c r="P30" s="1" t="s">
        <v>361</v>
      </c>
      <c r="Q30" s="1" t="s">
        <v>194</v>
      </c>
      <c r="R30" s="3">
        <v>0</v>
      </c>
      <c r="S30" s="3">
        <v>122360</v>
      </c>
      <c r="T30" s="3">
        <v>0</v>
      </c>
      <c r="U30" s="3">
        <v>0</v>
      </c>
      <c r="V30" s="3">
        <v>34220</v>
      </c>
      <c r="W30" s="3">
        <v>0</v>
      </c>
      <c r="X30" s="3">
        <v>122360</v>
      </c>
      <c r="Y30" s="3">
        <v>0</v>
      </c>
      <c r="Z30" s="3">
        <v>0</v>
      </c>
      <c r="AA30" s="3">
        <v>110199.03999999999</v>
      </c>
      <c r="AB30" s="3">
        <v>15509.06</v>
      </c>
      <c r="AC30" s="3">
        <v>453282.73</v>
      </c>
      <c r="AD30" s="3">
        <v>0</v>
      </c>
      <c r="AE30" s="3">
        <v>63793.58</v>
      </c>
      <c r="AF30" s="3">
        <v>0</v>
      </c>
      <c r="AG30" s="3">
        <v>501841.66</v>
      </c>
      <c r="AH30" s="3">
        <v>0</v>
      </c>
      <c r="AI30" s="3">
        <v>70627.61</v>
      </c>
      <c r="AJ30" s="3">
        <v>0</v>
      </c>
      <c r="AK30" s="3">
        <v>0.87</v>
      </c>
      <c r="AL30" s="3">
        <v>0</v>
      </c>
      <c r="AM30" s="3">
        <v>0</v>
      </c>
      <c r="AN30" s="3">
        <v>0</v>
      </c>
      <c r="AO30" s="3">
        <v>0</v>
      </c>
      <c r="AP30" s="3">
        <v>1497542</v>
      </c>
      <c r="AQ30" s="3">
        <v>50241.2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46107</v>
      </c>
      <c r="BH30" s="3">
        <v>82399</v>
      </c>
      <c r="BI30" s="3">
        <v>46107</v>
      </c>
      <c r="BJ30" s="3">
        <v>0</v>
      </c>
      <c r="BK30" s="3">
        <v>0</v>
      </c>
      <c r="BL30" s="3">
        <v>0</v>
      </c>
      <c r="BM30" s="3">
        <v>0</v>
      </c>
      <c r="BN30" s="3">
        <v>43450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38652</v>
      </c>
      <c r="CI30" s="3">
        <v>0</v>
      </c>
      <c r="CJ30" s="3">
        <v>0</v>
      </c>
      <c r="CK30" s="3">
        <v>1052</v>
      </c>
      <c r="CL30" s="3">
        <v>0</v>
      </c>
      <c r="CM30" s="3">
        <v>126314.87</v>
      </c>
      <c r="CN30" s="3">
        <v>31590</v>
      </c>
      <c r="CO30" s="3">
        <v>0</v>
      </c>
      <c r="CP30" s="3">
        <v>19594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63966.06</v>
      </c>
      <c r="DF30" s="3">
        <v>0</v>
      </c>
      <c r="DG30" s="3">
        <v>0</v>
      </c>
      <c r="DH30" s="3">
        <v>0</v>
      </c>
      <c r="DI30" s="3">
        <v>34595.360000000001</v>
      </c>
      <c r="DJ30" s="3">
        <v>0</v>
      </c>
      <c r="DK30" s="3">
        <v>9435.1</v>
      </c>
      <c r="DL30" s="3">
        <v>0</v>
      </c>
      <c r="DM30" s="3">
        <v>9435.1</v>
      </c>
      <c r="DN30" s="3">
        <v>0</v>
      </c>
      <c r="DO30" s="3">
        <v>0</v>
      </c>
      <c r="DP30" s="3">
        <v>0</v>
      </c>
      <c r="DQ30" s="3">
        <v>0</v>
      </c>
      <c r="DR30" s="4">
        <f t="shared" si="1"/>
        <v>3477243.62</v>
      </c>
      <c r="DS30" s="3">
        <v>60681.3</v>
      </c>
      <c r="DT30" s="3">
        <v>0</v>
      </c>
      <c r="DU30" s="3">
        <v>45722.33</v>
      </c>
      <c r="DV30" s="3">
        <v>552</v>
      </c>
      <c r="DW30" s="3">
        <v>213574.38</v>
      </c>
      <c r="DX30" s="3">
        <v>0</v>
      </c>
      <c r="DY30" s="3">
        <v>93203.31</v>
      </c>
      <c r="DZ30" s="3">
        <v>0</v>
      </c>
      <c r="EA30" s="3">
        <v>18640.66</v>
      </c>
      <c r="EB30" s="3">
        <v>0</v>
      </c>
      <c r="EC30" s="3">
        <v>31530.48</v>
      </c>
      <c r="ED30" s="3">
        <v>0</v>
      </c>
      <c r="EE30" s="3">
        <v>118982.94</v>
      </c>
      <c r="EF30" s="3">
        <v>0</v>
      </c>
      <c r="EG30" s="3">
        <v>59491.47</v>
      </c>
      <c r="EH30" s="3">
        <v>0</v>
      </c>
      <c r="EI30" s="3">
        <v>24</v>
      </c>
      <c r="EJ30" s="3">
        <v>78.36</v>
      </c>
      <c r="EK30" s="3">
        <v>29432.32</v>
      </c>
      <c r="EL30" s="3">
        <v>94268</v>
      </c>
      <c r="EM30" s="3">
        <v>50000</v>
      </c>
      <c r="EN30" s="3">
        <v>72915.22</v>
      </c>
      <c r="EO30" s="3">
        <v>0</v>
      </c>
      <c r="EP30" s="3">
        <v>0</v>
      </c>
      <c r="EQ30" s="3">
        <v>0</v>
      </c>
      <c r="ER30" s="3">
        <v>0</v>
      </c>
      <c r="ES30" s="8">
        <f t="shared" si="0"/>
        <v>889096.76999999979</v>
      </c>
      <c r="ET30" s="11">
        <f t="shared" si="2"/>
        <v>4366340.3899999997</v>
      </c>
      <c r="EU30" s="3">
        <v>57446.45</v>
      </c>
      <c r="EV30" s="3">
        <v>76269.56</v>
      </c>
      <c r="EW30" s="3">
        <v>239188.29</v>
      </c>
      <c r="EX30" s="3">
        <v>282241.78999999998</v>
      </c>
      <c r="EY30" s="3">
        <v>9301.91</v>
      </c>
      <c r="EZ30" s="3">
        <v>0</v>
      </c>
      <c r="FA30" s="3">
        <v>-44598.21</v>
      </c>
      <c r="FB30" s="3">
        <v>278938.7</v>
      </c>
      <c r="FC30" s="3">
        <v>75480.81</v>
      </c>
      <c r="FD30" s="3">
        <v>0</v>
      </c>
      <c r="FE30" s="3">
        <v>0</v>
      </c>
      <c r="FF30" s="3">
        <v>0</v>
      </c>
      <c r="FG30" s="3">
        <v>171875.7</v>
      </c>
      <c r="FH30" s="3">
        <v>0</v>
      </c>
      <c r="FI30" s="3">
        <v>34375.14</v>
      </c>
      <c r="FJ30" s="3">
        <v>0</v>
      </c>
      <c r="FK30" s="3">
        <v>32937.449999999997</v>
      </c>
      <c r="FL30" s="3">
        <v>0</v>
      </c>
      <c r="FM30" s="3">
        <v>25687.16</v>
      </c>
      <c r="FN30" s="3">
        <v>3792.26</v>
      </c>
      <c r="FO30" s="3">
        <v>14351.3</v>
      </c>
      <c r="FP30" s="3">
        <v>2241.96</v>
      </c>
      <c r="FQ30" s="3">
        <v>11209.81</v>
      </c>
      <c r="FR30" s="3">
        <v>7319.16</v>
      </c>
      <c r="FS30" s="3">
        <v>42931.19</v>
      </c>
      <c r="FT30" s="3">
        <v>7155.2</v>
      </c>
      <c r="FU30" s="3">
        <v>282241.78999999998</v>
      </c>
      <c r="FV30" s="3">
        <v>30334.58</v>
      </c>
      <c r="FW30" s="3">
        <v>4478.3599999999997</v>
      </c>
      <c r="FX30" s="3">
        <v>16934.5</v>
      </c>
      <c r="FY30" s="3">
        <v>2647.59</v>
      </c>
      <c r="FZ30" s="3">
        <v>13237.93</v>
      </c>
      <c r="GA30" s="3">
        <v>8636.6</v>
      </c>
      <c r="GB30" s="3">
        <v>50698.47</v>
      </c>
      <c r="GC30" s="3">
        <v>8449.74</v>
      </c>
    </row>
    <row r="31" spans="1:189" hidden="1" x14ac:dyDescent="0.2">
      <c r="A31" s="1" t="s">
        <v>182</v>
      </c>
      <c r="B31" s="1" t="s">
        <v>362</v>
      </c>
      <c r="C31" s="1" t="s">
        <v>363</v>
      </c>
      <c r="D31" s="1" t="s">
        <v>364</v>
      </c>
      <c r="E31" s="1" t="s">
        <v>365</v>
      </c>
      <c r="F31" s="1" t="s">
        <v>187</v>
      </c>
      <c r="G31" s="1"/>
      <c r="H31" s="1"/>
      <c r="I31" s="1"/>
      <c r="J31" s="1" t="s">
        <v>188</v>
      </c>
      <c r="K31" s="1" t="s">
        <v>189</v>
      </c>
      <c r="L31" s="1" t="s">
        <v>190</v>
      </c>
      <c r="M31" s="1" t="s">
        <v>200</v>
      </c>
      <c r="N31" s="1" t="s">
        <v>366</v>
      </c>
      <c r="O31" s="1" t="s">
        <v>367</v>
      </c>
      <c r="P31" s="1" t="s">
        <v>368</v>
      </c>
      <c r="Q31" s="1" t="s">
        <v>194</v>
      </c>
      <c r="R31" s="3">
        <v>0</v>
      </c>
      <c r="S31" s="3">
        <v>0</v>
      </c>
      <c r="T31" s="3">
        <v>256956</v>
      </c>
      <c r="U31" s="3">
        <v>0</v>
      </c>
      <c r="V31" s="3">
        <v>53041</v>
      </c>
      <c r="W31" s="3">
        <v>0</v>
      </c>
      <c r="X31" s="3">
        <v>189658</v>
      </c>
      <c r="Y31" s="3">
        <v>0</v>
      </c>
      <c r="Z31" s="3">
        <v>0</v>
      </c>
      <c r="AA31" s="3">
        <v>90343.56</v>
      </c>
      <c r="AB31" s="3">
        <v>27780.82</v>
      </c>
      <c r="AC31" s="3">
        <v>371610.99</v>
      </c>
      <c r="AD31" s="3">
        <v>0</v>
      </c>
      <c r="AE31" s="3">
        <v>114271.1</v>
      </c>
      <c r="AF31" s="3">
        <v>0</v>
      </c>
      <c r="AG31" s="3">
        <v>411420.65</v>
      </c>
      <c r="AH31" s="3">
        <v>0</v>
      </c>
      <c r="AI31" s="3">
        <v>126512.65</v>
      </c>
      <c r="AJ31" s="3">
        <v>0</v>
      </c>
      <c r="AK31" s="3">
        <v>0.4</v>
      </c>
      <c r="AL31" s="3">
        <v>0</v>
      </c>
      <c r="AM31" s="3">
        <v>0</v>
      </c>
      <c r="AN31" s="3">
        <v>700633.22</v>
      </c>
      <c r="AO31" s="3">
        <v>0</v>
      </c>
      <c r="AP31" s="3">
        <v>240795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-399081.67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192636</v>
      </c>
      <c r="BK31" s="3">
        <v>0</v>
      </c>
      <c r="BL31" s="3">
        <v>57275</v>
      </c>
      <c r="BM31" s="3">
        <v>52974.9</v>
      </c>
      <c r="BN31" s="3">
        <v>0</v>
      </c>
      <c r="BO31" s="3">
        <v>79112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427587.6</v>
      </c>
      <c r="BV31" s="3">
        <v>0</v>
      </c>
      <c r="BW31" s="3">
        <v>171034.92</v>
      </c>
      <c r="BX31" s="3">
        <v>0</v>
      </c>
      <c r="BY31" s="3">
        <v>91974.57</v>
      </c>
      <c r="BZ31" s="3">
        <v>0</v>
      </c>
      <c r="CA31" s="3">
        <v>82308</v>
      </c>
      <c r="CB31" s="3">
        <v>0</v>
      </c>
      <c r="CC31" s="3">
        <v>46107</v>
      </c>
      <c r="CD31" s="3">
        <v>0</v>
      </c>
      <c r="CE31" s="3">
        <v>46107</v>
      </c>
      <c r="CF31" s="3">
        <v>42379.92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94592.19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5644.16</v>
      </c>
      <c r="CX31" s="3">
        <v>0</v>
      </c>
      <c r="CY31" s="3">
        <v>61367.51</v>
      </c>
      <c r="CZ31" s="3">
        <v>0</v>
      </c>
      <c r="DA31" s="3">
        <v>61367.51</v>
      </c>
      <c r="DB31" s="3">
        <v>0</v>
      </c>
      <c r="DC31" s="3">
        <v>107040.91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161877.76999999999</v>
      </c>
      <c r="DJ31" s="3">
        <v>0</v>
      </c>
      <c r="DK31" s="3">
        <v>44148.480000000003</v>
      </c>
      <c r="DL31" s="3">
        <v>0</v>
      </c>
      <c r="DM31" s="3">
        <v>44148.480000000003</v>
      </c>
      <c r="DN31" s="3">
        <v>0</v>
      </c>
      <c r="DO31" s="3">
        <v>0</v>
      </c>
      <c r="DP31" s="3">
        <v>0</v>
      </c>
      <c r="DQ31" s="3">
        <v>0</v>
      </c>
      <c r="DR31" s="4">
        <f t="shared" si="1"/>
        <v>3568030.8199999994</v>
      </c>
      <c r="DS31" s="3">
        <v>58948.93</v>
      </c>
      <c r="DT31" s="3">
        <v>0</v>
      </c>
      <c r="DU31" s="3">
        <v>50232.800000000003</v>
      </c>
      <c r="DV31" s="3">
        <v>552</v>
      </c>
      <c r="DW31" s="3">
        <v>206722.82</v>
      </c>
      <c r="DX31" s="3">
        <v>0</v>
      </c>
      <c r="DY31" s="3">
        <v>90213.3</v>
      </c>
      <c r="DZ31" s="3">
        <v>0</v>
      </c>
      <c r="EA31" s="3">
        <v>18042.66</v>
      </c>
      <c r="EB31" s="3">
        <v>0</v>
      </c>
      <c r="EC31" s="3">
        <v>30518.97</v>
      </c>
      <c r="ED31" s="3">
        <v>0</v>
      </c>
      <c r="EE31" s="3">
        <v>115586.14</v>
      </c>
      <c r="EF31" s="3">
        <v>0</v>
      </c>
      <c r="EG31" s="3">
        <v>57582.96</v>
      </c>
      <c r="EH31" s="3">
        <v>0</v>
      </c>
      <c r="EI31" s="3">
        <v>0</v>
      </c>
      <c r="EJ31" s="3">
        <v>78.36</v>
      </c>
      <c r="EK31" s="3">
        <v>29432.32</v>
      </c>
      <c r="EL31" s="3">
        <v>94268</v>
      </c>
      <c r="EM31" s="3">
        <v>0</v>
      </c>
      <c r="EN31" s="3">
        <v>68516.39</v>
      </c>
      <c r="EO31" s="3">
        <v>38528.71</v>
      </c>
      <c r="EP31" s="3">
        <v>0</v>
      </c>
      <c r="EQ31" s="3">
        <v>0</v>
      </c>
      <c r="ER31" s="3">
        <v>0</v>
      </c>
      <c r="ES31" s="8">
        <f t="shared" si="0"/>
        <v>859224.35999999987</v>
      </c>
      <c r="ET31" s="11">
        <f t="shared" si="2"/>
        <v>4427255.18</v>
      </c>
      <c r="EU31" s="3">
        <v>51997.07</v>
      </c>
      <c r="EV31" s="3">
        <v>100767.96</v>
      </c>
      <c r="EW31" s="3">
        <v>216539.13</v>
      </c>
      <c r="EX31" s="3">
        <v>372775.36</v>
      </c>
      <c r="EY31" s="3">
        <v>4504.79</v>
      </c>
      <c r="EZ31" s="3">
        <v>21598.3</v>
      </c>
      <c r="FA31" s="3">
        <v>0</v>
      </c>
      <c r="FB31" s="3">
        <v>0</v>
      </c>
      <c r="FC31" s="3">
        <v>0</v>
      </c>
      <c r="FD31" s="3">
        <v>0</v>
      </c>
      <c r="FE31" s="3">
        <v>0</v>
      </c>
      <c r="FF31" s="3">
        <v>0</v>
      </c>
      <c r="FG31" s="3">
        <v>83237.02</v>
      </c>
      <c r="FH31" s="3">
        <v>0</v>
      </c>
      <c r="FI31" s="3">
        <v>16647.419999999998</v>
      </c>
      <c r="FJ31" s="3">
        <v>0</v>
      </c>
      <c r="FK31" s="3">
        <v>52886.37</v>
      </c>
      <c r="FL31" s="3">
        <v>63768.32</v>
      </c>
      <c r="FM31" s="3">
        <v>16380</v>
      </c>
      <c r="FN31" s="3">
        <v>2418.21</v>
      </c>
      <c r="FO31" s="3">
        <v>9166.25</v>
      </c>
      <c r="FP31" s="3">
        <v>1429.64</v>
      </c>
      <c r="FQ31" s="3">
        <v>7148.19</v>
      </c>
      <c r="FR31" s="3">
        <v>4674.79</v>
      </c>
      <c r="FS31" s="3">
        <v>27376.04</v>
      </c>
      <c r="FT31" s="3">
        <v>4562.67</v>
      </c>
      <c r="FU31" s="3">
        <v>372775.36</v>
      </c>
      <c r="FV31" s="3">
        <v>40085.050000000003</v>
      </c>
      <c r="FW31" s="3">
        <v>5917.85</v>
      </c>
      <c r="FX31" s="3">
        <v>22366.52</v>
      </c>
      <c r="FY31" s="3">
        <v>3498.6</v>
      </c>
      <c r="FZ31" s="3">
        <v>17493.009999999998</v>
      </c>
      <c r="GA31" s="3">
        <v>11406.93</v>
      </c>
      <c r="GB31" s="3">
        <v>66994.509999999995</v>
      </c>
      <c r="GC31" s="3">
        <v>11165.75</v>
      </c>
    </row>
    <row r="32" spans="1:189" hidden="1" x14ac:dyDescent="0.2">
      <c r="A32" s="1" t="s">
        <v>182</v>
      </c>
      <c r="B32" s="1" t="s">
        <v>369</v>
      </c>
      <c r="C32" s="1" t="s">
        <v>370</v>
      </c>
      <c r="D32" s="1" t="s">
        <v>371</v>
      </c>
      <c r="E32" s="1" t="s">
        <v>372</v>
      </c>
      <c r="F32" s="1" t="s">
        <v>199</v>
      </c>
      <c r="G32" s="1"/>
      <c r="H32" s="1"/>
      <c r="I32" s="1"/>
      <c r="J32" s="1" t="s">
        <v>188</v>
      </c>
      <c r="K32" s="1" t="s">
        <v>283</v>
      </c>
      <c r="L32" s="1" t="s">
        <v>284</v>
      </c>
      <c r="M32" s="1"/>
      <c r="N32" s="1" t="s">
        <v>373</v>
      </c>
      <c r="O32" s="1" t="s">
        <v>374</v>
      </c>
      <c r="P32" s="1" t="s">
        <v>375</v>
      </c>
      <c r="Q32" s="1" t="s">
        <v>194</v>
      </c>
      <c r="R32" s="3">
        <v>0</v>
      </c>
      <c r="S32" s="3">
        <v>134596</v>
      </c>
      <c r="T32" s="3">
        <v>0</v>
      </c>
      <c r="U32" s="3">
        <v>0</v>
      </c>
      <c r="V32" s="3">
        <v>35931</v>
      </c>
      <c r="W32" s="3">
        <v>0</v>
      </c>
      <c r="X32" s="3">
        <v>128478</v>
      </c>
      <c r="Y32" s="3">
        <v>0</v>
      </c>
      <c r="Z32" s="3">
        <v>79469</v>
      </c>
      <c r="AA32" s="3">
        <v>87748.87</v>
      </c>
      <c r="AB32" s="3">
        <v>16624.68</v>
      </c>
      <c r="AC32" s="3">
        <v>360938.26</v>
      </c>
      <c r="AD32" s="3">
        <v>0</v>
      </c>
      <c r="AE32" s="3">
        <v>68382.44</v>
      </c>
      <c r="AF32" s="3">
        <v>0</v>
      </c>
      <c r="AG32" s="3">
        <v>399604.58</v>
      </c>
      <c r="AH32" s="3">
        <v>0</v>
      </c>
      <c r="AI32" s="3">
        <v>75708.070000000007</v>
      </c>
      <c r="AJ32" s="3">
        <v>0</v>
      </c>
      <c r="AK32" s="3">
        <v>0.89</v>
      </c>
      <c r="AL32" s="3">
        <v>0</v>
      </c>
      <c r="AM32" s="3">
        <v>0</v>
      </c>
      <c r="AN32" s="3">
        <v>0</v>
      </c>
      <c r="AO32" s="3">
        <v>0</v>
      </c>
      <c r="AP32" s="3">
        <v>1116042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46107</v>
      </c>
      <c r="BH32" s="3">
        <v>82399</v>
      </c>
      <c r="BI32" s="3">
        <v>46107</v>
      </c>
      <c r="BJ32" s="3">
        <v>0</v>
      </c>
      <c r="BK32" s="3">
        <v>0</v>
      </c>
      <c r="BL32" s="3">
        <v>0</v>
      </c>
      <c r="BM32" s="3">
        <v>0</v>
      </c>
      <c r="BN32" s="3">
        <v>29625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43350.9</v>
      </c>
      <c r="CC32" s="3">
        <v>0</v>
      </c>
      <c r="CD32" s="3">
        <v>0</v>
      </c>
      <c r="CE32" s="3">
        <v>0</v>
      </c>
      <c r="CF32" s="3">
        <v>0</v>
      </c>
      <c r="CG32" s="3">
        <v>29625</v>
      </c>
      <c r="CH32" s="3">
        <v>38652</v>
      </c>
      <c r="CI32" s="3">
        <v>0</v>
      </c>
      <c r="CJ32" s="3">
        <v>0</v>
      </c>
      <c r="CK32" s="3">
        <v>0</v>
      </c>
      <c r="CL32" s="3">
        <v>0</v>
      </c>
      <c r="CM32" s="3">
        <v>95125.24</v>
      </c>
      <c r="CN32" s="3">
        <v>31590</v>
      </c>
      <c r="CO32" s="3">
        <v>0</v>
      </c>
      <c r="CP32" s="3">
        <v>19594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51744.480000000003</v>
      </c>
      <c r="DF32" s="3">
        <v>0</v>
      </c>
      <c r="DG32" s="3">
        <v>77616.72</v>
      </c>
      <c r="DH32" s="3">
        <v>0</v>
      </c>
      <c r="DI32" s="3">
        <v>161877.76999999999</v>
      </c>
      <c r="DJ32" s="3">
        <v>0</v>
      </c>
      <c r="DK32" s="3">
        <v>44148.480000000003</v>
      </c>
      <c r="DL32" s="3">
        <v>0</v>
      </c>
      <c r="DM32" s="3">
        <v>44148.480000000003</v>
      </c>
      <c r="DN32" s="3">
        <v>0</v>
      </c>
      <c r="DO32" s="3">
        <v>0</v>
      </c>
      <c r="DP32" s="3">
        <v>0</v>
      </c>
      <c r="DQ32" s="3">
        <v>0</v>
      </c>
      <c r="DR32" s="4">
        <f t="shared" si="1"/>
        <v>2965698.93</v>
      </c>
      <c r="DS32" s="3">
        <v>48293.440000000002</v>
      </c>
      <c r="DT32" s="3">
        <v>0</v>
      </c>
      <c r="DU32" s="3">
        <v>42456.92</v>
      </c>
      <c r="DV32" s="3">
        <v>552</v>
      </c>
      <c r="DW32" s="3">
        <v>169219.69</v>
      </c>
      <c r="DX32" s="3">
        <v>0</v>
      </c>
      <c r="DY32" s="3">
        <v>73847.03</v>
      </c>
      <c r="DZ32" s="3">
        <v>0</v>
      </c>
      <c r="EA32" s="3">
        <v>14769.41</v>
      </c>
      <c r="EB32" s="3">
        <v>0</v>
      </c>
      <c r="EC32" s="3">
        <v>24982.29</v>
      </c>
      <c r="ED32" s="3">
        <v>0</v>
      </c>
      <c r="EE32" s="3">
        <v>94693.03</v>
      </c>
      <c r="EF32" s="3">
        <v>0</v>
      </c>
      <c r="EG32" s="3">
        <v>102128.87</v>
      </c>
      <c r="EH32" s="3">
        <v>0</v>
      </c>
      <c r="EI32" s="3">
        <v>36</v>
      </c>
      <c r="EJ32" s="3">
        <v>78.36</v>
      </c>
      <c r="EK32" s="3">
        <v>29432.32</v>
      </c>
      <c r="EL32" s="3">
        <v>94268</v>
      </c>
      <c r="EM32" s="3">
        <v>50000</v>
      </c>
      <c r="EN32" s="3">
        <v>60540.41</v>
      </c>
      <c r="EO32" s="3">
        <v>31564.34</v>
      </c>
      <c r="EP32" s="3">
        <v>0</v>
      </c>
      <c r="EQ32" s="3">
        <v>0</v>
      </c>
      <c r="ER32" s="3">
        <v>0</v>
      </c>
      <c r="ES32" s="8">
        <f t="shared" si="0"/>
        <v>836862.10999999987</v>
      </c>
      <c r="ET32" s="11">
        <f t="shared" si="2"/>
        <v>3802561.04</v>
      </c>
      <c r="EU32" s="3">
        <v>27352.720000000001</v>
      </c>
      <c r="EV32" s="3">
        <v>57018.51</v>
      </c>
      <c r="EW32" s="3">
        <v>133342.74</v>
      </c>
      <c r="EX32" s="3">
        <v>211099.7</v>
      </c>
      <c r="EY32" s="3">
        <v>5549.56</v>
      </c>
      <c r="EZ32" s="3">
        <v>0</v>
      </c>
      <c r="FA32" s="3">
        <v>-9527.14</v>
      </c>
      <c r="FB32" s="3">
        <v>0</v>
      </c>
      <c r="FC32" s="3">
        <v>0</v>
      </c>
      <c r="FD32" s="3">
        <v>0</v>
      </c>
      <c r="FE32" s="3">
        <v>0</v>
      </c>
      <c r="FF32" s="3">
        <v>0</v>
      </c>
      <c r="FG32" s="3">
        <v>102541.74</v>
      </c>
      <c r="FH32" s="3">
        <v>0</v>
      </c>
      <c r="FI32" s="3">
        <v>20508.36</v>
      </c>
      <c r="FJ32" s="3">
        <v>0</v>
      </c>
      <c r="FK32" s="3">
        <v>10292.64</v>
      </c>
      <c r="FL32" s="3">
        <v>0</v>
      </c>
      <c r="FM32" s="3">
        <v>14302.43</v>
      </c>
      <c r="FN32" s="3">
        <v>2111.5</v>
      </c>
      <c r="FO32" s="3">
        <v>8000.57</v>
      </c>
      <c r="FP32" s="3">
        <v>1248.31</v>
      </c>
      <c r="FQ32" s="3">
        <v>6241.55</v>
      </c>
      <c r="FR32" s="3">
        <v>4080.28</v>
      </c>
      <c r="FS32" s="3">
        <v>23903.78</v>
      </c>
      <c r="FT32" s="3">
        <v>8631.92</v>
      </c>
      <c r="FU32" s="3">
        <v>211099.7</v>
      </c>
      <c r="FV32" s="3">
        <v>22672.58</v>
      </c>
      <c r="FW32" s="3">
        <v>3347.2</v>
      </c>
      <c r="FX32" s="3">
        <v>12665.98</v>
      </c>
      <c r="FY32" s="3">
        <v>1978.85</v>
      </c>
      <c r="FZ32" s="3">
        <v>9894.25</v>
      </c>
      <c r="GA32" s="3">
        <v>6459.65</v>
      </c>
      <c r="GB32" s="3">
        <v>37892.89</v>
      </c>
      <c r="GC32" s="3">
        <v>13683.54</v>
      </c>
    </row>
    <row r="33" spans="1:189" hidden="1" x14ac:dyDescent="0.2">
      <c r="A33" s="1" t="s">
        <v>182</v>
      </c>
      <c r="B33" s="1" t="s">
        <v>376</v>
      </c>
      <c r="C33" s="1" t="s">
        <v>377</v>
      </c>
      <c r="D33" s="1" t="s">
        <v>378</v>
      </c>
      <c r="E33" s="1" t="s">
        <v>379</v>
      </c>
      <c r="F33" s="1" t="s">
        <v>254</v>
      </c>
      <c r="G33" s="1"/>
      <c r="H33" s="1"/>
      <c r="I33" s="1"/>
      <c r="J33" s="1" t="s">
        <v>188</v>
      </c>
      <c r="K33" s="1" t="s">
        <v>209</v>
      </c>
      <c r="L33" s="1" t="s">
        <v>210</v>
      </c>
      <c r="M33" s="1" t="s">
        <v>200</v>
      </c>
      <c r="N33" s="1" t="s">
        <v>366</v>
      </c>
      <c r="O33" s="1" t="s">
        <v>367</v>
      </c>
      <c r="P33" s="1" t="s">
        <v>380</v>
      </c>
      <c r="Q33" s="1" t="s">
        <v>194</v>
      </c>
      <c r="R33" s="3">
        <v>0</v>
      </c>
      <c r="S33" s="3">
        <v>0</v>
      </c>
      <c r="T33" s="3">
        <v>128478</v>
      </c>
      <c r="U33" s="3">
        <v>0</v>
      </c>
      <c r="V33" s="3">
        <v>0</v>
      </c>
      <c r="W33" s="3">
        <v>0</v>
      </c>
      <c r="X33" s="3">
        <v>128478</v>
      </c>
      <c r="Y33" s="3">
        <v>0</v>
      </c>
      <c r="Z33" s="3">
        <v>0</v>
      </c>
      <c r="AA33" s="3">
        <v>65790.61</v>
      </c>
      <c r="AB33" s="3">
        <v>14286.75</v>
      </c>
      <c r="AC33" s="3">
        <v>270617.11</v>
      </c>
      <c r="AD33" s="3">
        <v>0</v>
      </c>
      <c r="AE33" s="3">
        <v>58765.84</v>
      </c>
      <c r="AF33" s="3">
        <v>0</v>
      </c>
      <c r="AG33" s="3">
        <v>299607.58</v>
      </c>
      <c r="AH33" s="3">
        <v>0</v>
      </c>
      <c r="AI33" s="3">
        <v>65061.26</v>
      </c>
      <c r="AJ33" s="3">
        <v>0</v>
      </c>
      <c r="AK33" s="3">
        <v>0.47</v>
      </c>
      <c r="AL33" s="3">
        <v>0</v>
      </c>
      <c r="AM33" s="3">
        <v>0</v>
      </c>
      <c r="AN33" s="3">
        <v>0</v>
      </c>
      <c r="AO33" s="3">
        <v>0</v>
      </c>
      <c r="AP33" s="3">
        <v>240795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192636</v>
      </c>
      <c r="BK33" s="3">
        <v>0</v>
      </c>
      <c r="BL33" s="3">
        <v>25675</v>
      </c>
      <c r="BM33" s="3">
        <v>52974.9</v>
      </c>
      <c r="BN33" s="3">
        <v>0</v>
      </c>
      <c r="BO33" s="3">
        <v>107880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279443.09999999998</v>
      </c>
      <c r="BV33" s="3">
        <v>0</v>
      </c>
      <c r="BW33" s="3">
        <v>0</v>
      </c>
      <c r="BX33" s="3">
        <v>0</v>
      </c>
      <c r="BY33" s="3">
        <v>66978.36</v>
      </c>
      <c r="BZ33" s="3">
        <v>0</v>
      </c>
      <c r="CA33" s="3">
        <v>82308</v>
      </c>
      <c r="CB33" s="3">
        <v>0</v>
      </c>
      <c r="CC33" s="3">
        <v>46107</v>
      </c>
      <c r="CD33" s="3">
        <v>0</v>
      </c>
      <c r="CE33" s="3">
        <v>46107</v>
      </c>
      <c r="CF33" s="3">
        <v>42379.92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39148.269999999997</v>
      </c>
      <c r="CZ33" s="3">
        <v>0</v>
      </c>
      <c r="DA33" s="3">
        <v>39148.269999999997</v>
      </c>
      <c r="DB33" s="3">
        <v>0</v>
      </c>
      <c r="DC33" s="3">
        <v>66431.08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130161.27</v>
      </c>
      <c r="DJ33" s="3">
        <v>0</v>
      </c>
      <c r="DK33" s="3">
        <v>35498.53</v>
      </c>
      <c r="DL33" s="3">
        <v>0</v>
      </c>
      <c r="DM33" s="3">
        <v>35498.53</v>
      </c>
      <c r="DN33" s="3">
        <v>0</v>
      </c>
      <c r="DO33" s="3">
        <v>0</v>
      </c>
      <c r="DP33" s="3">
        <v>0</v>
      </c>
      <c r="DQ33" s="3">
        <v>8649.9500000000007</v>
      </c>
      <c r="DR33" s="4">
        <f t="shared" si="1"/>
        <v>2214369.8999999994</v>
      </c>
      <c r="DS33" s="3">
        <v>36208.5</v>
      </c>
      <c r="DT33" s="3">
        <v>0</v>
      </c>
      <c r="DU33" s="3">
        <v>31551.21</v>
      </c>
      <c r="DV33" s="3">
        <v>552</v>
      </c>
      <c r="DW33" s="3">
        <v>126685.42</v>
      </c>
      <c r="DX33" s="3">
        <v>0</v>
      </c>
      <c r="DY33" s="3">
        <v>55285.19</v>
      </c>
      <c r="DZ33" s="3">
        <v>0</v>
      </c>
      <c r="EA33" s="3">
        <v>11057.04</v>
      </c>
      <c r="EB33" s="3">
        <v>0</v>
      </c>
      <c r="EC33" s="3">
        <v>18702.86</v>
      </c>
      <c r="ED33" s="3">
        <v>0</v>
      </c>
      <c r="EE33" s="3">
        <v>70997.06</v>
      </c>
      <c r="EF33" s="3">
        <v>0</v>
      </c>
      <c r="EG33" s="3">
        <v>44698.66</v>
      </c>
      <c r="EH33" s="3">
        <v>0</v>
      </c>
      <c r="EI33" s="3">
        <v>0</v>
      </c>
      <c r="EJ33" s="3">
        <v>78.36</v>
      </c>
      <c r="EK33" s="3">
        <v>23665.7</v>
      </c>
      <c r="EL33" s="3">
        <v>94268</v>
      </c>
      <c r="EM33" s="3">
        <v>0</v>
      </c>
      <c r="EN33" s="3">
        <v>46447.75</v>
      </c>
      <c r="EO33" s="3">
        <v>23665.69</v>
      </c>
      <c r="EP33" s="3">
        <v>0</v>
      </c>
      <c r="EQ33" s="3">
        <v>0</v>
      </c>
      <c r="ER33" s="3">
        <v>0</v>
      </c>
      <c r="ES33" s="8">
        <f t="shared" si="0"/>
        <v>583863.43999999994</v>
      </c>
      <c r="ET33" s="11">
        <f t="shared" si="2"/>
        <v>2798233.3399999994</v>
      </c>
      <c r="EU33" s="3">
        <v>22202.15</v>
      </c>
      <c r="EV33" s="3">
        <v>49562.19</v>
      </c>
      <c r="EW33" s="3">
        <v>95784.15</v>
      </c>
      <c r="EX33" s="3">
        <v>183544.93</v>
      </c>
      <c r="EY33" s="3">
        <v>3064.15</v>
      </c>
      <c r="EZ33" s="3">
        <v>0</v>
      </c>
      <c r="FA33" s="3">
        <v>0</v>
      </c>
      <c r="FB33" s="3">
        <v>0</v>
      </c>
      <c r="FC33" s="3">
        <v>0</v>
      </c>
      <c r="FD33" s="3">
        <v>0</v>
      </c>
      <c r="FE33" s="3">
        <v>0</v>
      </c>
      <c r="FF33" s="3">
        <v>0</v>
      </c>
      <c r="FG33" s="3">
        <v>56617.67</v>
      </c>
      <c r="FH33" s="3">
        <v>0</v>
      </c>
      <c r="FI33" s="3">
        <v>11323.54</v>
      </c>
      <c r="FJ33" s="3">
        <v>0</v>
      </c>
      <c r="FK33" s="3">
        <v>27842.94</v>
      </c>
      <c r="FL33" s="3">
        <v>0</v>
      </c>
      <c r="FM33" s="3">
        <v>10257.370000000001</v>
      </c>
      <c r="FN33" s="3">
        <v>1514.32</v>
      </c>
      <c r="FO33" s="3">
        <v>5747.05</v>
      </c>
      <c r="FP33" s="3">
        <v>895.26</v>
      </c>
      <c r="FQ33" s="3">
        <v>4476.29</v>
      </c>
      <c r="FR33" s="3">
        <v>2930.99</v>
      </c>
      <c r="FS33" s="3">
        <v>17143.240000000002</v>
      </c>
      <c r="FT33" s="3">
        <v>3619.13</v>
      </c>
      <c r="FU33" s="3">
        <v>183544.93</v>
      </c>
      <c r="FV33" s="3">
        <v>19704.93</v>
      </c>
      <c r="FW33" s="3">
        <v>2909.08</v>
      </c>
      <c r="FX33" s="3">
        <v>11012.69</v>
      </c>
      <c r="FY33" s="3">
        <v>1719.84</v>
      </c>
      <c r="FZ33" s="3">
        <v>8599.18</v>
      </c>
      <c r="GA33" s="3">
        <v>5616.47</v>
      </c>
      <c r="GB33" s="3">
        <v>32933.03</v>
      </c>
      <c r="GC33" s="3">
        <v>6952.53</v>
      </c>
    </row>
    <row r="34" spans="1:189" hidden="1" x14ac:dyDescent="0.2">
      <c r="A34" s="1" t="s">
        <v>182</v>
      </c>
      <c r="B34" s="1" t="s">
        <v>381</v>
      </c>
      <c r="C34" s="1" t="s">
        <v>382</v>
      </c>
      <c r="D34" s="1" t="s">
        <v>383</v>
      </c>
      <c r="E34" s="1" t="s">
        <v>384</v>
      </c>
      <c r="F34" s="1" t="s">
        <v>275</v>
      </c>
      <c r="G34" s="1"/>
      <c r="H34" s="1"/>
      <c r="I34" s="1"/>
      <c r="J34" s="1" t="s">
        <v>188</v>
      </c>
      <c r="K34" s="1" t="s">
        <v>189</v>
      </c>
      <c r="L34" s="1" t="s">
        <v>190</v>
      </c>
      <c r="M34" s="1"/>
      <c r="N34" s="1" t="s">
        <v>329</v>
      </c>
      <c r="O34" s="1" t="s">
        <v>330</v>
      </c>
      <c r="P34" s="1" t="s">
        <v>385</v>
      </c>
      <c r="Q34" s="1" t="s">
        <v>194</v>
      </c>
      <c r="R34" s="3">
        <v>0</v>
      </c>
      <c r="S34" s="3">
        <v>128478</v>
      </c>
      <c r="T34" s="3">
        <v>0</v>
      </c>
      <c r="U34" s="3">
        <v>0</v>
      </c>
      <c r="V34" s="3">
        <v>13688</v>
      </c>
      <c r="W34" s="3">
        <v>0</v>
      </c>
      <c r="X34" s="3">
        <v>48944</v>
      </c>
      <c r="Y34" s="3">
        <v>0</v>
      </c>
      <c r="Z34" s="3">
        <v>0</v>
      </c>
      <c r="AA34" s="3">
        <v>126961.19</v>
      </c>
      <c r="AB34" s="3">
        <v>10625.72</v>
      </c>
      <c r="AC34" s="3">
        <v>522230.67</v>
      </c>
      <c r="AD34" s="3">
        <v>0</v>
      </c>
      <c r="AE34" s="3">
        <v>43706.86</v>
      </c>
      <c r="AF34" s="3">
        <v>0</v>
      </c>
      <c r="AG34" s="3">
        <v>578175.80000000005</v>
      </c>
      <c r="AH34" s="3">
        <v>0</v>
      </c>
      <c r="AI34" s="3">
        <v>48389.05</v>
      </c>
      <c r="AJ34" s="3">
        <v>0</v>
      </c>
      <c r="AK34" s="3">
        <v>0.96</v>
      </c>
      <c r="AL34" s="3">
        <v>0</v>
      </c>
      <c r="AM34" s="3">
        <v>0</v>
      </c>
      <c r="AN34" s="3">
        <v>1972231.8</v>
      </c>
      <c r="AO34" s="3">
        <v>0</v>
      </c>
      <c r="AP34" s="3">
        <v>1843363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-1433320.7</v>
      </c>
      <c r="BD34" s="3">
        <v>0</v>
      </c>
      <c r="BE34" s="3">
        <v>0</v>
      </c>
      <c r="BF34" s="3">
        <v>0</v>
      </c>
      <c r="BG34" s="3">
        <v>46107</v>
      </c>
      <c r="BH34" s="3">
        <v>82399</v>
      </c>
      <c r="BI34" s="3">
        <v>46107</v>
      </c>
      <c r="BJ34" s="3">
        <v>0</v>
      </c>
      <c r="BK34" s="3">
        <v>0</v>
      </c>
      <c r="BL34" s="3">
        <v>0</v>
      </c>
      <c r="BM34" s="3">
        <v>0</v>
      </c>
      <c r="BN34" s="3">
        <v>29625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38652</v>
      </c>
      <c r="CI34" s="3">
        <v>0</v>
      </c>
      <c r="CJ34" s="3">
        <v>0</v>
      </c>
      <c r="CK34" s="3">
        <v>0</v>
      </c>
      <c r="CL34" s="3">
        <v>0</v>
      </c>
      <c r="CM34" s="3">
        <v>146037.71</v>
      </c>
      <c r="CN34" s="3">
        <v>31590</v>
      </c>
      <c r="CO34" s="3">
        <v>0</v>
      </c>
      <c r="CP34" s="3">
        <v>19594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83049.5</v>
      </c>
      <c r="DF34" s="3">
        <v>0</v>
      </c>
      <c r="DG34" s="3">
        <v>0</v>
      </c>
      <c r="DH34" s="3">
        <v>0</v>
      </c>
      <c r="DI34" s="3">
        <v>34595.360000000001</v>
      </c>
      <c r="DJ34" s="3">
        <v>0</v>
      </c>
      <c r="DK34" s="3">
        <v>9435.1</v>
      </c>
      <c r="DL34" s="3">
        <v>0</v>
      </c>
      <c r="DM34" s="3">
        <v>9435.1</v>
      </c>
      <c r="DN34" s="3">
        <v>0</v>
      </c>
      <c r="DO34" s="3">
        <v>0</v>
      </c>
      <c r="DP34" s="3">
        <v>0</v>
      </c>
      <c r="DQ34" s="3">
        <v>0</v>
      </c>
      <c r="DR34" s="4">
        <f t="shared" si="1"/>
        <v>4343586.0599999996</v>
      </c>
      <c r="DS34" s="3">
        <v>86365.01</v>
      </c>
      <c r="DT34" s="3">
        <v>0</v>
      </c>
      <c r="DU34" s="3">
        <v>46548.7</v>
      </c>
      <c r="DV34" s="3">
        <v>552</v>
      </c>
      <c r="DW34" s="3">
        <v>303970.95</v>
      </c>
      <c r="DX34" s="3">
        <v>0</v>
      </c>
      <c r="DY34" s="3">
        <v>132652.13</v>
      </c>
      <c r="DZ34" s="3">
        <v>0</v>
      </c>
      <c r="EA34" s="3">
        <v>26530.43</v>
      </c>
      <c r="EB34" s="3">
        <v>0</v>
      </c>
      <c r="EC34" s="3">
        <v>44875.93</v>
      </c>
      <c r="ED34" s="3">
        <v>0</v>
      </c>
      <c r="EE34" s="3">
        <v>169343.15</v>
      </c>
      <c r="EF34" s="3">
        <v>0</v>
      </c>
      <c r="EG34" s="3">
        <v>84671.57</v>
      </c>
      <c r="EH34" s="3">
        <v>0</v>
      </c>
      <c r="EI34" s="3">
        <v>48</v>
      </c>
      <c r="EJ34" s="3">
        <v>78.36</v>
      </c>
      <c r="EK34" s="3">
        <v>29432.32</v>
      </c>
      <c r="EL34" s="3">
        <v>94268</v>
      </c>
      <c r="EM34" s="3">
        <v>50000</v>
      </c>
      <c r="EN34" s="3">
        <v>79805.36</v>
      </c>
      <c r="EO34" s="3">
        <v>0</v>
      </c>
      <c r="EP34" s="3">
        <v>0</v>
      </c>
      <c r="EQ34" s="3">
        <v>0</v>
      </c>
      <c r="ER34" s="3">
        <v>0</v>
      </c>
      <c r="ES34" s="8">
        <f t="shared" si="0"/>
        <v>1149141.9100000001</v>
      </c>
      <c r="ET34" s="11">
        <f t="shared" si="2"/>
        <v>5492727.9699999997</v>
      </c>
      <c r="EU34" s="3">
        <v>73405.5</v>
      </c>
      <c r="EV34" s="3">
        <v>95685.96</v>
      </c>
      <c r="EW34" s="3">
        <v>305432.63</v>
      </c>
      <c r="EX34" s="3">
        <v>353994.86</v>
      </c>
      <c r="EY34" s="3">
        <v>8606.7199999999993</v>
      </c>
      <c r="EZ34" s="3">
        <v>77571.320000000007</v>
      </c>
      <c r="FA34" s="3">
        <v>0</v>
      </c>
      <c r="FB34" s="3">
        <v>325897.83</v>
      </c>
      <c r="FC34" s="3">
        <v>88187.95</v>
      </c>
      <c r="FD34" s="3">
        <v>0</v>
      </c>
      <c r="FE34" s="3">
        <v>0</v>
      </c>
      <c r="FF34" s="3">
        <v>0</v>
      </c>
      <c r="FG34" s="3">
        <v>159030.35</v>
      </c>
      <c r="FH34" s="3">
        <v>0</v>
      </c>
      <c r="FI34" s="3">
        <v>31806.06</v>
      </c>
      <c r="FJ34" s="3">
        <v>0</v>
      </c>
      <c r="FK34" s="3">
        <v>40367.660000000003</v>
      </c>
      <c r="FL34" s="3">
        <v>74228.56</v>
      </c>
      <c r="FM34" s="3">
        <v>24842.1</v>
      </c>
      <c r="FN34" s="3">
        <v>3667.49</v>
      </c>
      <c r="FO34" s="3">
        <v>13872.25</v>
      </c>
      <c r="FP34" s="3">
        <v>2168.21</v>
      </c>
      <c r="FQ34" s="3">
        <v>10841.02</v>
      </c>
      <c r="FR34" s="3">
        <v>7074.84</v>
      </c>
      <c r="FS34" s="3">
        <v>41518.82</v>
      </c>
      <c r="FT34" s="3">
        <v>6919.8</v>
      </c>
      <c r="FU34" s="3">
        <v>353994.86</v>
      </c>
      <c r="FV34" s="3">
        <v>38062.39</v>
      </c>
      <c r="FW34" s="3">
        <v>5619.24</v>
      </c>
      <c r="FX34" s="3">
        <v>21239.69</v>
      </c>
      <c r="FY34" s="3">
        <v>3322.07</v>
      </c>
      <c r="FZ34" s="3">
        <v>16610.330000000002</v>
      </c>
      <c r="GA34" s="3">
        <v>10832.24</v>
      </c>
      <c r="GB34" s="3">
        <v>63614.02</v>
      </c>
      <c r="GC34" s="3">
        <v>10602.34</v>
      </c>
    </row>
    <row r="35" spans="1:189" hidden="1" x14ac:dyDescent="0.2">
      <c r="A35" s="1" t="s">
        <v>182</v>
      </c>
      <c r="B35" s="1" t="s">
        <v>386</v>
      </c>
      <c r="C35" s="1" t="s">
        <v>319</v>
      </c>
      <c r="D35" s="1" t="s">
        <v>387</v>
      </c>
      <c r="E35" s="1" t="s">
        <v>388</v>
      </c>
      <c r="F35" s="1" t="s">
        <v>187</v>
      </c>
      <c r="G35" s="1"/>
      <c r="H35" s="1"/>
      <c r="I35" s="1"/>
      <c r="J35" s="1" t="s">
        <v>188</v>
      </c>
      <c r="K35" s="1" t="s">
        <v>283</v>
      </c>
      <c r="L35" s="1" t="s">
        <v>284</v>
      </c>
      <c r="M35" s="1" t="s">
        <v>200</v>
      </c>
      <c r="N35" s="1" t="s">
        <v>216</v>
      </c>
      <c r="O35" s="1" t="s">
        <v>217</v>
      </c>
      <c r="P35" s="1" t="s">
        <v>389</v>
      </c>
      <c r="Q35" s="1" t="s">
        <v>194</v>
      </c>
      <c r="R35" s="3">
        <v>0</v>
      </c>
      <c r="S35" s="3">
        <v>0</v>
      </c>
      <c r="T35" s="3">
        <v>122360</v>
      </c>
      <c r="U35" s="3">
        <v>0</v>
      </c>
      <c r="V35" s="3">
        <v>44486</v>
      </c>
      <c r="W35" s="3">
        <v>0</v>
      </c>
      <c r="X35" s="3">
        <v>159068</v>
      </c>
      <c r="Y35" s="3">
        <v>0</v>
      </c>
      <c r="Z35" s="3">
        <v>0</v>
      </c>
      <c r="AA35" s="3">
        <v>80015.13</v>
      </c>
      <c r="AB35" s="3">
        <v>18120.82</v>
      </c>
      <c r="AC35" s="3">
        <v>329127</v>
      </c>
      <c r="AD35" s="3">
        <v>0</v>
      </c>
      <c r="AE35" s="3">
        <v>74536.53</v>
      </c>
      <c r="AF35" s="3">
        <v>0</v>
      </c>
      <c r="AG35" s="3">
        <v>364385.47</v>
      </c>
      <c r="AH35" s="3">
        <v>0</v>
      </c>
      <c r="AI35" s="3">
        <v>82521.42</v>
      </c>
      <c r="AJ35" s="3">
        <v>0</v>
      </c>
      <c r="AK35" s="3">
        <v>0.57999999999999996</v>
      </c>
      <c r="AL35" s="3">
        <v>-0.53</v>
      </c>
      <c r="AM35" s="3">
        <v>0</v>
      </c>
      <c r="AN35" s="3">
        <v>0</v>
      </c>
      <c r="AO35" s="3">
        <v>837315.19</v>
      </c>
      <c r="AP35" s="3">
        <v>240795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-378443.66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192636</v>
      </c>
      <c r="BK35" s="3">
        <v>0</v>
      </c>
      <c r="BL35" s="3">
        <v>25675</v>
      </c>
      <c r="BM35" s="3">
        <v>52974.9</v>
      </c>
      <c r="BN35" s="3">
        <v>0</v>
      </c>
      <c r="BO35" s="3">
        <v>100688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337896</v>
      </c>
      <c r="BV35" s="3">
        <v>0</v>
      </c>
      <c r="BW35" s="3">
        <v>108126.72</v>
      </c>
      <c r="BX35" s="3">
        <v>0</v>
      </c>
      <c r="BY35" s="3">
        <v>81459.69</v>
      </c>
      <c r="BZ35" s="3">
        <v>0</v>
      </c>
      <c r="CA35" s="3">
        <v>82308</v>
      </c>
      <c r="CB35" s="3">
        <v>0</v>
      </c>
      <c r="CC35" s="3">
        <v>46107</v>
      </c>
      <c r="CD35" s="3">
        <v>0</v>
      </c>
      <c r="CE35" s="3">
        <v>46107</v>
      </c>
      <c r="CF35" s="3">
        <v>42379.92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81967.89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47756.55</v>
      </c>
      <c r="CZ35" s="3">
        <v>9177.43</v>
      </c>
      <c r="DA35" s="3">
        <v>47756.55</v>
      </c>
      <c r="DB35" s="3">
        <v>9177.43</v>
      </c>
      <c r="DC35" s="3">
        <v>81412.240000000005</v>
      </c>
      <c r="DD35" s="3">
        <v>13766.14</v>
      </c>
      <c r="DE35" s="3">
        <v>0</v>
      </c>
      <c r="DF35" s="3">
        <v>0</v>
      </c>
      <c r="DG35" s="3">
        <v>0</v>
      </c>
      <c r="DH35" s="3">
        <v>0</v>
      </c>
      <c r="DI35" s="3">
        <v>161877.76999999999</v>
      </c>
      <c r="DJ35" s="3">
        <v>0</v>
      </c>
      <c r="DK35" s="3">
        <v>44148.480000000003</v>
      </c>
      <c r="DL35" s="3">
        <v>0</v>
      </c>
      <c r="DM35" s="3">
        <v>44148.480000000003</v>
      </c>
      <c r="DN35" s="3">
        <v>0</v>
      </c>
      <c r="DO35" s="3">
        <v>0</v>
      </c>
      <c r="DP35" s="3">
        <v>0</v>
      </c>
      <c r="DQ35" s="3">
        <v>0</v>
      </c>
      <c r="DR35" s="4">
        <f t="shared" si="1"/>
        <v>3172613.0700000003</v>
      </c>
      <c r="DS35" s="3">
        <v>58078.58</v>
      </c>
      <c r="DT35" s="3">
        <v>0</v>
      </c>
      <c r="DU35" s="3">
        <v>39003.379999999997</v>
      </c>
      <c r="DV35" s="3">
        <v>552</v>
      </c>
      <c r="DW35" s="3">
        <v>203659.51</v>
      </c>
      <c r="DX35" s="3">
        <v>0</v>
      </c>
      <c r="DY35" s="3">
        <v>88876.479999999996</v>
      </c>
      <c r="DZ35" s="3">
        <v>0</v>
      </c>
      <c r="EA35" s="3">
        <v>17775.3</v>
      </c>
      <c r="EB35" s="3">
        <v>0</v>
      </c>
      <c r="EC35" s="3">
        <v>30066.720000000001</v>
      </c>
      <c r="ED35" s="3">
        <v>0</v>
      </c>
      <c r="EE35" s="3">
        <v>113879.56</v>
      </c>
      <c r="EF35" s="3">
        <v>0</v>
      </c>
      <c r="EG35" s="3">
        <v>122914.28</v>
      </c>
      <c r="EH35" s="3">
        <v>0</v>
      </c>
      <c r="EI35" s="3">
        <v>0</v>
      </c>
      <c r="EJ35" s="3">
        <v>78.36</v>
      </c>
      <c r="EK35" s="3">
        <v>29432.32</v>
      </c>
      <c r="EL35" s="3">
        <v>94268</v>
      </c>
      <c r="EM35" s="3">
        <v>0</v>
      </c>
      <c r="EN35" s="3">
        <v>56922.38</v>
      </c>
      <c r="EO35" s="3">
        <v>37959.85</v>
      </c>
      <c r="EP35" s="3">
        <v>0</v>
      </c>
      <c r="EQ35" s="3">
        <v>0</v>
      </c>
      <c r="ER35" s="3">
        <v>0</v>
      </c>
      <c r="ES35" s="8">
        <f t="shared" si="0"/>
        <v>893466.72</v>
      </c>
      <c r="ET35" s="11">
        <f t="shared" si="2"/>
        <v>4066079.79</v>
      </c>
      <c r="EU35" s="3">
        <v>28588.44</v>
      </c>
      <c r="EV35" s="3">
        <v>77509.77</v>
      </c>
      <c r="EW35" s="3">
        <v>139353.18</v>
      </c>
      <c r="EX35" s="3">
        <v>286824.89</v>
      </c>
      <c r="EY35" s="3">
        <v>3408.69</v>
      </c>
      <c r="EZ35" s="3">
        <v>0</v>
      </c>
      <c r="FA35" s="3">
        <v>0</v>
      </c>
      <c r="FB35" s="3">
        <v>0</v>
      </c>
      <c r="FC35" s="3">
        <v>0</v>
      </c>
      <c r="FD35" s="3">
        <v>0</v>
      </c>
      <c r="FE35" s="3">
        <v>0</v>
      </c>
      <c r="FF35" s="3">
        <v>0</v>
      </c>
      <c r="FG35" s="3">
        <v>62983.839999999997</v>
      </c>
      <c r="FH35" s="3">
        <v>0</v>
      </c>
      <c r="FI35" s="3">
        <v>12596.77</v>
      </c>
      <c r="FJ35" s="3">
        <v>0</v>
      </c>
      <c r="FK35" s="3">
        <v>63772.57</v>
      </c>
      <c r="FL35" s="3">
        <v>0</v>
      </c>
      <c r="FM35" s="3">
        <v>14949.75</v>
      </c>
      <c r="FN35" s="3">
        <v>2207.06</v>
      </c>
      <c r="FO35" s="3">
        <v>8361.19</v>
      </c>
      <c r="FP35" s="3">
        <v>1304.81</v>
      </c>
      <c r="FQ35" s="3">
        <v>6524.03</v>
      </c>
      <c r="FR35" s="3">
        <v>4264.2</v>
      </c>
      <c r="FS35" s="3">
        <v>24985.67</v>
      </c>
      <c r="FT35" s="3">
        <v>9022.6</v>
      </c>
      <c r="FU35" s="3">
        <v>286824.89</v>
      </c>
      <c r="FV35" s="3">
        <v>30828.19</v>
      </c>
      <c r="FW35" s="3">
        <v>4551.24</v>
      </c>
      <c r="FX35" s="3">
        <v>17209.490000000002</v>
      </c>
      <c r="FY35" s="3">
        <v>2690.67</v>
      </c>
      <c r="FZ35" s="3">
        <v>13453.34</v>
      </c>
      <c r="GA35" s="3">
        <v>8776.84</v>
      </c>
      <c r="GB35" s="3">
        <v>51523.43</v>
      </c>
      <c r="GC35" s="3">
        <v>18605.68</v>
      </c>
    </row>
    <row r="36" spans="1:189" hidden="1" x14ac:dyDescent="0.2">
      <c r="A36" s="1" t="s">
        <v>182</v>
      </c>
      <c r="B36" s="1" t="s">
        <v>390</v>
      </c>
      <c r="C36" s="1" t="s">
        <v>391</v>
      </c>
      <c r="D36" s="1" t="s">
        <v>392</v>
      </c>
      <c r="E36" s="1" t="s">
        <v>393</v>
      </c>
      <c r="F36" s="1" t="s">
        <v>199</v>
      </c>
      <c r="G36" s="1"/>
      <c r="H36" s="1"/>
      <c r="I36" s="1"/>
      <c r="J36" s="1" t="s">
        <v>188</v>
      </c>
      <c r="K36" s="1" t="s">
        <v>394</v>
      </c>
      <c r="L36" s="1" t="s">
        <v>395</v>
      </c>
      <c r="M36" s="1" t="s">
        <v>200</v>
      </c>
      <c r="N36" s="1" t="s">
        <v>201</v>
      </c>
      <c r="O36" s="1" t="s">
        <v>202</v>
      </c>
      <c r="P36" s="1" t="s">
        <v>396</v>
      </c>
      <c r="Q36" s="1" t="s">
        <v>194</v>
      </c>
      <c r="R36" s="3">
        <v>0</v>
      </c>
      <c r="S36" s="3">
        <v>0</v>
      </c>
      <c r="T36" s="3">
        <v>128478</v>
      </c>
      <c r="U36" s="3">
        <v>0</v>
      </c>
      <c r="V36" s="3">
        <v>0</v>
      </c>
      <c r="W36" s="3">
        <v>0</v>
      </c>
      <c r="X36" s="3">
        <v>128478</v>
      </c>
      <c r="Y36" s="3">
        <v>0</v>
      </c>
      <c r="Z36" s="3">
        <v>0</v>
      </c>
      <c r="AA36" s="3">
        <v>65341.58</v>
      </c>
      <c r="AB36" s="3">
        <v>14286.75</v>
      </c>
      <c r="AC36" s="3">
        <v>268770.12</v>
      </c>
      <c r="AD36" s="3">
        <v>0</v>
      </c>
      <c r="AE36" s="3">
        <v>58765.84</v>
      </c>
      <c r="AF36" s="3">
        <v>0</v>
      </c>
      <c r="AG36" s="3">
        <v>297562.73</v>
      </c>
      <c r="AH36" s="3">
        <v>0</v>
      </c>
      <c r="AI36" s="3">
        <v>65061.26</v>
      </c>
      <c r="AJ36" s="3">
        <v>0</v>
      </c>
      <c r="AK36" s="3">
        <v>0.56000000000000005</v>
      </c>
      <c r="AL36" s="3">
        <v>0</v>
      </c>
      <c r="AM36" s="3">
        <v>0</v>
      </c>
      <c r="AN36" s="3">
        <v>0</v>
      </c>
      <c r="AO36" s="3">
        <v>0</v>
      </c>
      <c r="AP36" s="3">
        <v>240795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192636</v>
      </c>
      <c r="BK36" s="3">
        <v>0</v>
      </c>
      <c r="BL36" s="3">
        <v>23700</v>
      </c>
      <c r="BM36" s="3">
        <v>52974.9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381679.2</v>
      </c>
      <c r="BV36" s="3">
        <v>0</v>
      </c>
      <c r="BW36" s="3">
        <v>0</v>
      </c>
      <c r="BX36" s="3">
        <v>0</v>
      </c>
      <c r="BY36" s="3">
        <v>66521.22</v>
      </c>
      <c r="BZ36" s="3">
        <v>0</v>
      </c>
      <c r="CA36" s="3">
        <v>82308</v>
      </c>
      <c r="CB36" s="3">
        <v>0</v>
      </c>
      <c r="CC36" s="3">
        <v>46107</v>
      </c>
      <c r="CD36" s="3">
        <v>0</v>
      </c>
      <c r="CE36" s="3">
        <v>46107</v>
      </c>
      <c r="CF36" s="3">
        <v>42379.92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38899.93</v>
      </c>
      <c r="CZ36" s="3">
        <v>0</v>
      </c>
      <c r="DA36" s="3">
        <v>38899.93</v>
      </c>
      <c r="DB36" s="3">
        <v>0</v>
      </c>
      <c r="DC36" s="3">
        <v>66058.58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129272.91</v>
      </c>
      <c r="DJ36" s="3">
        <v>0</v>
      </c>
      <c r="DK36" s="3">
        <v>35256.25</v>
      </c>
      <c r="DL36" s="3">
        <v>0</v>
      </c>
      <c r="DM36" s="3">
        <v>35256.25</v>
      </c>
      <c r="DN36" s="3">
        <v>0</v>
      </c>
      <c r="DO36" s="3">
        <v>0</v>
      </c>
      <c r="DP36" s="3">
        <v>0</v>
      </c>
      <c r="DQ36" s="3">
        <v>8892.23</v>
      </c>
      <c r="DR36" s="4">
        <f t="shared" si="1"/>
        <v>2201953.0799999996</v>
      </c>
      <c r="DS36" s="3">
        <v>35961.370000000003</v>
      </c>
      <c r="DT36" s="3">
        <v>0</v>
      </c>
      <c r="DU36" s="3">
        <v>31418.37</v>
      </c>
      <c r="DV36" s="3">
        <v>552</v>
      </c>
      <c r="DW36" s="3">
        <v>125815.63</v>
      </c>
      <c r="DX36" s="3">
        <v>0</v>
      </c>
      <c r="DY36" s="3">
        <v>54905.61</v>
      </c>
      <c r="DZ36" s="3">
        <v>0</v>
      </c>
      <c r="EA36" s="3">
        <v>10981.12</v>
      </c>
      <c r="EB36" s="3">
        <v>0</v>
      </c>
      <c r="EC36" s="3">
        <v>18574.45</v>
      </c>
      <c r="ED36" s="3">
        <v>0</v>
      </c>
      <c r="EE36" s="3">
        <v>70512.490000000005</v>
      </c>
      <c r="EF36" s="3">
        <v>0</v>
      </c>
      <c r="EG36" s="3">
        <v>44391.77</v>
      </c>
      <c r="EH36" s="3">
        <v>0</v>
      </c>
      <c r="EI36" s="3">
        <v>0</v>
      </c>
      <c r="EJ36" s="3">
        <v>78.36</v>
      </c>
      <c r="EK36" s="3">
        <v>23504.16</v>
      </c>
      <c r="EL36" s="3">
        <v>94268</v>
      </c>
      <c r="EM36" s="3">
        <v>0</v>
      </c>
      <c r="EN36" s="3">
        <v>46187.3</v>
      </c>
      <c r="EO36" s="3">
        <v>23504.16</v>
      </c>
      <c r="EP36" s="3">
        <v>0</v>
      </c>
      <c r="EQ36" s="3">
        <v>0</v>
      </c>
      <c r="ER36" s="3">
        <v>0</v>
      </c>
      <c r="ES36" s="8">
        <f t="shared" si="0"/>
        <v>580654.79</v>
      </c>
      <c r="ET36" s="11">
        <f t="shared" si="2"/>
        <v>2782607.8699999996</v>
      </c>
      <c r="EU36" s="3">
        <v>21860.82</v>
      </c>
      <c r="EV36" s="3">
        <v>50471.9</v>
      </c>
      <c r="EW36" s="3">
        <v>94316.65</v>
      </c>
      <c r="EX36" s="3">
        <v>186906.72</v>
      </c>
      <c r="EY36" s="3">
        <v>3055.85</v>
      </c>
      <c r="EZ36" s="3">
        <v>0</v>
      </c>
      <c r="FA36" s="3">
        <v>0</v>
      </c>
      <c r="FB36" s="3">
        <v>0</v>
      </c>
      <c r="FC36" s="3">
        <v>0</v>
      </c>
      <c r="FD36" s="3">
        <v>0</v>
      </c>
      <c r="FE36" s="3">
        <v>0</v>
      </c>
      <c r="FF36" s="3">
        <v>0</v>
      </c>
      <c r="FG36" s="3">
        <v>56464.26</v>
      </c>
      <c r="FH36" s="3">
        <v>0</v>
      </c>
      <c r="FI36" s="3">
        <v>11292.86</v>
      </c>
      <c r="FJ36" s="3">
        <v>0</v>
      </c>
      <c r="FK36" s="3">
        <v>26559.53</v>
      </c>
      <c r="FL36" s="3">
        <v>0</v>
      </c>
      <c r="FM36" s="3">
        <v>10099.32</v>
      </c>
      <c r="FN36" s="3">
        <v>1490.99</v>
      </c>
      <c r="FO36" s="3">
        <v>5659</v>
      </c>
      <c r="FP36" s="3">
        <v>881.46</v>
      </c>
      <c r="FQ36" s="3">
        <v>4407.32</v>
      </c>
      <c r="FR36" s="3">
        <v>2886.09</v>
      </c>
      <c r="FS36" s="3">
        <v>16879.09</v>
      </c>
      <c r="FT36" s="3">
        <v>3563.36</v>
      </c>
      <c r="FU36" s="3">
        <v>186906.72</v>
      </c>
      <c r="FV36" s="3">
        <v>20066.990000000002</v>
      </c>
      <c r="FW36" s="3">
        <v>2962.53</v>
      </c>
      <c r="FX36" s="3">
        <v>11214.41</v>
      </c>
      <c r="FY36" s="3">
        <v>1751.44</v>
      </c>
      <c r="FZ36" s="3">
        <v>8757.19</v>
      </c>
      <c r="GA36" s="3">
        <v>5719.34</v>
      </c>
      <c r="GB36" s="3">
        <v>33538.160000000003</v>
      </c>
      <c r="GC36" s="3">
        <v>7080.28</v>
      </c>
      <c r="GF36" s="14">
        <f>++SUM(EU36:GC36)</f>
        <v>774792.28</v>
      </c>
      <c r="GG36" s="15">
        <f>+GF36+ET36</f>
        <v>3557400.1499999994</v>
      </c>
    </row>
    <row r="37" spans="1:189" hidden="1" x14ac:dyDescent="0.2">
      <c r="A37" s="1" t="s">
        <v>182</v>
      </c>
      <c r="B37" s="1" t="s">
        <v>397</v>
      </c>
      <c r="C37" s="1" t="s">
        <v>398</v>
      </c>
      <c r="D37" s="1" t="s">
        <v>399</v>
      </c>
      <c r="E37" s="1" t="s">
        <v>400</v>
      </c>
      <c r="F37" s="1" t="s">
        <v>275</v>
      </c>
      <c r="G37" s="1"/>
      <c r="H37" s="1"/>
      <c r="I37" s="1"/>
      <c r="J37" s="1" t="s">
        <v>188</v>
      </c>
      <c r="K37" s="1" t="s">
        <v>209</v>
      </c>
      <c r="L37" s="1" t="s">
        <v>210</v>
      </c>
      <c r="M37" s="1" t="s">
        <v>200</v>
      </c>
      <c r="N37" s="1" t="s">
        <v>201</v>
      </c>
      <c r="O37" s="1" t="s">
        <v>202</v>
      </c>
      <c r="P37" s="1" t="s">
        <v>389</v>
      </c>
      <c r="Q37" s="1" t="s">
        <v>194</v>
      </c>
      <c r="R37" s="3">
        <v>0</v>
      </c>
      <c r="S37" s="3">
        <v>0</v>
      </c>
      <c r="T37" s="3">
        <v>128478</v>
      </c>
      <c r="U37" s="3">
        <v>0</v>
      </c>
      <c r="V37" s="3">
        <v>0</v>
      </c>
      <c r="W37" s="3">
        <v>0</v>
      </c>
      <c r="X37" s="3">
        <v>79534</v>
      </c>
      <c r="Y37" s="3">
        <v>0</v>
      </c>
      <c r="Z37" s="3">
        <v>0</v>
      </c>
      <c r="AA37" s="3">
        <v>63325.24</v>
      </c>
      <c r="AB37" s="3">
        <v>11565.47</v>
      </c>
      <c r="AC37" s="3">
        <v>260476.3</v>
      </c>
      <c r="AD37" s="3">
        <v>0</v>
      </c>
      <c r="AE37" s="3">
        <v>47572.34</v>
      </c>
      <c r="AF37" s="3">
        <v>0</v>
      </c>
      <c r="AG37" s="3">
        <v>288380.40999999997</v>
      </c>
      <c r="AH37" s="3">
        <v>0</v>
      </c>
      <c r="AI37" s="3">
        <v>52668.639999999999</v>
      </c>
      <c r="AJ37" s="3">
        <v>0</v>
      </c>
      <c r="AK37" s="3">
        <v>0.13</v>
      </c>
      <c r="AL37" s="3">
        <v>0</v>
      </c>
      <c r="AM37" s="3">
        <v>0</v>
      </c>
      <c r="AN37" s="3">
        <v>150714.76</v>
      </c>
      <c r="AO37" s="3">
        <v>0</v>
      </c>
      <c r="AP37" s="3">
        <v>240795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-88312.98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192636</v>
      </c>
      <c r="BK37" s="3">
        <v>0</v>
      </c>
      <c r="BL37" s="3">
        <v>25675</v>
      </c>
      <c r="BM37" s="3">
        <v>52974.9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191344.92</v>
      </c>
      <c r="BV37" s="3">
        <v>0</v>
      </c>
      <c r="BW37" s="3">
        <v>0</v>
      </c>
      <c r="BX37" s="3">
        <v>0</v>
      </c>
      <c r="BY37" s="3">
        <v>64468.480000000003</v>
      </c>
      <c r="BZ37" s="3">
        <v>0</v>
      </c>
      <c r="CA37" s="3">
        <v>82308</v>
      </c>
      <c r="CB37" s="3">
        <v>0</v>
      </c>
      <c r="CC37" s="3">
        <v>46107</v>
      </c>
      <c r="CD37" s="3">
        <v>0</v>
      </c>
      <c r="CE37" s="3">
        <v>46107</v>
      </c>
      <c r="CF37" s="3">
        <v>42379.92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154146.94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38506.67</v>
      </c>
      <c r="CZ37" s="3">
        <v>0</v>
      </c>
      <c r="DA37" s="3">
        <v>38506.67</v>
      </c>
      <c r="DB37" s="3">
        <v>0</v>
      </c>
      <c r="DC37" s="3">
        <v>64000.36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132147.94</v>
      </c>
      <c r="DJ37" s="3">
        <v>0</v>
      </c>
      <c r="DK37" s="3">
        <v>36040.35</v>
      </c>
      <c r="DL37" s="3">
        <v>0</v>
      </c>
      <c r="DM37" s="3">
        <v>36040.35</v>
      </c>
      <c r="DN37" s="3">
        <v>0</v>
      </c>
      <c r="DO37" s="3">
        <v>0</v>
      </c>
      <c r="DP37" s="3">
        <v>0</v>
      </c>
      <c r="DQ37" s="3">
        <v>8108.13</v>
      </c>
      <c r="DR37" s="4">
        <f t="shared" si="1"/>
        <v>2133345.4699999997</v>
      </c>
      <c r="DS37" s="3">
        <v>36761.160000000003</v>
      </c>
      <c r="DT37" s="3">
        <v>0</v>
      </c>
      <c r="DU37" s="3">
        <v>28519.21</v>
      </c>
      <c r="DV37" s="3">
        <v>552</v>
      </c>
      <c r="DW37" s="3">
        <v>128630.55</v>
      </c>
      <c r="DX37" s="3">
        <v>0</v>
      </c>
      <c r="DY37" s="3">
        <v>56134.04</v>
      </c>
      <c r="DZ37" s="3">
        <v>0</v>
      </c>
      <c r="EA37" s="3">
        <v>11226.81</v>
      </c>
      <c r="EB37" s="3">
        <v>0</v>
      </c>
      <c r="EC37" s="3">
        <v>18990.03</v>
      </c>
      <c r="ED37" s="3">
        <v>0</v>
      </c>
      <c r="EE37" s="3">
        <v>72080.7</v>
      </c>
      <c r="EF37" s="3">
        <v>0</v>
      </c>
      <c r="EG37" s="3">
        <v>45384.97</v>
      </c>
      <c r="EH37" s="3">
        <v>0</v>
      </c>
      <c r="EI37" s="3">
        <v>0</v>
      </c>
      <c r="EJ37" s="3">
        <v>78.36</v>
      </c>
      <c r="EK37" s="3">
        <v>24026.9</v>
      </c>
      <c r="EL37" s="3">
        <v>94268</v>
      </c>
      <c r="EM37" s="3">
        <v>0</v>
      </c>
      <c r="EN37" s="3">
        <v>43439.3</v>
      </c>
      <c r="EO37" s="3">
        <v>24026.9</v>
      </c>
      <c r="EP37" s="3">
        <v>0</v>
      </c>
      <c r="EQ37" s="3">
        <v>0</v>
      </c>
      <c r="ER37" s="3">
        <v>0</v>
      </c>
      <c r="ES37" s="8">
        <f t="shared" si="0"/>
        <v>584118.93000000005</v>
      </c>
      <c r="ET37" s="11">
        <f t="shared" si="2"/>
        <v>2717464.4</v>
      </c>
      <c r="EU37" s="3">
        <v>27149.77</v>
      </c>
      <c r="EV37" s="3">
        <v>46929.62</v>
      </c>
      <c r="EW37" s="3">
        <v>117055.12</v>
      </c>
      <c r="EX37" s="3">
        <v>173816.28</v>
      </c>
      <c r="EY37" s="3">
        <v>3712.07</v>
      </c>
      <c r="EZ37" s="3">
        <v>4779.5</v>
      </c>
      <c r="FA37" s="3">
        <v>0</v>
      </c>
      <c r="FB37" s="3">
        <v>0</v>
      </c>
      <c r="FC37" s="3">
        <v>0</v>
      </c>
      <c r="FD37" s="3">
        <v>0</v>
      </c>
      <c r="FE37" s="3">
        <v>0</v>
      </c>
      <c r="FF37" s="3">
        <v>0</v>
      </c>
      <c r="FG37" s="3">
        <v>68589.75</v>
      </c>
      <c r="FH37" s="3">
        <v>0</v>
      </c>
      <c r="FI37" s="3">
        <v>13717.94</v>
      </c>
      <c r="FJ37" s="3">
        <v>0</v>
      </c>
      <c r="FK37" s="3">
        <v>34747.43</v>
      </c>
      <c r="FL37" s="3">
        <v>0</v>
      </c>
      <c r="FM37" s="3">
        <v>12548.25</v>
      </c>
      <c r="FN37" s="3">
        <v>1852.52</v>
      </c>
      <c r="FO37" s="3">
        <v>7023.31</v>
      </c>
      <c r="FP37" s="3">
        <v>1095.21</v>
      </c>
      <c r="FQ37" s="3">
        <v>5476.03</v>
      </c>
      <c r="FR37" s="3">
        <v>3581.88</v>
      </c>
      <c r="FS37" s="3">
        <v>20972.01</v>
      </c>
      <c r="FT37" s="3">
        <v>4427.43</v>
      </c>
      <c r="FU37" s="3">
        <v>173816.28</v>
      </c>
      <c r="FV37" s="3">
        <v>18657.16</v>
      </c>
      <c r="FW37" s="3">
        <v>2754.4</v>
      </c>
      <c r="FX37" s="3">
        <v>10428.969999999999</v>
      </c>
      <c r="FY37" s="3">
        <v>1628.39</v>
      </c>
      <c r="FZ37" s="3">
        <v>8141.93</v>
      </c>
      <c r="GA37" s="3">
        <v>5318.77</v>
      </c>
      <c r="GB37" s="3">
        <v>31181.88</v>
      </c>
      <c r="GC37" s="3">
        <v>6582.84</v>
      </c>
    </row>
    <row r="38" spans="1:189" hidden="1" x14ac:dyDescent="0.2">
      <c r="A38" s="1" t="s">
        <v>182</v>
      </c>
      <c r="B38" s="1" t="s">
        <v>401</v>
      </c>
      <c r="C38" s="1" t="s">
        <v>402</v>
      </c>
      <c r="D38" s="1" t="s">
        <v>403</v>
      </c>
      <c r="E38" s="1" t="s">
        <v>404</v>
      </c>
      <c r="F38" s="1" t="s">
        <v>199</v>
      </c>
      <c r="G38" s="1"/>
      <c r="H38" s="1"/>
      <c r="I38" s="1"/>
      <c r="J38" s="1" t="s">
        <v>188</v>
      </c>
      <c r="K38" s="1" t="s">
        <v>189</v>
      </c>
      <c r="L38" s="1" t="s">
        <v>190</v>
      </c>
      <c r="M38" s="1"/>
      <c r="N38" s="1" t="s">
        <v>373</v>
      </c>
      <c r="O38" s="1" t="s">
        <v>374</v>
      </c>
      <c r="P38" s="1" t="s">
        <v>405</v>
      </c>
      <c r="Q38" s="1" t="s">
        <v>194</v>
      </c>
      <c r="R38" s="3">
        <v>0</v>
      </c>
      <c r="S38" s="3">
        <v>128478</v>
      </c>
      <c r="T38" s="3">
        <v>0</v>
      </c>
      <c r="U38" s="3">
        <v>0</v>
      </c>
      <c r="V38" s="3">
        <v>42775</v>
      </c>
      <c r="W38" s="3">
        <v>0</v>
      </c>
      <c r="X38" s="3">
        <v>152950</v>
      </c>
      <c r="Y38" s="3">
        <v>0</v>
      </c>
      <c r="Z38" s="3">
        <v>0</v>
      </c>
      <c r="AA38" s="3">
        <v>88397.87</v>
      </c>
      <c r="AB38" s="3">
        <v>18025.689999999999</v>
      </c>
      <c r="AC38" s="3">
        <v>363607.78</v>
      </c>
      <c r="AD38" s="3">
        <v>0</v>
      </c>
      <c r="AE38" s="3">
        <v>74145.23</v>
      </c>
      <c r="AF38" s="3">
        <v>0</v>
      </c>
      <c r="AG38" s="3">
        <v>402560.08</v>
      </c>
      <c r="AH38" s="3">
        <v>0</v>
      </c>
      <c r="AI38" s="3">
        <v>82088.2</v>
      </c>
      <c r="AJ38" s="3">
        <v>0</v>
      </c>
      <c r="AK38" s="3">
        <v>0.22</v>
      </c>
      <c r="AL38" s="3">
        <v>0</v>
      </c>
      <c r="AM38" s="3">
        <v>0</v>
      </c>
      <c r="AN38" s="3">
        <v>0</v>
      </c>
      <c r="AO38" s="3">
        <v>0</v>
      </c>
      <c r="AP38" s="3">
        <v>1042081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46107</v>
      </c>
      <c r="BH38" s="3">
        <v>82399</v>
      </c>
      <c r="BI38" s="3">
        <v>46107</v>
      </c>
      <c r="BJ38" s="3">
        <v>0</v>
      </c>
      <c r="BK38" s="3">
        <v>0</v>
      </c>
      <c r="BL38" s="3">
        <v>0</v>
      </c>
      <c r="BM38" s="3">
        <v>0</v>
      </c>
      <c r="BN38" s="3">
        <v>27650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165900</v>
      </c>
      <c r="CH38" s="3">
        <v>38652</v>
      </c>
      <c r="CI38" s="3">
        <v>0</v>
      </c>
      <c r="CJ38" s="3">
        <v>0</v>
      </c>
      <c r="CK38" s="3">
        <v>0</v>
      </c>
      <c r="CL38" s="3">
        <v>0</v>
      </c>
      <c r="CM38" s="3">
        <v>89809.72</v>
      </c>
      <c r="CN38" s="3">
        <v>31590</v>
      </c>
      <c r="CO38" s="3">
        <v>0</v>
      </c>
      <c r="CP38" s="3">
        <v>19594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4620</v>
      </c>
      <c r="CW38" s="3">
        <v>1027.33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52374.29</v>
      </c>
      <c r="DF38" s="3">
        <v>0</v>
      </c>
      <c r="DG38" s="3">
        <v>78561.440000000002</v>
      </c>
      <c r="DH38" s="3">
        <v>0</v>
      </c>
      <c r="DI38" s="3">
        <v>161877.76999999999</v>
      </c>
      <c r="DJ38" s="3">
        <v>0</v>
      </c>
      <c r="DK38" s="3">
        <v>44148.480000000003</v>
      </c>
      <c r="DL38" s="3">
        <v>0</v>
      </c>
      <c r="DM38" s="3">
        <v>44148.480000000003</v>
      </c>
      <c r="DN38" s="3">
        <v>0</v>
      </c>
      <c r="DO38" s="3">
        <v>0</v>
      </c>
      <c r="DP38" s="3">
        <v>0</v>
      </c>
      <c r="DQ38" s="3">
        <v>0</v>
      </c>
      <c r="DR38" s="4">
        <f t="shared" si="1"/>
        <v>2942917.7900000005</v>
      </c>
      <c r="DS38" s="3">
        <v>48650.63</v>
      </c>
      <c r="DT38" s="3">
        <v>0</v>
      </c>
      <c r="DU38" s="3">
        <v>41402.65</v>
      </c>
      <c r="DV38" s="3">
        <v>552</v>
      </c>
      <c r="DW38" s="3">
        <v>170476.83</v>
      </c>
      <c r="DX38" s="3">
        <v>0</v>
      </c>
      <c r="DY38" s="3">
        <v>74395.64</v>
      </c>
      <c r="DZ38" s="3">
        <v>0</v>
      </c>
      <c r="EA38" s="3">
        <v>14879.13</v>
      </c>
      <c r="EB38" s="3">
        <v>0</v>
      </c>
      <c r="EC38" s="3">
        <v>25167.89</v>
      </c>
      <c r="ED38" s="3">
        <v>0</v>
      </c>
      <c r="EE38" s="3">
        <v>95393.38</v>
      </c>
      <c r="EF38" s="3">
        <v>0</v>
      </c>
      <c r="EG38" s="3">
        <v>47486.58</v>
      </c>
      <c r="EH38" s="3">
        <v>0</v>
      </c>
      <c r="EI38" s="3">
        <v>48</v>
      </c>
      <c r="EJ38" s="3">
        <v>78.36</v>
      </c>
      <c r="EK38" s="3">
        <v>29432.32</v>
      </c>
      <c r="EL38" s="3">
        <v>94268</v>
      </c>
      <c r="EM38" s="3">
        <v>50000</v>
      </c>
      <c r="EN38" s="3">
        <v>61729.49</v>
      </c>
      <c r="EO38" s="3">
        <v>31797.79</v>
      </c>
      <c r="EP38" s="3">
        <v>0</v>
      </c>
      <c r="EQ38" s="3">
        <v>0</v>
      </c>
      <c r="ER38" s="3">
        <v>0</v>
      </c>
      <c r="ES38" s="8">
        <f t="shared" si="0"/>
        <v>785758.69000000006</v>
      </c>
      <c r="ET38" s="11">
        <f t="shared" si="2"/>
        <v>3728676.4800000004</v>
      </c>
      <c r="EU38" s="3">
        <v>85951.73</v>
      </c>
      <c r="EV38" s="3">
        <v>69127.179999999993</v>
      </c>
      <c r="EW38" s="3">
        <v>357578.29</v>
      </c>
      <c r="EX38" s="3">
        <v>255847.12</v>
      </c>
      <c r="EY38" s="3">
        <v>15148.6</v>
      </c>
      <c r="EZ38" s="3">
        <v>0</v>
      </c>
      <c r="FA38" s="3">
        <v>-13963.46</v>
      </c>
      <c r="FB38" s="3">
        <v>0</v>
      </c>
      <c r="FC38" s="3">
        <v>0</v>
      </c>
      <c r="FD38" s="3">
        <v>0</v>
      </c>
      <c r="FE38" s="3">
        <v>0</v>
      </c>
      <c r="FF38" s="3">
        <v>0</v>
      </c>
      <c r="FG38" s="3">
        <v>118217.86</v>
      </c>
      <c r="FH38" s="3">
        <v>161688.1</v>
      </c>
      <c r="FI38" s="3">
        <v>23643.62</v>
      </c>
      <c r="FJ38" s="3">
        <v>32337.9</v>
      </c>
      <c r="FK38" s="3">
        <v>21690.81</v>
      </c>
      <c r="FL38" s="3">
        <v>0</v>
      </c>
      <c r="FM38" s="3">
        <v>17556</v>
      </c>
      <c r="FN38" s="3">
        <v>2591.83</v>
      </c>
      <c r="FO38" s="3">
        <v>9813.14</v>
      </c>
      <c r="FP38" s="3">
        <v>1532.28</v>
      </c>
      <c r="FQ38" s="3">
        <v>7661.39</v>
      </c>
      <c r="FR38" s="3">
        <v>5004.7</v>
      </c>
      <c r="FS38" s="3">
        <v>29341.5</v>
      </c>
      <c r="FT38" s="3">
        <v>4890.25</v>
      </c>
      <c r="FU38" s="3">
        <v>255847.12</v>
      </c>
      <c r="FV38" s="3">
        <v>27491.88</v>
      </c>
      <c r="FW38" s="3">
        <v>4058.69</v>
      </c>
      <c r="FX38" s="3">
        <v>15350.83</v>
      </c>
      <c r="FY38" s="3">
        <v>2399.4699999999998</v>
      </c>
      <c r="FZ38" s="3">
        <v>11997.38</v>
      </c>
      <c r="GA38" s="3">
        <v>7828.93</v>
      </c>
      <c r="GB38" s="3">
        <v>45947.43</v>
      </c>
      <c r="GC38" s="3">
        <v>7657.91</v>
      </c>
      <c r="GF38" s="14">
        <f t="shared" ref="GF38:GF39" si="3">++SUM(EU38:GC38)</f>
        <v>1584238.4799999995</v>
      </c>
      <c r="GG38" s="15">
        <f t="shared" ref="GG38:GG39" si="4">+GF38+ET38</f>
        <v>5312914.96</v>
      </c>
    </row>
    <row r="39" spans="1:189" hidden="1" x14ac:dyDescent="0.2">
      <c r="A39" s="1" t="s">
        <v>182</v>
      </c>
      <c r="B39" s="1" t="s">
        <v>406</v>
      </c>
      <c r="C39" s="1" t="s">
        <v>407</v>
      </c>
      <c r="D39" s="1" t="s">
        <v>408</v>
      </c>
      <c r="E39" s="1" t="s">
        <v>409</v>
      </c>
      <c r="F39" s="1" t="s">
        <v>199</v>
      </c>
      <c r="G39" s="1"/>
      <c r="H39" s="1"/>
      <c r="I39" s="1"/>
      <c r="J39" s="1" t="s">
        <v>188</v>
      </c>
      <c r="K39" s="1" t="s">
        <v>189</v>
      </c>
      <c r="L39" s="1" t="s">
        <v>190</v>
      </c>
      <c r="M39" s="1" t="s">
        <v>200</v>
      </c>
      <c r="N39" s="1" t="s">
        <v>201</v>
      </c>
      <c r="O39" s="1" t="s">
        <v>202</v>
      </c>
      <c r="P39" s="1" t="s">
        <v>405</v>
      </c>
      <c r="Q39" s="1" t="s">
        <v>194</v>
      </c>
      <c r="R39" s="3">
        <v>0</v>
      </c>
      <c r="S39" s="3">
        <v>0</v>
      </c>
      <c r="T39" s="3">
        <v>128478</v>
      </c>
      <c r="U39" s="3">
        <v>0</v>
      </c>
      <c r="V39" s="3">
        <v>0</v>
      </c>
      <c r="W39" s="3">
        <v>0</v>
      </c>
      <c r="X39" s="3">
        <v>128478</v>
      </c>
      <c r="Y39" s="3">
        <v>0</v>
      </c>
      <c r="Z39" s="3">
        <v>0</v>
      </c>
      <c r="AA39" s="3">
        <v>66414.600000000006</v>
      </c>
      <c r="AB39" s="3">
        <v>14286.75</v>
      </c>
      <c r="AC39" s="3">
        <v>273183.81</v>
      </c>
      <c r="AD39" s="3">
        <v>0</v>
      </c>
      <c r="AE39" s="3">
        <v>58765.84</v>
      </c>
      <c r="AF39" s="3">
        <v>0</v>
      </c>
      <c r="AG39" s="3">
        <v>302449.23</v>
      </c>
      <c r="AH39" s="3">
        <v>0</v>
      </c>
      <c r="AI39" s="3">
        <v>65061.26</v>
      </c>
      <c r="AJ39" s="3">
        <v>0</v>
      </c>
      <c r="AK39" s="3">
        <v>0.56999999999999995</v>
      </c>
      <c r="AL39" s="3">
        <v>0</v>
      </c>
      <c r="AM39" s="3">
        <v>0</v>
      </c>
      <c r="AN39" s="3">
        <v>0</v>
      </c>
      <c r="AO39" s="3">
        <v>0</v>
      </c>
      <c r="AP39" s="3">
        <v>240795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192636</v>
      </c>
      <c r="BK39" s="3">
        <v>0</v>
      </c>
      <c r="BL39" s="3">
        <v>27650</v>
      </c>
      <c r="BM39" s="3">
        <v>52974.9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395935.8</v>
      </c>
      <c r="BV39" s="3">
        <v>0</v>
      </c>
      <c r="BW39" s="3">
        <v>0</v>
      </c>
      <c r="BX39" s="3">
        <v>0</v>
      </c>
      <c r="BY39" s="3">
        <v>67613.62</v>
      </c>
      <c r="BZ39" s="3">
        <v>0</v>
      </c>
      <c r="CA39" s="3">
        <v>82308</v>
      </c>
      <c r="CB39" s="3">
        <v>0</v>
      </c>
      <c r="CC39" s="3">
        <v>46107</v>
      </c>
      <c r="CD39" s="3">
        <v>0</v>
      </c>
      <c r="CE39" s="3">
        <v>46107</v>
      </c>
      <c r="CF39" s="3">
        <v>42379.92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4824.32</v>
      </c>
      <c r="CX39" s="3">
        <v>0</v>
      </c>
      <c r="CY39" s="3">
        <v>39493.370000000003</v>
      </c>
      <c r="CZ39" s="3">
        <v>0</v>
      </c>
      <c r="DA39" s="3">
        <v>39493.370000000003</v>
      </c>
      <c r="DB39" s="3">
        <v>0</v>
      </c>
      <c r="DC39" s="3">
        <v>66948.740000000005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131395.79999999999</v>
      </c>
      <c r="DJ39" s="3">
        <v>0</v>
      </c>
      <c r="DK39" s="3">
        <v>35835.22</v>
      </c>
      <c r="DL39" s="3">
        <v>0</v>
      </c>
      <c r="DM39" s="3">
        <v>35835.22</v>
      </c>
      <c r="DN39" s="3">
        <v>0</v>
      </c>
      <c r="DO39" s="3">
        <v>0</v>
      </c>
      <c r="DP39" s="3">
        <v>0</v>
      </c>
      <c r="DQ39" s="3">
        <v>8313.26</v>
      </c>
      <c r="DR39" s="4">
        <f t="shared" si="1"/>
        <v>2231625.2999999998</v>
      </c>
      <c r="DS39" s="3">
        <v>36551.919999999998</v>
      </c>
      <c r="DT39" s="3">
        <v>0</v>
      </c>
      <c r="DU39" s="3">
        <v>31735.8</v>
      </c>
      <c r="DV39" s="3">
        <v>552</v>
      </c>
      <c r="DW39" s="3">
        <v>127894.13</v>
      </c>
      <c r="DX39" s="3">
        <v>0</v>
      </c>
      <c r="DY39" s="3">
        <v>55812.67</v>
      </c>
      <c r="DZ39" s="3">
        <v>0</v>
      </c>
      <c r="EA39" s="3">
        <v>11162.53</v>
      </c>
      <c r="EB39" s="3">
        <v>0</v>
      </c>
      <c r="EC39" s="3">
        <v>18881.310000000001</v>
      </c>
      <c r="ED39" s="3">
        <v>0</v>
      </c>
      <c r="EE39" s="3">
        <v>71670.429999999993</v>
      </c>
      <c r="EF39" s="3">
        <v>0</v>
      </c>
      <c r="EG39" s="3">
        <v>35625.11</v>
      </c>
      <c r="EH39" s="3">
        <v>0</v>
      </c>
      <c r="EI39" s="3">
        <v>0</v>
      </c>
      <c r="EJ39" s="3">
        <v>78.36</v>
      </c>
      <c r="EK39" s="3">
        <v>23890.14</v>
      </c>
      <c r="EL39" s="3">
        <v>94268</v>
      </c>
      <c r="EM39" s="3">
        <v>0</v>
      </c>
      <c r="EN39" s="3">
        <v>46809.69</v>
      </c>
      <c r="EO39" s="3">
        <v>23890.14</v>
      </c>
      <c r="EP39" s="3">
        <v>0</v>
      </c>
      <c r="EQ39" s="3">
        <v>0</v>
      </c>
      <c r="ER39" s="3">
        <v>0</v>
      </c>
      <c r="ES39" s="8">
        <f t="shared" si="0"/>
        <v>578822.2300000001</v>
      </c>
      <c r="ET39" s="11">
        <f t="shared" si="2"/>
        <v>2810447.53</v>
      </c>
      <c r="EU39" s="3">
        <v>28343.02</v>
      </c>
      <c r="EV39" s="3">
        <v>47921.62</v>
      </c>
      <c r="EW39" s="3">
        <v>118140.61</v>
      </c>
      <c r="EX39" s="3">
        <v>177482.14</v>
      </c>
      <c r="EY39" s="3">
        <v>3072.45</v>
      </c>
      <c r="EZ39" s="3">
        <v>0</v>
      </c>
      <c r="FA39" s="3">
        <v>0</v>
      </c>
      <c r="FB39" s="3">
        <v>0</v>
      </c>
      <c r="FC39" s="3">
        <v>0</v>
      </c>
      <c r="FD39" s="3">
        <v>0</v>
      </c>
      <c r="FE39" s="3">
        <v>0</v>
      </c>
      <c r="FF39" s="3">
        <v>0</v>
      </c>
      <c r="FG39" s="3">
        <v>56771.06</v>
      </c>
      <c r="FH39" s="3">
        <v>0</v>
      </c>
      <c r="FI39" s="3">
        <v>11354.21</v>
      </c>
      <c r="FJ39" s="3">
        <v>0</v>
      </c>
      <c r="FK39" s="3">
        <v>36182.92</v>
      </c>
      <c r="FL39" s="3">
        <v>13832.42</v>
      </c>
      <c r="FM39" s="3">
        <v>11175.41</v>
      </c>
      <c r="FN39" s="3">
        <v>1649.85</v>
      </c>
      <c r="FO39" s="3">
        <v>6258.49</v>
      </c>
      <c r="FP39" s="3">
        <v>975.38</v>
      </c>
      <c r="FQ39" s="3">
        <v>4876.92</v>
      </c>
      <c r="FR39" s="3">
        <v>3191.83</v>
      </c>
      <c r="FS39" s="3">
        <v>18677.57</v>
      </c>
      <c r="FT39" s="3">
        <v>3112.93</v>
      </c>
      <c r="FU39" s="3">
        <v>177482.14</v>
      </c>
      <c r="FV39" s="3">
        <v>19051.97</v>
      </c>
      <c r="FW39" s="3">
        <v>2812.69</v>
      </c>
      <c r="FX39" s="3">
        <v>10648.93</v>
      </c>
      <c r="FY39" s="3">
        <v>1662.85</v>
      </c>
      <c r="FZ39" s="3">
        <v>8314.23</v>
      </c>
      <c r="GA39" s="3">
        <v>5430.95</v>
      </c>
      <c r="GB39" s="3">
        <v>31841.73</v>
      </c>
      <c r="GC39" s="3">
        <v>5306.96</v>
      </c>
      <c r="GF39" s="14">
        <f t="shared" si="3"/>
        <v>805571.2799999998</v>
      </c>
      <c r="GG39" s="15">
        <f t="shared" si="4"/>
        <v>3616018.8099999996</v>
      </c>
    </row>
    <row r="40" spans="1:189" hidden="1" x14ac:dyDescent="0.2">
      <c r="A40" s="1" t="s">
        <v>182</v>
      </c>
      <c r="B40" s="1" t="s">
        <v>410</v>
      </c>
      <c r="C40" s="1" t="s">
        <v>411</v>
      </c>
      <c r="D40" s="1" t="s">
        <v>412</v>
      </c>
      <c r="E40" s="1" t="s">
        <v>413</v>
      </c>
      <c r="F40" s="1" t="s">
        <v>254</v>
      </c>
      <c r="G40" s="1"/>
      <c r="H40" s="1"/>
      <c r="I40" s="1"/>
      <c r="J40" s="1" t="s">
        <v>188</v>
      </c>
      <c r="K40" s="1" t="s">
        <v>209</v>
      </c>
      <c r="L40" s="1" t="s">
        <v>210</v>
      </c>
      <c r="M40" s="1" t="s">
        <v>200</v>
      </c>
      <c r="N40" s="1" t="s">
        <v>201</v>
      </c>
      <c r="O40" s="1" t="s">
        <v>202</v>
      </c>
      <c r="P40" s="1" t="s">
        <v>414</v>
      </c>
      <c r="Q40" s="1" t="s">
        <v>194</v>
      </c>
      <c r="R40" s="3">
        <v>0</v>
      </c>
      <c r="S40" s="3">
        <v>0</v>
      </c>
      <c r="T40" s="3">
        <v>140714</v>
      </c>
      <c r="U40" s="3">
        <v>0</v>
      </c>
      <c r="V40" s="3">
        <v>0</v>
      </c>
      <c r="W40" s="3">
        <v>0</v>
      </c>
      <c r="X40" s="3">
        <v>140714</v>
      </c>
      <c r="Y40" s="3">
        <v>0</v>
      </c>
      <c r="Z40" s="3">
        <v>0</v>
      </c>
      <c r="AA40" s="3">
        <v>72966.039999999994</v>
      </c>
      <c r="AB40" s="3">
        <v>15647.4</v>
      </c>
      <c r="AC40" s="3">
        <v>300131.90999999997</v>
      </c>
      <c r="AD40" s="3">
        <v>0</v>
      </c>
      <c r="AE40" s="3">
        <v>64362.58</v>
      </c>
      <c r="AF40" s="3">
        <v>0</v>
      </c>
      <c r="AG40" s="3">
        <v>332284.21000000002</v>
      </c>
      <c r="AH40" s="3">
        <v>0</v>
      </c>
      <c r="AI40" s="3">
        <v>71257.570000000007</v>
      </c>
      <c r="AJ40" s="3">
        <v>0</v>
      </c>
      <c r="AK40" s="3">
        <v>0.35</v>
      </c>
      <c r="AL40" s="3">
        <v>0</v>
      </c>
      <c r="AM40" s="3">
        <v>0</v>
      </c>
      <c r="AN40" s="3">
        <v>0</v>
      </c>
      <c r="AO40" s="3">
        <v>0</v>
      </c>
      <c r="AP40" s="3">
        <v>240795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192636</v>
      </c>
      <c r="BK40" s="3">
        <v>0</v>
      </c>
      <c r="BL40" s="3">
        <v>37525</v>
      </c>
      <c r="BM40" s="3">
        <v>52974.9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343075.82</v>
      </c>
      <c r="BV40" s="3">
        <v>0</v>
      </c>
      <c r="BW40" s="3">
        <v>0</v>
      </c>
      <c r="BX40" s="3">
        <v>0</v>
      </c>
      <c r="BY40" s="3">
        <v>74283.33</v>
      </c>
      <c r="BZ40" s="3">
        <v>0</v>
      </c>
      <c r="CA40" s="3">
        <v>82308</v>
      </c>
      <c r="CB40" s="3">
        <v>0</v>
      </c>
      <c r="CC40" s="3">
        <v>46107</v>
      </c>
      <c r="CD40" s="3">
        <v>0</v>
      </c>
      <c r="CE40" s="3">
        <v>46107</v>
      </c>
      <c r="CF40" s="3">
        <v>42379.92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154146.94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43379.77</v>
      </c>
      <c r="CZ40" s="3">
        <v>0</v>
      </c>
      <c r="DA40" s="3">
        <v>43379.77</v>
      </c>
      <c r="DB40" s="3">
        <v>0</v>
      </c>
      <c r="DC40" s="3">
        <v>73512.5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144357.28</v>
      </c>
      <c r="DJ40" s="3">
        <v>0</v>
      </c>
      <c r="DK40" s="3">
        <v>39370.17</v>
      </c>
      <c r="DL40" s="3">
        <v>0</v>
      </c>
      <c r="DM40" s="3">
        <v>39370.17</v>
      </c>
      <c r="DN40" s="3">
        <v>0</v>
      </c>
      <c r="DO40" s="3">
        <v>0</v>
      </c>
      <c r="DP40" s="3">
        <v>0</v>
      </c>
      <c r="DQ40" s="3">
        <v>4778.3100000000004</v>
      </c>
      <c r="DR40" s="4">
        <f t="shared" si="1"/>
        <v>2450416.9700000002</v>
      </c>
      <c r="DS40" s="3">
        <v>40157.57</v>
      </c>
      <c r="DT40" s="3">
        <v>0</v>
      </c>
      <c r="DU40" s="3">
        <v>34825.18</v>
      </c>
      <c r="DV40" s="3">
        <v>552</v>
      </c>
      <c r="DW40" s="3">
        <v>140584.6</v>
      </c>
      <c r="DX40" s="3">
        <v>0</v>
      </c>
      <c r="DY40" s="3">
        <v>61350.76</v>
      </c>
      <c r="DZ40" s="3">
        <v>0</v>
      </c>
      <c r="EA40" s="3">
        <v>12270.15</v>
      </c>
      <c r="EB40" s="3">
        <v>0</v>
      </c>
      <c r="EC40" s="3">
        <v>20754.830000000002</v>
      </c>
      <c r="ED40" s="3">
        <v>0</v>
      </c>
      <c r="EE40" s="3">
        <v>78740.33</v>
      </c>
      <c r="EF40" s="3">
        <v>0</v>
      </c>
      <c r="EG40" s="3">
        <v>49602.74</v>
      </c>
      <c r="EH40" s="3">
        <v>0</v>
      </c>
      <c r="EI40" s="3">
        <v>0</v>
      </c>
      <c r="EJ40" s="3">
        <v>78.36</v>
      </c>
      <c r="EK40" s="3">
        <v>26246.78</v>
      </c>
      <c r="EL40" s="3">
        <v>94268</v>
      </c>
      <c r="EM40" s="3">
        <v>0</v>
      </c>
      <c r="EN40" s="3">
        <v>51398.98</v>
      </c>
      <c r="EO40" s="3">
        <v>26246.78</v>
      </c>
      <c r="EP40" s="3">
        <v>0</v>
      </c>
      <c r="EQ40" s="3">
        <v>0</v>
      </c>
      <c r="ER40" s="3">
        <v>0</v>
      </c>
      <c r="ES40" s="8">
        <f t="shared" si="0"/>
        <v>637077.06000000006</v>
      </c>
      <c r="ET40" s="11">
        <f t="shared" si="2"/>
        <v>3087494.0300000003</v>
      </c>
      <c r="EU40" s="3">
        <v>25869.21</v>
      </c>
      <c r="EV40" s="3">
        <v>52802.83</v>
      </c>
      <c r="EW40" s="3">
        <v>111549.66</v>
      </c>
      <c r="EX40" s="3">
        <v>195520.63</v>
      </c>
      <c r="EY40" s="3">
        <v>3761.88</v>
      </c>
      <c r="EZ40" s="3">
        <v>0</v>
      </c>
      <c r="FA40" s="3">
        <v>0</v>
      </c>
      <c r="FB40" s="3">
        <v>0</v>
      </c>
      <c r="FC40" s="3">
        <v>0</v>
      </c>
      <c r="FD40" s="3">
        <v>0</v>
      </c>
      <c r="FE40" s="3">
        <v>0</v>
      </c>
      <c r="FF40" s="3">
        <v>0</v>
      </c>
      <c r="FG40" s="3">
        <v>69510.100000000006</v>
      </c>
      <c r="FH40" s="3">
        <v>0</v>
      </c>
      <c r="FI40" s="3">
        <v>13902.01</v>
      </c>
      <c r="FJ40" s="3">
        <v>0</v>
      </c>
      <c r="FK40" s="3">
        <v>28137.55</v>
      </c>
      <c r="FL40" s="3">
        <v>0</v>
      </c>
      <c r="FM40" s="3">
        <v>11955.31</v>
      </c>
      <c r="FN40" s="3">
        <v>1764.99</v>
      </c>
      <c r="FO40" s="3">
        <v>6692.98</v>
      </c>
      <c r="FP40" s="3">
        <v>1043.45</v>
      </c>
      <c r="FQ40" s="3">
        <v>5217.2700000000004</v>
      </c>
      <c r="FR40" s="3">
        <v>3413.42</v>
      </c>
      <c r="FS40" s="3">
        <v>19981.03</v>
      </c>
      <c r="FT40" s="3">
        <v>4218.21</v>
      </c>
      <c r="FU40" s="3">
        <v>195520.63</v>
      </c>
      <c r="FV40" s="3">
        <v>20994.720000000001</v>
      </c>
      <c r="FW40" s="3">
        <v>3099.5</v>
      </c>
      <c r="FX40" s="3">
        <v>11731.23</v>
      </c>
      <c r="FY40" s="3">
        <v>1832.41</v>
      </c>
      <c r="FZ40" s="3">
        <v>9162.0400000000009</v>
      </c>
      <c r="GA40" s="3">
        <v>5982.93</v>
      </c>
      <c r="GB40" s="3">
        <v>35088.660000000003</v>
      </c>
      <c r="GC40" s="3">
        <v>7407.61</v>
      </c>
    </row>
    <row r="41" spans="1:189" hidden="1" x14ac:dyDescent="0.2">
      <c r="A41" s="1" t="s">
        <v>182</v>
      </c>
      <c r="B41" s="1" t="s">
        <v>415</v>
      </c>
      <c r="C41" s="1" t="s">
        <v>416</v>
      </c>
      <c r="D41" s="1" t="s">
        <v>417</v>
      </c>
      <c r="E41" s="1" t="s">
        <v>418</v>
      </c>
      <c r="F41" s="1" t="s">
        <v>419</v>
      </c>
      <c r="G41" s="1"/>
      <c r="H41" s="1"/>
      <c r="I41" s="1"/>
      <c r="J41" s="1" t="s">
        <v>188</v>
      </c>
      <c r="K41" s="1" t="s">
        <v>189</v>
      </c>
      <c r="L41" s="1" t="s">
        <v>190</v>
      </c>
      <c r="M41" s="1"/>
      <c r="N41" s="1" t="s">
        <v>420</v>
      </c>
      <c r="O41" s="1" t="s">
        <v>421</v>
      </c>
      <c r="P41" s="1" t="s">
        <v>422</v>
      </c>
      <c r="Q41" s="1" t="s">
        <v>194</v>
      </c>
      <c r="R41" s="3">
        <v>0</v>
      </c>
      <c r="S41" s="3">
        <v>122360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0.61</v>
      </c>
      <c r="AL41" s="3">
        <v>0</v>
      </c>
      <c r="AM41" s="3">
        <v>0</v>
      </c>
      <c r="AN41" s="3">
        <v>0</v>
      </c>
      <c r="AO41" s="3">
        <v>0</v>
      </c>
      <c r="AP41" s="3">
        <v>6631000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34595.360000000001</v>
      </c>
      <c r="DJ41" s="3">
        <v>0</v>
      </c>
      <c r="DK41" s="3">
        <v>9435.1</v>
      </c>
      <c r="DL41" s="3">
        <v>0</v>
      </c>
      <c r="DM41" s="3">
        <v>9435.1</v>
      </c>
      <c r="DN41" s="3">
        <v>0</v>
      </c>
      <c r="DO41" s="3">
        <v>0</v>
      </c>
      <c r="DP41" s="3">
        <v>2171724.0499999998</v>
      </c>
      <c r="DQ41" s="3">
        <v>0</v>
      </c>
      <c r="DR41" s="4">
        <f t="shared" si="1"/>
        <v>6753360.6100000003</v>
      </c>
      <c r="DS41" s="3">
        <v>202908.6</v>
      </c>
      <c r="DT41" s="3">
        <v>0</v>
      </c>
      <c r="DU41" s="3">
        <v>3744.22</v>
      </c>
      <c r="DV41" s="3">
        <v>552</v>
      </c>
      <c r="DW41" s="3">
        <v>714158.7</v>
      </c>
      <c r="DX41" s="3">
        <v>0</v>
      </c>
      <c r="DY41" s="3">
        <v>311657</v>
      </c>
      <c r="DZ41" s="3">
        <v>0</v>
      </c>
      <c r="EA41" s="3">
        <v>62331.4</v>
      </c>
      <c r="EB41" s="3">
        <v>0</v>
      </c>
      <c r="EC41" s="3">
        <v>105432.9</v>
      </c>
      <c r="ED41" s="3">
        <v>0</v>
      </c>
      <c r="EE41" s="3">
        <v>397860</v>
      </c>
      <c r="EF41" s="3">
        <v>0</v>
      </c>
      <c r="EG41" s="3">
        <v>198930</v>
      </c>
      <c r="EH41" s="3">
        <v>0</v>
      </c>
      <c r="EI41" s="3">
        <v>36</v>
      </c>
      <c r="EJ41" s="3">
        <v>78.36</v>
      </c>
      <c r="EK41" s="3">
        <v>0</v>
      </c>
      <c r="EL41" s="3">
        <v>0</v>
      </c>
      <c r="EM41" s="3">
        <v>0</v>
      </c>
      <c r="EN41" s="3">
        <v>0</v>
      </c>
      <c r="EO41" s="3">
        <v>0</v>
      </c>
      <c r="EP41" s="3">
        <v>0</v>
      </c>
      <c r="EQ41" s="3">
        <v>0</v>
      </c>
      <c r="ER41" s="3">
        <v>0</v>
      </c>
      <c r="ES41" s="8">
        <f t="shared" si="0"/>
        <v>1997689.18</v>
      </c>
      <c r="ET41" s="11">
        <f t="shared" si="2"/>
        <v>8751049.790000001</v>
      </c>
      <c r="EU41" s="3">
        <v>148611.41</v>
      </c>
      <c r="EV41" s="3">
        <v>149453.9</v>
      </c>
      <c r="EW41" s="3">
        <v>618009.19999999995</v>
      </c>
      <c r="EX41" s="3">
        <v>552693.85</v>
      </c>
      <c r="EY41" s="3">
        <v>27872.22</v>
      </c>
      <c r="EZ41" s="3">
        <v>0</v>
      </c>
      <c r="FA41" s="3">
        <v>0</v>
      </c>
      <c r="FB41" s="3">
        <v>2210333.33</v>
      </c>
      <c r="FC41" s="3">
        <v>598116.19999999995</v>
      </c>
      <c r="FD41" s="3">
        <v>0</v>
      </c>
      <c r="FE41" s="3">
        <v>0</v>
      </c>
      <c r="FF41" s="3">
        <v>0</v>
      </c>
      <c r="FG41" s="3">
        <v>515007.66</v>
      </c>
      <c r="FH41" s="3">
        <v>0</v>
      </c>
      <c r="FI41" s="3">
        <v>103001.54</v>
      </c>
      <c r="FJ41" s="3">
        <v>0</v>
      </c>
      <c r="FK41" s="3">
        <v>0</v>
      </c>
      <c r="FL41" s="3">
        <v>0</v>
      </c>
      <c r="FM41" s="3">
        <v>66501</v>
      </c>
      <c r="FN41" s="3">
        <v>9817.7000000000007</v>
      </c>
      <c r="FO41" s="3">
        <v>37080.550000000003</v>
      </c>
      <c r="FP41" s="3">
        <v>5804.17</v>
      </c>
      <c r="FQ41" s="3">
        <v>29020.86</v>
      </c>
      <c r="FR41" s="3">
        <v>18911.080000000002</v>
      </c>
      <c r="FS41" s="3">
        <v>111143.75</v>
      </c>
      <c r="FT41" s="3">
        <v>18523.95</v>
      </c>
      <c r="FU41" s="3">
        <v>552693.85</v>
      </c>
      <c r="FV41" s="3">
        <v>59462.27</v>
      </c>
      <c r="FW41" s="3">
        <v>8778.56</v>
      </c>
      <c r="FX41" s="3">
        <v>33161.629999999997</v>
      </c>
      <c r="FY41" s="3">
        <v>5189.83</v>
      </c>
      <c r="FZ41" s="3">
        <v>25949.18</v>
      </c>
      <c r="GA41" s="3">
        <v>16912.43</v>
      </c>
      <c r="GB41" s="3">
        <v>99379.83</v>
      </c>
      <c r="GC41" s="3">
        <v>16563.3</v>
      </c>
    </row>
    <row r="42" spans="1:189" hidden="1" x14ac:dyDescent="0.2">
      <c r="A42" s="1" t="s">
        <v>182</v>
      </c>
      <c r="B42" s="1" t="s">
        <v>423</v>
      </c>
      <c r="C42" s="1" t="s">
        <v>424</v>
      </c>
      <c r="D42" s="1" t="s">
        <v>425</v>
      </c>
      <c r="E42" s="1" t="s">
        <v>426</v>
      </c>
      <c r="F42" s="1" t="s">
        <v>275</v>
      </c>
      <c r="G42" s="1"/>
      <c r="H42" s="1"/>
      <c r="I42" s="1"/>
      <c r="J42" s="1" t="s">
        <v>188</v>
      </c>
      <c r="K42" s="1" t="s">
        <v>209</v>
      </c>
      <c r="L42" s="1" t="s">
        <v>210</v>
      </c>
      <c r="M42" s="1" t="s">
        <v>200</v>
      </c>
      <c r="N42" s="1" t="s">
        <v>216</v>
      </c>
      <c r="O42" s="1" t="s">
        <v>217</v>
      </c>
      <c r="P42" s="1" t="s">
        <v>427</v>
      </c>
      <c r="Q42" s="1" t="s">
        <v>194</v>
      </c>
      <c r="R42" s="3">
        <v>0</v>
      </c>
      <c r="S42" s="3">
        <v>0</v>
      </c>
      <c r="T42" s="3">
        <v>116242</v>
      </c>
      <c r="U42" s="3">
        <v>0</v>
      </c>
      <c r="V42" s="3">
        <v>0</v>
      </c>
      <c r="W42" s="3">
        <v>0</v>
      </c>
      <c r="X42" s="3">
        <v>116242</v>
      </c>
      <c r="Y42" s="3">
        <v>0</v>
      </c>
      <c r="Z42" s="3">
        <v>0</v>
      </c>
      <c r="AA42" s="3">
        <v>76867.100000000006</v>
      </c>
      <c r="AB42" s="3">
        <v>12926.11</v>
      </c>
      <c r="AC42" s="3">
        <v>316178.18</v>
      </c>
      <c r="AD42" s="3">
        <v>0</v>
      </c>
      <c r="AE42" s="3">
        <v>53169.09</v>
      </c>
      <c r="AF42" s="3">
        <v>0</v>
      </c>
      <c r="AG42" s="3">
        <v>350049.47</v>
      </c>
      <c r="AH42" s="3">
        <v>0</v>
      </c>
      <c r="AI42" s="3">
        <v>58864.95</v>
      </c>
      <c r="AJ42" s="3">
        <v>0</v>
      </c>
      <c r="AK42" s="3">
        <v>0.48</v>
      </c>
      <c r="AL42" s="3">
        <v>0</v>
      </c>
      <c r="AM42" s="3">
        <v>0</v>
      </c>
      <c r="AN42" s="3">
        <v>0</v>
      </c>
      <c r="AO42" s="3">
        <v>0</v>
      </c>
      <c r="AP42" s="3">
        <v>240795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192636</v>
      </c>
      <c r="BK42" s="3">
        <v>0</v>
      </c>
      <c r="BL42" s="3">
        <v>33575</v>
      </c>
      <c r="BM42" s="3">
        <v>52974.9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7733.13</v>
      </c>
      <c r="BU42" s="3">
        <v>477663.2</v>
      </c>
      <c r="BV42" s="3">
        <v>0</v>
      </c>
      <c r="BW42" s="3">
        <v>0</v>
      </c>
      <c r="BX42" s="3">
        <v>0</v>
      </c>
      <c r="BY42" s="3">
        <v>78254.820000000007</v>
      </c>
      <c r="BZ42" s="3">
        <v>0</v>
      </c>
      <c r="CA42" s="3">
        <v>82308</v>
      </c>
      <c r="CB42" s="3">
        <v>0</v>
      </c>
      <c r="CC42" s="3">
        <v>46107</v>
      </c>
      <c r="CD42" s="3">
        <v>0</v>
      </c>
      <c r="CE42" s="3">
        <v>46107</v>
      </c>
      <c r="CF42" s="3">
        <v>42379.92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81967.89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45011.14</v>
      </c>
      <c r="CZ42" s="3">
        <v>0</v>
      </c>
      <c r="DA42" s="3">
        <v>45011.14</v>
      </c>
      <c r="DB42" s="3">
        <v>0</v>
      </c>
      <c r="DC42" s="3">
        <v>74491.22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152075.20000000001</v>
      </c>
      <c r="DJ42" s="3">
        <v>0</v>
      </c>
      <c r="DK42" s="3">
        <v>41475.06</v>
      </c>
      <c r="DL42" s="3">
        <v>0</v>
      </c>
      <c r="DM42" s="3">
        <v>41475.06</v>
      </c>
      <c r="DN42" s="3">
        <v>0</v>
      </c>
      <c r="DO42" s="3">
        <v>0</v>
      </c>
      <c r="DP42" s="3">
        <v>0</v>
      </c>
      <c r="DQ42" s="3">
        <v>2673.42</v>
      </c>
      <c r="DR42" s="4">
        <f t="shared" si="1"/>
        <v>2483041.2399999998</v>
      </c>
      <c r="DS42" s="3">
        <v>42304.56</v>
      </c>
      <c r="DT42" s="3">
        <v>0</v>
      </c>
      <c r="DU42" s="3">
        <v>33676.49</v>
      </c>
      <c r="DV42" s="3">
        <v>552</v>
      </c>
      <c r="DW42" s="3">
        <v>148141.15</v>
      </c>
      <c r="DX42" s="3">
        <v>0</v>
      </c>
      <c r="DY42" s="3">
        <v>64648.41</v>
      </c>
      <c r="DZ42" s="3">
        <v>0</v>
      </c>
      <c r="EA42" s="3">
        <v>12929.68</v>
      </c>
      <c r="EB42" s="3">
        <v>0</v>
      </c>
      <c r="EC42" s="3">
        <v>21870.42</v>
      </c>
      <c r="ED42" s="3">
        <v>0</v>
      </c>
      <c r="EE42" s="3">
        <v>82950.11</v>
      </c>
      <c r="EF42" s="3">
        <v>0</v>
      </c>
      <c r="EG42" s="3">
        <v>52268.93</v>
      </c>
      <c r="EH42" s="3">
        <v>0</v>
      </c>
      <c r="EI42" s="3">
        <v>0</v>
      </c>
      <c r="EJ42" s="3">
        <v>78.36</v>
      </c>
      <c r="EK42" s="3">
        <v>27650.04</v>
      </c>
      <c r="EL42" s="3">
        <v>94268</v>
      </c>
      <c r="EM42" s="3">
        <v>0</v>
      </c>
      <c r="EN42" s="3">
        <v>52083.29</v>
      </c>
      <c r="EO42" s="3">
        <v>27650.04</v>
      </c>
      <c r="EP42" s="3">
        <v>0</v>
      </c>
      <c r="EQ42" s="3">
        <v>0</v>
      </c>
      <c r="ER42" s="3">
        <v>0</v>
      </c>
      <c r="ES42" s="8">
        <f t="shared" si="0"/>
        <v>661071.48</v>
      </c>
      <c r="ET42" s="11">
        <f t="shared" si="2"/>
        <v>3144112.7199999997</v>
      </c>
      <c r="EU42" s="3">
        <v>39414.949999999997</v>
      </c>
      <c r="EV42" s="3">
        <v>50924.67</v>
      </c>
      <c r="EW42" s="3">
        <v>169785.81</v>
      </c>
      <c r="EX42" s="3">
        <v>188579.91</v>
      </c>
      <c r="EY42" s="3">
        <v>3441.89</v>
      </c>
      <c r="EZ42" s="3">
        <v>0</v>
      </c>
      <c r="FA42" s="3">
        <v>0</v>
      </c>
      <c r="FB42" s="3">
        <v>0</v>
      </c>
      <c r="FC42" s="3">
        <v>0</v>
      </c>
      <c r="FD42" s="3">
        <v>0</v>
      </c>
      <c r="FE42" s="3">
        <v>0</v>
      </c>
      <c r="FF42" s="3">
        <v>0</v>
      </c>
      <c r="FG42" s="3">
        <v>63597.4</v>
      </c>
      <c r="FH42" s="3">
        <v>0</v>
      </c>
      <c r="FI42" s="3">
        <v>12719.47</v>
      </c>
      <c r="FJ42" s="3">
        <v>0</v>
      </c>
      <c r="FK42" s="3">
        <v>43107.16</v>
      </c>
      <c r="FL42" s="3">
        <v>50361.78</v>
      </c>
      <c r="FM42" s="3">
        <v>12803.38</v>
      </c>
      <c r="FN42" s="3">
        <v>1890.19</v>
      </c>
      <c r="FO42" s="3">
        <v>7165.44</v>
      </c>
      <c r="FP42" s="3">
        <v>1117.48</v>
      </c>
      <c r="FQ42" s="3">
        <v>5587.37</v>
      </c>
      <c r="FR42" s="3">
        <v>3654.38</v>
      </c>
      <c r="FS42" s="3">
        <v>21398.42</v>
      </c>
      <c r="FT42" s="3">
        <v>4517.4399999999996</v>
      </c>
      <c r="FU42" s="3">
        <v>188579.91</v>
      </c>
      <c r="FV42" s="3">
        <v>20247.2</v>
      </c>
      <c r="FW42" s="3">
        <v>2989.14</v>
      </c>
      <c r="FX42" s="3">
        <v>11314.8</v>
      </c>
      <c r="FY42" s="3">
        <v>1767.16</v>
      </c>
      <c r="FZ42" s="3">
        <v>8835.82</v>
      </c>
      <c r="GA42" s="3">
        <v>5770.55</v>
      </c>
      <c r="GB42" s="3">
        <v>33839.33</v>
      </c>
      <c r="GC42" s="3">
        <v>7143.86</v>
      </c>
    </row>
    <row r="43" spans="1:189" hidden="1" x14ac:dyDescent="0.2">
      <c r="A43" s="1" t="s">
        <v>182</v>
      </c>
      <c r="B43" s="1" t="s">
        <v>428</v>
      </c>
      <c r="C43" s="1" t="s">
        <v>429</v>
      </c>
      <c r="D43" s="1" t="s">
        <v>430</v>
      </c>
      <c r="E43" s="1" t="s">
        <v>431</v>
      </c>
      <c r="F43" s="1" t="s">
        <v>275</v>
      </c>
      <c r="G43" s="1"/>
      <c r="H43" s="1"/>
      <c r="I43" s="1"/>
      <c r="J43" s="1" t="s">
        <v>188</v>
      </c>
      <c r="K43" s="1" t="s">
        <v>189</v>
      </c>
      <c r="L43" s="1" t="s">
        <v>190</v>
      </c>
      <c r="M43" s="1"/>
      <c r="N43" s="1" t="s">
        <v>432</v>
      </c>
      <c r="O43" s="1" t="s">
        <v>433</v>
      </c>
      <c r="P43" s="1" t="s">
        <v>434</v>
      </c>
      <c r="Q43" s="1" t="s">
        <v>194</v>
      </c>
      <c r="R43" s="3">
        <v>0</v>
      </c>
      <c r="S43" s="3">
        <v>128478</v>
      </c>
      <c r="T43" s="3">
        <v>0</v>
      </c>
      <c r="U43" s="3">
        <v>0</v>
      </c>
      <c r="V43" s="3">
        <v>35931</v>
      </c>
      <c r="W43" s="3">
        <v>0</v>
      </c>
      <c r="X43" s="3">
        <v>128478</v>
      </c>
      <c r="Y43" s="3">
        <v>0</v>
      </c>
      <c r="Z43" s="3">
        <v>0</v>
      </c>
      <c r="AA43" s="3">
        <v>81893.100000000006</v>
      </c>
      <c r="AB43" s="3">
        <v>16284.52</v>
      </c>
      <c r="AC43" s="3">
        <v>336851.66</v>
      </c>
      <c r="AD43" s="3">
        <v>0</v>
      </c>
      <c r="AE43" s="3">
        <v>66983.259999999995</v>
      </c>
      <c r="AF43" s="3">
        <v>0</v>
      </c>
      <c r="AG43" s="3">
        <v>372937.65</v>
      </c>
      <c r="AH43" s="3">
        <v>0</v>
      </c>
      <c r="AI43" s="3">
        <v>74158.990000000005</v>
      </c>
      <c r="AJ43" s="3">
        <v>0</v>
      </c>
      <c r="AK43" s="3">
        <v>0.37</v>
      </c>
      <c r="AL43" s="3">
        <v>0</v>
      </c>
      <c r="AM43" s="3">
        <v>0</v>
      </c>
      <c r="AN43" s="3">
        <v>0</v>
      </c>
      <c r="AO43" s="3">
        <v>0</v>
      </c>
      <c r="AP43" s="3">
        <v>944303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46107</v>
      </c>
      <c r="BH43" s="3">
        <v>82399</v>
      </c>
      <c r="BI43" s="3">
        <v>46107</v>
      </c>
      <c r="BJ43" s="3">
        <v>0</v>
      </c>
      <c r="BK43" s="3">
        <v>0</v>
      </c>
      <c r="BL43" s="3">
        <v>0</v>
      </c>
      <c r="BM43" s="3">
        <v>0</v>
      </c>
      <c r="BN43" s="3">
        <v>21725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38652</v>
      </c>
      <c r="CI43" s="3">
        <v>0</v>
      </c>
      <c r="CJ43" s="3">
        <v>0</v>
      </c>
      <c r="CK43" s="3">
        <v>0</v>
      </c>
      <c r="CL43" s="3">
        <v>0</v>
      </c>
      <c r="CM43" s="3">
        <v>82550.509999999995</v>
      </c>
      <c r="CN43" s="3">
        <v>132678</v>
      </c>
      <c r="CO43" s="3">
        <v>0</v>
      </c>
      <c r="CP43" s="3">
        <v>78376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48440.13</v>
      </c>
      <c r="DF43" s="3">
        <v>0</v>
      </c>
      <c r="DG43" s="3">
        <v>72660.2</v>
      </c>
      <c r="DH43" s="3">
        <v>0</v>
      </c>
      <c r="DI43" s="3">
        <v>161877.76999999999</v>
      </c>
      <c r="DJ43" s="3">
        <v>0</v>
      </c>
      <c r="DK43" s="3">
        <v>44148.480000000003</v>
      </c>
      <c r="DL43" s="3">
        <v>0</v>
      </c>
      <c r="DM43" s="3">
        <v>44148.480000000003</v>
      </c>
      <c r="DN43" s="3">
        <v>0</v>
      </c>
      <c r="DO43" s="3">
        <v>0</v>
      </c>
      <c r="DP43" s="3">
        <v>0</v>
      </c>
      <c r="DQ43" s="3">
        <v>0</v>
      </c>
      <c r="DR43" s="4">
        <f t="shared" si="1"/>
        <v>2714894.0599999996</v>
      </c>
      <c r="DS43" s="3">
        <v>45070.66</v>
      </c>
      <c r="DT43" s="3">
        <v>0</v>
      </c>
      <c r="DU43" s="3">
        <v>38005.08</v>
      </c>
      <c r="DV43" s="3">
        <v>552</v>
      </c>
      <c r="DW43" s="3">
        <v>157876.76999999999</v>
      </c>
      <c r="DX43" s="3">
        <v>0</v>
      </c>
      <c r="DY43" s="3">
        <v>68897.009999999995</v>
      </c>
      <c r="DZ43" s="3">
        <v>0</v>
      </c>
      <c r="EA43" s="3">
        <v>13779.4</v>
      </c>
      <c r="EB43" s="3">
        <v>0</v>
      </c>
      <c r="EC43" s="3">
        <v>23307.71</v>
      </c>
      <c r="ED43" s="3">
        <v>0</v>
      </c>
      <c r="EE43" s="3">
        <v>88373.85</v>
      </c>
      <c r="EF43" s="3">
        <v>0</v>
      </c>
      <c r="EG43" s="3">
        <v>43976.81</v>
      </c>
      <c r="EH43" s="3">
        <v>0</v>
      </c>
      <c r="EI43" s="3">
        <v>48</v>
      </c>
      <c r="EJ43" s="3">
        <v>78.36</v>
      </c>
      <c r="EK43" s="3">
        <v>29432.32</v>
      </c>
      <c r="EL43" s="3">
        <v>94268</v>
      </c>
      <c r="EM43" s="3">
        <v>50000</v>
      </c>
      <c r="EN43" s="3">
        <v>56946.55</v>
      </c>
      <c r="EO43" s="3">
        <v>0</v>
      </c>
      <c r="EP43" s="3">
        <v>0</v>
      </c>
      <c r="EQ43" s="3">
        <v>0</v>
      </c>
      <c r="ER43" s="3">
        <v>0</v>
      </c>
      <c r="ES43" s="8">
        <f t="shared" si="0"/>
        <v>710612.52000000014</v>
      </c>
      <c r="ET43" s="11">
        <f t="shared" si="2"/>
        <v>3425506.5799999996</v>
      </c>
      <c r="EU43" s="3">
        <v>48771.91</v>
      </c>
      <c r="EV43" s="3">
        <v>55494.69</v>
      </c>
      <c r="EW43" s="3">
        <v>203048.68</v>
      </c>
      <c r="EX43" s="3">
        <v>205468.32</v>
      </c>
      <c r="EY43" s="3">
        <v>4794.4799999999996</v>
      </c>
      <c r="EZ43" s="3">
        <v>0</v>
      </c>
      <c r="FA43" s="3">
        <v>0</v>
      </c>
      <c r="FB43" s="3">
        <v>0</v>
      </c>
      <c r="FC43" s="3">
        <v>0</v>
      </c>
      <c r="FD43" s="3">
        <v>0</v>
      </c>
      <c r="FE43" s="3">
        <v>0</v>
      </c>
      <c r="FF43" s="3">
        <v>0</v>
      </c>
      <c r="FG43" s="3">
        <v>88589.79</v>
      </c>
      <c r="FH43" s="3">
        <v>0</v>
      </c>
      <c r="FI43" s="3">
        <v>17717.95</v>
      </c>
      <c r="FJ43" s="3">
        <v>0</v>
      </c>
      <c r="FK43" s="3">
        <v>33221.75</v>
      </c>
      <c r="FL43" s="3">
        <v>63519.19</v>
      </c>
      <c r="FM43" s="3">
        <v>14968.74</v>
      </c>
      <c r="FN43" s="3">
        <v>2209.87</v>
      </c>
      <c r="FO43" s="3">
        <v>8371.77</v>
      </c>
      <c r="FP43" s="3">
        <v>1306.47</v>
      </c>
      <c r="FQ43" s="3">
        <v>6532.32</v>
      </c>
      <c r="FR43" s="3">
        <v>4269.6000000000004</v>
      </c>
      <c r="FS43" s="3">
        <v>25017.39</v>
      </c>
      <c r="FT43" s="3">
        <v>4169.57</v>
      </c>
      <c r="FU43" s="3">
        <v>205468.32</v>
      </c>
      <c r="FV43" s="3">
        <v>22066.09</v>
      </c>
      <c r="FW43" s="3">
        <v>3257.67</v>
      </c>
      <c r="FX43" s="3">
        <v>12328.1</v>
      </c>
      <c r="FY43" s="3">
        <v>1925.92</v>
      </c>
      <c r="FZ43" s="3">
        <v>9629.58</v>
      </c>
      <c r="GA43" s="3">
        <v>6287.33</v>
      </c>
      <c r="GB43" s="3">
        <v>36879.24</v>
      </c>
      <c r="GC43" s="3">
        <v>6146.54</v>
      </c>
    </row>
    <row r="44" spans="1:189" hidden="1" x14ac:dyDescent="0.2">
      <c r="A44" s="1" t="s">
        <v>182</v>
      </c>
      <c r="B44" s="1" t="s">
        <v>435</v>
      </c>
      <c r="C44" s="1" t="s">
        <v>436</v>
      </c>
      <c r="D44" s="1" t="s">
        <v>437</v>
      </c>
      <c r="E44" s="1" t="s">
        <v>438</v>
      </c>
      <c r="F44" s="1" t="s">
        <v>254</v>
      </c>
      <c r="G44" s="1"/>
      <c r="H44" s="1"/>
      <c r="I44" s="1"/>
      <c r="J44" s="1" t="s">
        <v>188</v>
      </c>
      <c r="K44" s="1" t="s">
        <v>189</v>
      </c>
      <c r="L44" s="1" t="s">
        <v>190</v>
      </c>
      <c r="M44" s="1"/>
      <c r="N44" s="1" t="s">
        <v>439</v>
      </c>
      <c r="O44" s="1" t="s">
        <v>440</v>
      </c>
      <c r="P44" s="1" t="s">
        <v>441</v>
      </c>
      <c r="Q44" s="1" t="s">
        <v>194</v>
      </c>
      <c r="R44" s="3">
        <v>0</v>
      </c>
      <c r="S44" s="3">
        <v>128478</v>
      </c>
      <c r="T44" s="3">
        <v>0</v>
      </c>
      <c r="U44" s="3">
        <v>0</v>
      </c>
      <c r="V44" s="3">
        <v>59885</v>
      </c>
      <c r="W44" s="3">
        <v>171304</v>
      </c>
      <c r="X44" s="3">
        <v>42826</v>
      </c>
      <c r="Y44" s="3">
        <v>0</v>
      </c>
      <c r="Z44" s="3">
        <v>0</v>
      </c>
      <c r="AA44" s="3">
        <v>78377</v>
      </c>
      <c r="AB44" s="3">
        <v>22378.61</v>
      </c>
      <c r="AC44" s="3">
        <v>322388.86</v>
      </c>
      <c r="AD44" s="3">
        <v>0</v>
      </c>
      <c r="AE44" s="3">
        <v>92050.15</v>
      </c>
      <c r="AF44" s="3">
        <v>0</v>
      </c>
      <c r="AG44" s="3">
        <v>356925.49</v>
      </c>
      <c r="AH44" s="3">
        <v>0</v>
      </c>
      <c r="AI44" s="3">
        <v>101911.23</v>
      </c>
      <c r="AJ44" s="3">
        <v>0</v>
      </c>
      <c r="AK44" s="3">
        <v>0.99</v>
      </c>
      <c r="AL44" s="3">
        <v>0</v>
      </c>
      <c r="AM44" s="3">
        <v>0</v>
      </c>
      <c r="AN44" s="3">
        <v>0</v>
      </c>
      <c r="AO44" s="3">
        <v>0</v>
      </c>
      <c r="AP44" s="3">
        <v>973915</v>
      </c>
      <c r="AQ44" s="3">
        <v>0</v>
      </c>
      <c r="AR44" s="3">
        <v>0</v>
      </c>
      <c r="AS44" s="3">
        <v>0</v>
      </c>
      <c r="AT44" s="3">
        <v>120336.72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46107</v>
      </c>
      <c r="BH44" s="3">
        <v>82399</v>
      </c>
      <c r="BI44" s="3">
        <v>46107</v>
      </c>
      <c r="BJ44" s="3">
        <v>0</v>
      </c>
      <c r="BK44" s="3">
        <v>0</v>
      </c>
      <c r="BL44" s="3">
        <v>0</v>
      </c>
      <c r="BM44" s="3">
        <v>0</v>
      </c>
      <c r="BN44" s="3">
        <v>3950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14812.5</v>
      </c>
      <c r="CH44" s="3">
        <v>38652</v>
      </c>
      <c r="CI44" s="3">
        <v>0</v>
      </c>
      <c r="CJ44" s="3">
        <v>0</v>
      </c>
      <c r="CK44" s="3">
        <v>0</v>
      </c>
      <c r="CL44" s="3">
        <v>0</v>
      </c>
      <c r="CM44" s="3">
        <v>83379.100000000006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155062.42000000001</v>
      </c>
      <c r="DJ44" s="3">
        <v>0</v>
      </c>
      <c r="DK44" s="3">
        <v>42289.75</v>
      </c>
      <c r="DL44" s="3">
        <v>0</v>
      </c>
      <c r="DM44" s="3">
        <v>42289.75</v>
      </c>
      <c r="DN44" s="3">
        <v>0</v>
      </c>
      <c r="DO44" s="3">
        <v>0</v>
      </c>
      <c r="DP44" s="3">
        <v>0</v>
      </c>
      <c r="DQ44" s="3">
        <v>1858.73</v>
      </c>
      <c r="DR44" s="4">
        <f t="shared" si="1"/>
        <v>2786183.6500000004</v>
      </c>
      <c r="DS44" s="3">
        <v>43135.54</v>
      </c>
      <c r="DT44" s="3">
        <v>0</v>
      </c>
      <c r="DU44" s="3">
        <v>42121.64</v>
      </c>
      <c r="DV44" s="3">
        <v>552</v>
      </c>
      <c r="DW44" s="3">
        <v>151065.9</v>
      </c>
      <c r="DX44" s="3">
        <v>0</v>
      </c>
      <c r="DY44" s="3">
        <v>65924.77</v>
      </c>
      <c r="DZ44" s="3">
        <v>0</v>
      </c>
      <c r="EA44" s="3">
        <v>13184.95</v>
      </c>
      <c r="EB44" s="3">
        <v>0</v>
      </c>
      <c r="EC44" s="3">
        <v>22302.21</v>
      </c>
      <c r="ED44" s="3">
        <v>0</v>
      </c>
      <c r="EE44" s="3">
        <v>84579.5</v>
      </c>
      <c r="EF44" s="3">
        <v>0</v>
      </c>
      <c r="EG44" s="3">
        <v>42079.64</v>
      </c>
      <c r="EH44" s="3">
        <v>0</v>
      </c>
      <c r="EI44" s="3">
        <v>12</v>
      </c>
      <c r="EJ44" s="3">
        <v>78.36</v>
      </c>
      <c r="EK44" s="3">
        <v>28193.18</v>
      </c>
      <c r="EL44" s="3">
        <v>94268</v>
      </c>
      <c r="EM44" s="3">
        <v>50000</v>
      </c>
      <c r="EN44" s="3">
        <v>58441.88</v>
      </c>
      <c r="EO44" s="3">
        <v>0</v>
      </c>
      <c r="EP44" s="3">
        <v>0</v>
      </c>
      <c r="EQ44" s="3">
        <v>0</v>
      </c>
      <c r="ER44" s="3">
        <v>0</v>
      </c>
      <c r="ES44" s="8">
        <f t="shared" si="0"/>
        <v>695939.57</v>
      </c>
      <c r="ET44" s="11">
        <f t="shared" si="2"/>
        <v>3482123.22</v>
      </c>
      <c r="EU44" s="3">
        <v>15368.37</v>
      </c>
      <c r="EV44" s="3">
        <v>52435.15</v>
      </c>
      <c r="EW44" s="3">
        <v>64045.48</v>
      </c>
      <c r="EX44" s="3">
        <v>194161.87</v>
      </c>
      <c r="EY44" s="3">
        <v>2432.52</v>
      </c>
      <c r="EZ44" s="3">
        <v>0</v>
      </c>
      <c r="FA44" s="3">
        <v>-35344.19</v>
      </c>
      <c r="FB44" s="3">
        <v>0</v>
      </c>
      <c r="FC44" s="3">
        <v>0</v>
      </c>
      <c r="FD44" s="3">
        <v>0</v>
      </c>
      <c r="FE44" s="3">
        <v>0</v>
      </c>
      <c r="FF44" s="3">
        <v>0</v>
      </c>
      <c r="FG44" s="3">
        <v>44946.64</v>
      </c>
      <c r="FH44" s="3">
        <v>0</v>
      </c>
      <c r="FI44" s="3">
        <v>8989.34</v>
      </c>
      <c r="FJ44" s="3">
        <v>0</v>
      </c>
      <c r="FK44" s="3">
        <v>10109.5</v>
      </c>
      <c r="FL44" s="3">
        <v>0</v>
      </c>
      <c r="FM44" s="3">
        <v>6868.28</v>
      </c>
      <c r="FN44" s="3">
        <v>1013.98</v>
      </c>
      <c r="FO44" s="3">
        <v>3842.73</v>
      </c>
      <c r="FP44" s="3">
        <v>599.46</v>
      </c>
      <c r="FQ44" s="3">
        <v>2997.3</v>
      </c>
      <c r="FR44" s="3">
        <v>1959.79</v>
      </c>
      <c r="FS44" s="3">
        <v>11479.02</v>
      </c>
      <c r="FT44" s="3">
        <v>1913.17</v>
      </c>
      <c r="FU44" s="3">
        <v>194161.87</v>
      </c>
      <c r="FV44" s="3">
        <v>20848.38</v>
      </c>
      <c r="FW44" s="3">
        <v>3077.89</v>
      </c>
      <c r="FX44" s="3">
        <v>11649.71</v>
      </c>
      <c r="FY44" s="3">
        <v>1819.63</v>
      </c>
      <c r="FZ44" s="3">
        <v>9098.18</v>
      </c>
      <c r="GA44" s="3">
        <v>5941.36</v>
      </c>
      <c r="GB44" s="3">
        <v>34844.089999999997</v>
      </c>
      <c r="GC44" s="3">
        <v>5807.35</v>
      </c>
    </row>
    <row r="45" spans="1:189" hidden="1" x14ac:dyDescent="0.2">
      <c r="A45" s="1" t="s">
        <v>182</v>
      </c>
      <c r="B45" s="1" t="s">
        <v>442</v>
      </c>
      <c r="C45" s="1" t="s">
        <v>443</v>
      </c>
      <c r="D45" s="1" t="s">
        <v>444</v>
      </c>
      <c r="E45" s="1" t="s">
        <v>445</v>
      </c>
      <c r="F45" s="1" t="s">
        <v>199</v>
      </c>
      <c r="G45" s="1"/>
      <c r="H45" s="1"/>
      <c r="I45" s="1"/>
      <c r="J45" s="1" t="s">
        <v>188</v>
      </c>
      <c r="K45" s="1" t="s">
        <v>189</v>
      </c>
      <c r="L45" s="1" t="s">
        <v>190</v>
      </c>
      <c r="M45" s="1" t="s">
        <v>446</v>
      </c>
      <c r="N45" s="1" t="s">
        <v>447</v>
      </c>
      <c r="O45" s="1" t="s">
        <v>448</v>
      </c>
      <c r="P45" s="1" t="s">
        <v>449</v>
      </c>
      <c r="Q45" s="1" t="s">
        <v>194</v>
      </c>
      <c r="R45" s="3">
        <v>0</v>
      </c>
      <c r="S45" s="3">
        <v>0</v>
      </c>
      <c r="T45" s="3">
        <v>134596</v>
      </c>
      <c r="U45" s="3">
        <v>0</v>
      </c>
      <c r="V45" s="3">
        <v>0</v>
      </c>
      <c r="W45" s="3">
        <v>0</v>
      </c>
      <c r="X45" s="3">
        <v>134596</v>
      </c>
      <c r="Y45" s="3">
        <v>0</v>
      </c>
      <c r="Z45" s="3">
        <v>0</v>
      </c>
      <c r="AA45" s="3">
        <v>80859.199999999997</v>
      </c>
      <c r="AB45" s="3">
        <v>14967.08</v>
      </c>
      <c r="AC45" s="3">
        <v>332598.92</v>
      </c>
      <c r="AD45" s="3">
        <v>0</v>
      </c>
      <c r="AE45" s="3">
        <v>61564.21</v>
      </c>
      <c r="AF45" s="3">
        <v>0</v>
      </c>
      <c r="AG45" s="3">
        <v>368229.32</v>
      </c>
      <c r="AH45" s="3">
        <v>0</v>
      </c>
      <c r="AI45" s="3">
        <v>68159.41</v>
      </c>
      <c r="AJ45" s="3">
        <v>0</v>
      </c>
      <c r="AK45" s="3">
        <v>0.82</v>
      </c>
      <c r="AL45" s="3">
        <v>0</v>
      </c>
      <c r="AM45" s="3">
        <v>0</v>
      </c>
      <c r="AN45" s="3">
        <v>0</v>
      </c>
      <c r="AO45" s="3">
        <v>0</v>
      </c>
      <c r="AP45" s="3">
        <v>229414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183531.2</v>
      </c>
      <c r="BK45" s="3">
        <v>0</v>
      </c>
      <c r="BL45" s="3">
        <v>3950</v>
      </c>
      <c r="BM45" s="3">
        <v>50471.08</v>
      </c>
      <c r="BN45" s="3">
        <v>0</v>
      </c>
      <c r="BO45" s="3">
        <v>93496</v>
      </c>
      <c r="BP45" s="3">
        <v>0</v>
      </c>
      <c r="BQ45" s="3">
        <v>0</v>
      </c>
      <c r="BR45" s="3">
        <v>0</v>
      </c>
      <c r="BS45" s="3">
        <v>0</v>
      </c>
      <c r="BT45" s="3">
        <v>25772.92</v>
      </c>
      <c r="BU45" s="3">
        <v>471899.82</v>
      </c>
      <c r="BV45" s="3">
        <v>0</v>
      </c>
      <c r="BW45" s="3">
        <v>98549.36</v>
      </c>
      <c r="BX45" s="3">
        <v>0</v>
      </c>
      <c r="BY45" s="3">
        <v>82318.990000000005</v>
      </c>
      <c r="BZ45" s="3">
        <v>0</v>
      </c>
      <c r="CA45" s="3">
        <v>82308</v>
      </c>
      <c r="CB45" s="3">
        <v>0</v>
      </c>
      <c r="CC45" s="3">
        <v>46107</v>
      </c>
      <c r="CD45" s="3">
        <v>0</v>
      </c>
      <c r="CE45" s="3">
        <v>46107</v>
      </c>
      <c r="CF45" s="3">
        <v>40376.86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  <c r="CY45" s="3">
        <v>47613.61</v>
      </c>
      <c r="CZ45" s="3">
        <v>0</v>
      </c>
      <c r="DA45" s="3">
        <v>47613.61</v>
      </c>
      <c r="DB45" s="3">
        <v>0</v>
      </c>
      <c r="DC45" s="3">
        <v>79496.17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159973.25</v>
      </c>
      <c r="DJ45" s="3">
        <v>0</v>
      </c>
      <c r="DK45" s="3">
        <v>43629.07</v>
      </c>
      <c r="DL45" s="3">
        <v>0</v>
      </c>
      <c r="DM45" s="3">
        <v>43629.07</v>
      </c>
      <c r="DN45" s="3">
        <v>0</v>
      </c>
      <c r="DO45" s="3">
        <v>0</v>
      </c>
      <c r="DP45" s="3">
        <v>0</v>
      </c>
      <c r="DQ45" s="3">
        <v>519.41</v>
      </c>
      <c r="DR45" s="4">
        <f t="shared" si="1"/>
        <v>2649873.19</v>
      </c>
      <c r="DS45" s="3">
        <v>44501.65</v>
      </c>
      <c r="DT45" s="3">
        <v>0</v>
      </c>
      <c r="DU45" s="3">
        <v>36584.449999999997</v>
      </c>
      <c r="DV45" s="3">
        <v>552</v>
      </c>
      <c r="DW45" s="3">
        <v>155874.04999999999</v>
      </c>
      <c r="DX45" s="3">
        <v>0</v>
      </c>
      <c r="DY45" s="3">
        <v>68023.03</v>
      </c>
      <c r="DZ45" s="3">
        <v>0</v>
      </c>
      <c r="EA45" s="3">
        <v>13604.61</v>
      </c>
      <c r="EB45" s="3">
        <v>0</v>
      </c>
      <c r="EC45" s="3">
        <v>23012.05</v>
      </c>
      <c r="ED45" s="3">
        <v>0</v>
      </c>
      <c r="EE45" s="3">
        <v>87258.13</v>
      </c>
      <c r="EF45" s="3">
        <v>0</v>
      </c>
      <c r="EG45" s="3">
        <v>43418.96</v>
      </c>
      <c r="EH45" s="3">
        <v>0</v>
      </c>
      <c r="EI45" s="3">
        <v>0</v>
      </c>
      <c r="EJ45" s="3">
        <v>78.36</v>
      </c>
      <c r="EK45" s="3">
        <v>29086.04</v>
      </c>
      <c r="EL45" s="3">
        <v>94268</v>
      </c>
      <c r="EM45" s="3">
        <v>0</v>
      </c>
      <c r="EN45" s="3">
        <v>55582.69</v>
      </c>
      <c r="EO45" s="3">
        <v>29086.04</v>
      </c>
      <c r="EP45" s="3">
        <v>0</v>
      </c>
      <c r="EQ45" s="3">
        <v>0</v>
      </c>
      <c r="ER45" s="3">
        <v>0</v>
      </c>
      <c r="ES45" s="8">
        <f t="shared" si="0"/>
        <v>680930.06</v>
      </c>
      <c r="ET45" s="11">
        <f t="shared" si="2"/>
        <v>3330803.25</v>
      </c>
      <c r="EU45" s="3">
        <v>34822.589999999997</v>
      </c>
      <c r="EV45" s="3">
        <v>56285.98</v>
      </c>
      <c r="EW45" s="3">
        <v>144902.51999999999</v>
      </c>
      <c r="EX45" s="3">
        <v>208392.54</v>
      </c>
      <c r="EY45" s="3">
        <v>1440.04</v>
      </c>
      <c r="EZ45" s="3">
        <v>0</v>
      </c>
      <c r="FA45" s="3">
        <v>0</v>
      </c>
      <c r="FB45" s="3">
        <v>0</v>
      </c>
      <c r="FC45" s="3">
        <v>0</v>
      </c>
      <c r="FD45" s="3">
        <v>0</v>
      </c>
      <c r="FE45" s="3">
        <v>0</v>
      </c>
      <c r="FF45" s="3">
        <v>0</v>
      </c>
      <c r="FG45" s="3">
        <v>26608.34</v>
      </c>
      <c r="FH45" s="3">
        <v>0</v>
      </c>
      <c r="FI45" s="3">
        <v>5321.67</v>
      </c>
      <c r="FJ45" s="3">
        <v>0</v>
      </c>
      <c r="FK45" s="3">
        <v>32229.61</v>
      </c>
      <c r="FL45" s="3">
        <v>80742.899999999994</v>
      </c>
      <c r="FM45" s="3">
        <v>6880.57</v>
      </c>
      <c r="FN45" s="3">
        <v>1015.79</v>
      </c>
      <c r="FO45" s="3">
        <v>3849.58</v>
      </c>
      <c r="FP45" s="3">
        <v>600.53</v>
      </c>
      <c r="FQ45" s="3">
        <v>3002.66</v>
      </c>
      <c r="FR45" s="3">
        <v>1963.28</v>
      </c>
      <c r="FS45" s="3">
        <v>11499.57</v>
      </c>
      <c r="FT45" s="3">
        <v>1916.59</v>
      </c>
      <c r="FU45" s="3">
        <v>208392.54</v>
      </c>
      <c r="FV45" s="3">
        <v>22381.02</v>
      </c>
      <c r="FW45" s="3">
        <v>3304.16</v>
      </c>
      <c r="FX45" s="3">
        <v>12503.56</v>
      </c>
      <c r="FY45" s="3">
        <v>1953.41</v>
      </c>
      <c r="FZ45" s="3">
        <v>9767.02</v>
      </c>
      <c r="GA45" s="3">
        <v>6376.81</v>
      </c>
      <c r="GB45" s="3">
        <v>37405.599999999999</v>
      </c>
      <c r="GC45" s="3">
        <v>6234.27</v>
      </c>
    </row>
    <row r="46" spans="1:189" hidden="1" x14ac:dyDescent="0.2">
      <c r="A46" s="1" t="s">
        <v>182</v>
      </c>
      <c r="B46" s="1" t="s">
        <v>450</v>
      </c>
      <c r="C46" s="1" t="s">
        <v>451</v>
      </c>
      <c r="D46" s="1" t="s">
        <v>452</v>
      </c>
      <c r="E46" s="1" t="s">
        <v>453</v>
      </c>
      <c r="F46" s="1" t="s">
        <v>199</v>
      </c>
      <c r="G46" s="1"/>
      <c r="H46" s="1"/>
      <c r="I46" s="1"/>
      <c r="J46" s="1" t="s">
        <v>188</v>
      </c>
      <c r="K46" s="1" t="s">
        <v>189</v>
      </c>
      <c r="L46" s="1" t="s">
        <v>190</v>
      </c>
      <c r="M46" s="1" t="s">
        <v>454</v>
      </c>
      <c r="N46" s="1" t="s">
        <v>201</v>
      </c>
      <c r="O46" s="1" t="s">
        <v>202</v>
      </c>
      <c r="P46" s="1" t="s">
        <v>449</v>
      </c>
      <c r="Q46" s="1" t="s">
        <v>194</v>
      </c>
      <c r="R46" s="3">
        <v>0</v>
      </c>
      <c r="S46" s="3">
        <v>0</v>
      </c>
      <c r="T46" s="3">
        <v>128478</v>
      </c>
      <c r="U46" s="3">
        <v>0</v>
      </c>
      <c r="V46" s="3">
        <v>0</v>
      </c>
      <c r="W46" s="3">
        <v>0</v>
      </c>
      <c r="X46" s="3">
        <v>128478</v>
      </c>
      <c r="Y46" s="3">
        <v>0</v>
      </c>
      <c r="Z46" s="3">
        <v>0</v>
      </c>
      <c r="AA46" s="3">
        <v>65261.98</v>
      </c>
      <c r="AB46" s="3">
        <v>14286.75</v>
      </c>
      <c r="AC46" s="3">
        <v>268442.71999999997</v>
      </c>
      <c r="AD46" s="3">
        <v>0</v>
      </c>
      <c r="AE46" s="3">
        <v>58765.84</v>
      </c>
      <c r="AF46" s="3">
        <v>0</v>
      </c>
      <c r="AG46" s="3">
        <v>297200.25</v>
      </c>
      <c r="AH46" s="3">
        <v>0</v>
      </c>
      <c r="AI46" s="3">
        <v>65061.26</v>
      </c>
      <c r="AJ46" s="3">
        <v>0</v>
      </c>
      <c r="AK46" s="3">
        <v>0.74</v>
      </c>
      <c r="AL46" s="3">
        <v>0</v>
      </c>
      <c r="AM46" s="3">
        <v>0</v>
      </c>
      <c r="AN46" s="3">
        <v>0</v>
      </c>
      <c r="AO46" s="3">
        <v>0</v>
      </c>
      <c r="AP46" s="3">
        <v>240795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192636</v>
      </c>
      <c r="BK46" s="3">
        <v>0</v>
      </c>
      <c r="BL46" s="3">
        <v>3950</v>
      </c>
      <c r="BM46" s="3">
        <v>52974.9</v>
      </c>
      <c r="BN46" s="3">
        <v>0</v>
      </c>
      <c r="BO46" s="3">
        <v>28768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371310.66</v>
      </c>
      <c r="BV46" s="3">
        <v>0</v>
      </c>
      <c r="BW46" s="3">
        <v>0</v>
      </c>
      <c r="BX46" s="3">
        <v>0</v>
      </c>
      <c r="BY46" s="3">
        <v>66440.19</v>
      </c>
      <c r="BZ46" s="3">
        <v>0</v>
      </c>
      <c r="CA46" s="3">
        <v>82308</v>
      </c>
      <c r="CB46" s="3">
        <v>0</v>
      </c>
      <c r="CC46" s="3">
        <v>46107</v>
      </c>
      <c r="CD46" s="3">
        <v>0</v>
      </c>
      <c r="CE46" s="3">
        <v>46107</v>
      </c>
      <c r="CF46" s="3">
        <v>42379.92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129115.43</v>
      </c>
      <c r="DJ46" s="3">
        <v>0</v>
      </c>
      <c r="DK46" s="3">
        <v>35213.300000000003</v>
      </c>
      <c r="DL46" s="3">
        <v>0</v>
      </c>
      <c r="DM46" s="3">
        <v>35213.300000000003</v>
      </c>
      <c r="DN46" s="3">
        <v>0</v>
      </c>
      <c r="DO46" s="3">
        <v>0</v>
      </c>
      <c r="DP46" s="3">
        <v>0</v>
      </c>
      <c r="DQ46" s="3">
        <v>8935.18</v>
      </c>
      <c r="DR46" s="4">
        <f t="shared" si="1"/>
        <v>2199752.21</v>
      </c>
      <c r="DS46" s="3">
        <v>35917.57</v>
      </c>
      <c r="DT46" s="3">
        <v>0</v>
      </c>
      <c r="DU46" s="3">
        <v>31394.83</v>
      </c>
      <c r="DV46" s="3">
        <v>552</v>
      </c>
      <c r="DW46" s="3">
        <v>125661.45</v>
      </c>
      <c r="DX46" s="3">
        <v>0</v>
      </c>
      <c r="DY46" s="3">
        <v>54838.33</v>
      </c>
      <c r="DZ46" s="3">
        <v>0</v>
      </c>
      <c r="EA46" s="3">
        <v>10967.67</v>
      </c>
      <c r="EB46" s="3">
        <v>0</v>
      </c>
      <c r="EC46" s="3">
        <v>18551.689999999999</v>
      </c>
      <c r="ED46" s="3">
        <v>0</v>
      </c>
      <c r="EE46" s="3">
        <v>70426.600000000006</v>
      </c>
      <c r="EF46" s="3">
        <v>0</v>
      </c>
      <c r="EG46" s="3">
        <v>35003.19</v>
      </c>
      <c r="EH46" s="3">
        <v>0</v>
      </c>
      <c r="EI46" s="3">
        <v>0</v>
      </c>
      <c r="EJ46" s="3">
        <v>78.36</v>
      </c>
      <c r="EK46" s="3">
        <v>23475.54</v>
      </c>
      <c r="EL46" s="3">
        <v>94268</v>
      </c>
      <c r="EM46" s="3">
        <v>0</v>
      </c>
      <c r="EN46" s="3">
        <v>46141.13</v>
      </c>
      <c r="EO46" s="3">
        <v>23475.53</v>
      </c>
      <c r="EP46" s="3">
        <v>0</v>
      </c>
      <c r="EQ46" s="3">
        <v>0</v>
      </c>
      <c r="ER46" s="3">
        <v>0</v>
      </c>
      <c r="ES46" s="8">
        <f t="shared" si="0"/>
        <v>570751.89</v>
      </c>
      <c r="ET46" s="11">
        <f t="shared" si="2"/>
        <v>2770504.1</v>
      </c>
      <c r="EU46" s="3">
        <v>13732.59</v>
      </c>
      <c r="EV46" s="3">
        <v>42355.07</v>
      </c>
      <c r="EW46" s="3">
        <v>57246.62</v>
      </c>
      <c r="EX46" s="3">
        <v>156910.97</v>
      </c>
      <c r="EY46" s="3">
        <v>1492.79</v>
      </c>
      <c r="EZ46" s="3">
        <v>0</v>
      </c>
      <c r="FA46" s="3">
        <v>0</v>
      </c>
      <c r="FB46" s="3">
        <v>0</v>
      </c>
      <c r="FC46" s="3">
        <v>0</v>
      </c>
      <c r="FD46" s="3">
        <v>0</v>
      </c>
      <c r="FE46" s="3">
        <v>0</v>
      </c>
      <c r="FF46" s="3">
        <v>0</v>
      </c>
      <c r="FG46" s="3">
        <v>27583.05</v>
      </c>
      <c r="FH46" s="3">
        <v>0</v>
      </c>
      <c r="FI46" s="3">
        <v>5516.61</v>
      </c>
      <c r="FJ46" s="3">
        <v>0</v>
      </c>
      <c r="FK46" s="3">
        <v>18429.150000000001</v>
      </c>
      <c r="FL46" s="3">
        <v>5717.81</v>
      </c>
      <c r="FM46" s="3">
        <v>5520.24</v>
      </c>
      <c r="FN46" s="3">
        <v>814.97</v>
      </c>
      <c r="FO46" s="3">
        <v>3091.73</v>
      </c>
      <c r="FP46" s="3">
        <v>481.8</v>
      </c>
      <c r="FQ46" s="3">
        <v>2409.02</v>
      </c>
      <c r="FR46" s="3">
        <v>1576.78</v>
      </c>
      <c r="FS46" s="3">
        <v>9226.02</v>
      </c>
      <c r="FT46" s="3">
        <v>1537.67</v>
      </c>
      <c r="FU46" s="3">
        <v>156910.97</v>
      </c>
      <c r="FV46" s="3">
        <v>16836.45</v>
      </c>
      <c r="FW46" s="3">
        <v>2485.61</v>
      </c>
      <c r="FX46" s="3">
        <v>9414.66</v>
      </c>
      <c r="FY46" s="3">
        <v>1469.48</v>
      </c>
      <c r="FZ46" s="3">
        <v>7347.39</v>
      </c>
      <c r="GA46" s="3">
        <v>4801.4799999999996</v>
      </c>
      <c r="GB46" s="3">
        <v>28138.92</v>
      </c>
      <c r="GC46" s="3">
        <v>4689.82</v>
      </c>
      <c r="GF46" s="14">
        <f t="shared" ref="GF46:GF48" si="5">++SUM(EU46:GC46)</f>
        <v>585737.66999999993</v>
      </c>
      <c r="GG46" s="15">
        <f t="shared" ref="GG46:GG48" si="6">+GF46+ET46</f>
        <v>3356241.77</v>
      </c>
    </row>
    <row r="47" spans="1:189" hidden="1" x14ac:dyDescent="0.2">
      <c r="A47" s="1" t="s">
        <v>182</v>
      </c>
      <c r="B47" s="1" t="s">
        <v>455</v>
      </c>
      <c r="C47" s="1" t="s">
        <v>456</v>
      </c>
      <c r="D47" s="1" t="s">
        <v>457</v>
      </c>
      <c r="E47" s="1" t="s">
        <v>458</v>
      </c>
      <c r="F47" s="1" t="s">
        <v>199</v>
      </c>
      <c r="G47" s="1"/>
      <c r="H47" s="1"/>
      <c r="I47" s="1"/>
      <c r="J47" s="1" t="s">
        <v>188</v>
      </c>
      <c r="K47" s="1" t="s">
        <v>394</v>
      </c>
      <c r="L47" s="1" t="s">
        <v>395</v>
      </c>
      <c r="M47" s="1" t="s">
        <v>459</v>
      </c>
      <c r="N47" s="1" t="s">
        <v>447</v>
      </c>
      <c r="O47" s="1" t="s">
        <v>448</v>
      </c>
      <c r="P47" s="1" t="s">
        <v>460</v>
      </c>
      <c r="Q47" s="1" t="s">
        <v>194</v>
      </c>
      <c r="R47" s="3">
        <v>0</v>
      </c>
      <c r="S47" s="3">
        <v>0</v>
      </c>
      <c r="T47" s="3">
        <v>128478</v>
      </c>
      <c r="U47" s="3">
        <v>0</v>
      </c>
      <c r="V47" s="3">
        <v>0</v>
      </c>
      <c r="W47" s="3">
        <v>0</v>
      </c>
      <c r="X47" s="3">
        <v>128478</v>
      </c>
      <c r="Y47" s="3">
        <v>0</v>
      </c>
      <c r="Z47" s="3">
        <v>0</v>
      </c>
      <c r="AA47" s="3">
        <v>60361.8</v>
      </c>
      <c r="AB47" s="3">
        <v>14286.75</v>
      </c>
      <c r="AC47" s="3">
        <v>248286.76</v>
      </c>
      <c r="AD47" s="3">
        <v>0</v>
      </c>
      <c r="AE47" s="3">
        <v>58765.84</v>
      </c>
      <c r="AF47" s="3">
        <v>0</v>
      </c>
      <c r="AG47" s="3">
        <v>274885.03000000003</v>
      </c>
      <c r="AH47" s="3">
        <v>0</v>
      </c>
      <c r="AI47" s="3">
        <v>65061.26</v>
      </c>
      <c r="AJ47" s="3">
        <v>0</v>
      </c>
      <c r="AK47" s="3">
        <v>0.39</v>
      </c>
      <c r="AL47" s="3">
        <v>0</v>
      </c>
      <c r="AM47" s="3">
        <v>0</v>
      </c>
      <c r="AN47" s="3">
        <v>0</v>
      </c>
      <c r="AO47" s="3">
        <v>0</v>
      </c>
      <c r="AP47" s="3">
        <v>204816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163852.79999999999</v>
      </c>
      <c r="BK47" s="3">
        <v>0</v>
      </c>
      <c r="BL47" s="3">
        <v>3950</v>
      </c>
      <c r="BM47" s="3">
        <v>45059.519999999997</v>
      </c>
      <c r="BN47" s="3">
        <v>0</v>
      </c>
      <c r="BO47" s="3">
        <v>28768</v>
      </c>
      <c r="BP47" s="3">
        <v>0</v>
      </c>
      <c r="BQ47" s="3">
        <v>0</v>
      </c>
      <c r="BR47" s="3">
        <v>0</v>
      </c>
      <c r="BS47" s="3">
        <v>0</v>
      </c>
      <c r="BT47" s="3">
        <v>5933.11</v>
      </c>
      <c r="BU47" s="3">
        <v>361243.29</v>
      </c>
      <c r="BV47" s="3">
        <v>0</v>
      </c>
      <c r="BW47" s="3">
        <v>0</v>
      </c>
      <c r="BX47" s="3">
        <v>0</v>
      </c>
      <c r="BY47" s="3">
        <v>61451.54</v>
      </c>
      <c r="BZ47" s="3">
        <v>0</v>
      </c>
      <c r="CA47" s="3">
        <v>82308</v>
      </c>
      <c r="CB47" s="3">
        <v>0</v>
      </c>
      <c r="CC47" s="3">
        <v>46107</v>
      </c>
      <c r="CD47" s="3">
        <v>0</v>
      </c>
      <c r="CE47" s="3">
        <v>46107</v>
      </c>
      <c r="CF47" s="3">
        <v>36047.620000000003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36145.83</v>
      </c>
      <c r="CZ47" s="3">
        <v>0</v>
      </c>
      <c r="DA47" s="3">
        <v>36145.83</v>
      </c>
      <c r="DB47" s="3">
        <v>0</v>
      </c>
      <c r="DC47" s="3">
        <v>61927.42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119420.83</v>
      </c>
      <c r="DJ47" s="3">
        <v>0</v>
      </c>
      <c r="DK47" s="3">
        <v>32569.32</v>
      </c>
      <c r="DL47" s="3">
        <v>0</v>
      </c>
      <c r="DM47" s="3">
        <v>32569.32</v>
      </c>
      <c r="DN47" s="3">
        <v>0</v>
      </c>
      <c r="DO47" s="3">
        <v>0</v>
      </c>
      <c r="DP47" s="3">
        <v>0</v>
      </c>
      <c r="DQ47" s="3">
        <v>11579.16</v>
      </c>
      <c r="DR47" s="4">
        <f t="shared" si="1"/>
        <v>2064247.7100000004</v>
      </c>
      <c r="DS47" s="3">
        <v>33220.699999999997</v>
      </c>
      <c r="DT47" s="3">
        <v>0</v>
      </c>
      <c r="DU47" s="3">
        <v>29945.27</v>
      </c>
      <c r="DV47" s="3">
        <v>552</v>
      </c>
      <c r="DW47" s="3">
        <v>116169.55</v>
      </c>
      <c r="DX47" s="3">
        <v>0</v>
      </c>
      <c r="DY47" s="3">
        <v>50696.09</v>
      </c>
      <c r="DZ47" s="3">
        <v>0</v>
      </c>
      <c r="EA47" s="3">
        <v>10139.219999999999</v>
      </c>
      <c r="EB47" s="3">
        <v>0</v>
      </c>
      <c r="EC47" s="3">
        <v>17150.38</v>
      </c>
      <c r="ED47" s="3">
        <v>0</v>
      </c>
      <c r="EE47" s="3">
        <v>65138.63</v>
      </c>
      <c r="EF47" s="3">
        <v>0</v>
      </c>
      <c r="EG47" s="3">
        <v>40988.33</v>
      </c>
      <c r="EH47" s="3">
        <v>0</v>
      </c>
      <c r="EI47" s="3">
        <v>0</v>
      </c>
      <c r="EJ47" s="3">
        <v>78.36</v>
      </c>
      <c r="EK47" s="3">
        <v>21712.880000000001</v>
      </c>
      <c r="EL47" s="3">
        <v>94268</v>
      </c>
      <c r="EM47" s="3">
        <v>0</v>
      </c>
      <c r="EN47" s="3">
        <v>43298.85</v>
      </c>
      <c r="EO47" s="3">
        <v>21712.880000000001</v>
      </c>
      <c r="EP47" s="3">
        <v>0</v>
      </c>
      <c r="EQ47" s="3">
        <v>0</v>
      </c>
      <c r="ER47" s="3">
        <v>0</v>
      </c>
      <c r="ES47" s="8">
        <f t="shared" si="0"/>
        <v>545071.14</v>
      </c>
      <c r="ET47" s="11">
        <f t="shared" si="2"/>
        <v>2609318.8500000006</v>
      </c>
      <c r="EU47" s="3">
        <v>16815.98</v>
      </c>
      <c r="EV47" s="3">
        <v>40140.32</v>
      </c>
      <c r="EW47" s="3">
        <v>72462.460000000006</v>
      </c>
      <c r="EX47" s="3">
        <v>148726.46</v>
      </c>
      <c r="EY47" s="3">
        <v>1326.03</v>
      </c>
      <c r="EZ47" s="3">
        <v>0</v>
      </c>
      <c r="FA47" s="3">
        <v>0</v>
      </c>
      <c r="FB47" s="3">
        <v>0</v>
      </c>
      <c r="FC47" s="3">
        <v>0</v>
      </c>
      <c r="FD47" s="3">
        <v>0</v>
      </c>
      <c r="FE47" s="3">
        <v>0</v>
      </c>
      <c r="FF47" s="3">
        <v>0</v>
      </c>
      <c r="FG47" s="3">
        <v>24501.67</v>
      </c>
      <c r="FH47" s="3">
        <v>0</v>
      </c>
      <c r="FI47" s="3">
        <v>4900.33</v>
      </c>
      <c r="FJ47" s="3">
        <v>0</v>
      </c>
      <c r="FK47" s="3">
        <v>16719.46</v>
      </c>
      <c r="FL47" s="3">
        <v>26341</v>
      </c>
      <c r="FM47" s="3">
        <v>4937.87</v>
      </c>
      <c r="FN47" s="3">
        <v>728.99</v>
      </c>
      <c r="FO47" s="3">
        <v>2767.29</v>
      </c>
      <c r="FP47" s="3">
        <v>430.98</v>
      </c>
      <c r="FQ47" s="3">
        <v>2154.87</v>
      </c>
      <c r="FR47" s="3">
        <v>1411.31</v>
      </c>
      <c r="FS47" s="3">
        <v>8252.69</v>
      </c>
      <c r="FT47" s="3">
        <v>1742.24</v>
      </c>
      <c r="FU47" s="3">
        <v>148726.46</v>
      </c>
      <c r="FV47" s="3">
        <v>15954.98</v>
      </c>
      <c r="FW47" s="3">
        <v>2355.4699999999998</v>
      </c>
      <c r="FX47" s="3">
        <v>8923.59</v>
      </c>
      <c r="FY47" s="3">
        <v>1392.54</v>
      </c>
      <c r="FZ47" s="3">
        <v>6962.71</v>
      </c>
      <c r="GA47" s="3">
        <v>4551.03</v>
      </c>
      <c r="GB47" s="3">
        <v>26665.71</v>
      </c>
      <c r="GC47" s="3">
        <v>5629.43</v>
      </c>
      <c r="GF47" s="14">
        <f t="shared" si="5"/>
        <v>595521.86999999988</v>
      </c>
      <c r="GG47" s="15">
        <f t="shared" si="6"/>
        <v>3204840.7200000007</v>
      </c>
    </row>
    <row r="48" spans="1:189" hidden="1" x14ac:dyDescent="0.2">
      <c r="A48" s="1" t="s">
        <v>182</v>
      </c>
      <c r="B48" s="1" t="s">
        <v>461</v>
      </c>
      <c r="C48" s="1" t="s">
        <v>462</v>
      </c>
      <c r="D48" s="1" t="s">
        <v>463</v>
      </c>
      <c r="E48" s="1" t="s">
        <v>464</v>
      </c>
      <c r="F48" s="1" t="s">
        <v>199</v>
      </c>
      <c r="G48" s="1"/>
      <c r="H48" s="1"/>
      <c r="I48" s="1"/>
      <c r="J48" s="1" t="s">
        <v>188</v>
      </c>
      <c r="K48" s="1" t="s">
        <v>189</v>
      </c>
      <c r="L48" s="1" t="s">
        <v>190</v>
      </c>
      <c r="M48" s="1" t="s">
        <v>454</v>
      </c>
      <c r="N48" s="1" t="s">
        <v>226</v>
      </c>
      <c r="O48" s="1" t="s">
        <v>227</v>
      </c>
      <c r="P48" s="1" t="s">
        <v>460</v>
      </c>
      <c r="Q48" s="1" t="s">
        <v>194</v>
      </c>
      <c r="R48" s="3">
        <v>0</v>
      </c>
      <c r="S48" s="3">
        <v>0</v>
      </c>
      <c r="T48" s="3">
        <v>122360</v>
      </c>
      <c r="U48" s="3">
        <v>0</v>
      </c>
      <c r="V48" s="3">
        <v>0</v>
      </c>
      <c r="W48" s="3">
        <v>0</v>
      </c>
      <c r="X48" s="3">
        <v>122360</v>
      </c>
      <c r="Y48" s="3">
        <v>0</v>
      </c>
      <c r="Z48" s="3">
        <v>0</v>
      </c>
      <c r="AA48" s="3">
        <v>66689.5</v>
      </c>
      <c r="AB48" s="3">
        <v>13606.43</v>
      </c>
      <c r="AC48" s="3">
        <v>274314.56</v>
      </c>
      <c r="AD48" s="3">
        <v>0</v>
      </c>
      <c r="AE48" s="3">
        <v>55967.46</v>
      </c>
      <c r="AF48" s="3">
        <v>0</v>
      </c>
      <c r="AG48" s="3">
        <v>303701.12</v>
      </c>
      <c r="AH48" s="3">
        <v>0</v>
      </c>
      <c r="AI48" s="3">
        <v>61963.1</v>
      </c>
      <c r="AJ48" s="3">
        <v>0</v>
      </c>
      <c r="AK48" s="3">
        <v>0.18</v>
      </c>
      <c r="AL48" s="3">
        <v>0</v>
      </c>
      <c r="AM48" s="3">
        <v>0</v>
      </c>
      <c r="AN48" s="3">
        <v>0</v>
      </c>
      <c r="AO48" s="3">
        <v>0</v>
      </c>
      <c r="AP48" s="3">
        <v>240795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192636</v>
      </c>
      <c r="BK48" s="3">
        <v>0</v>
      </c>
      <c r="BL48" s="3">
        <v>41475</v>
      </c>
      <c r="BM48" s="3">
        <v>52974.9</v>
      </c>
      <c r="BN48" s="3">
        <v>0</v>
      </c>
      <c r="BO48" s="3">
        <v>14384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372391.2</v>
      </c>
      <c r="BV48" s="3">
        <v>0</v>
      </c>
      <c r="BW48" s="3">
        <v>0</v>
      </c>
      <c r="BX48" s="3">
        <v>0</v>
      </c>
      <c r="BY48" s="3">
        <v>67893.48</v>
      </c>
      <c r="BZ48" s="3">
        <v>0</v>
      </c>
      <c r="CA48" s="3">
        <v>82308</v>
      </c>
      <c r="CB48" s="3">
        <v>0</v>
      </c>
      <c r="CC48" s="3">
        <v>46107</v>
      </c>
      <c r="CD48" s="3">
        <v>0</v>
      </c>
      <c r="CE48" s="3">
        <v>46107</v>
      </c>
      <c r="CF48" s="3">
        <v>42379.92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39513.870000000003</v>
      </c>
      <c r="CZ48" s="3">
        <v>0</v>
      </c>
      <c r="DA48" s="3">
        <v>39513.870000000003</v>
      </c>
      <c r="DB48" s="3">
        <v>0</v>
      </c>
      <c r="DC48" s="3">
        <v>66612.41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131939.67000000001</v>
      </c>
      <c r="DJ48" s="3">
        <v>0</v>
      </c>
      <c r="DK48" s="3">
        <v>35983.550000000003</v>
      </c>
      <c r="DL48" s="3">
        <v>0</v>
      </c>
      <c r="DM48" s="3">
        <v>35983.550000000003</v>
      </c>
      <c r="DN48" s="3">
        <v>0</v>
      </c>
      <c r="DO48" s="3">
        <v>0</v>
      </c>
      <c r="DP48" s="3">
        <v>0</v>
      </c>
      <c r="DQ48" s="3">
        <v>8164.93</v>
      </c>
      <c r="DR48" s="4">
        <f t="shared" si="1"/>
        <v>2220413.8499999996</v>
      </c>
      <c r="DS48" s="3">
        <v>36703.22</v>
      </c>
      <c r="DT48" s="3">
        <v>0</v>
      </c>
      <c r="DU48" s="3">
        <v>31241.439999999999</v>
      </c>
      <c r="DV48" s="3">
        <v>552</v>
      </c>
      <c r="DW48" s="3">
        <v>128426.63</v>
      </c>
      <c r="DX48" s="3">
        <v>0</v>
      </c>
      <c r="DY48" s="3">
        <v>56045.05</v>
      </c>
      <c r="DZ48" s="3">
        <v>0</v>
      </c>
      <c r="EA48" s="3">
        <v>11209.01</v>
      </c>
      <c r="EB48" s="3">
        <v>0</v>
      </c>
      <c r="EC48" s="3">
        <v>18959.919999999998</v>
      </c>
      <c r="ED48" s="3">
        <v>0</v>
      </c>
      <c r="EE48" s="3">
        <v>71967.09</v>
      </c>
      <c r="EF48" s="3">
        <v>0</v>
      </c>
      <c r="EG48" s="3">
        <v>35773.43</v>
      </c>
      <c r="EH48" s="3">
        <v>0</v>
      </c>
      <c r="EI48" s="3">
        <v>0</v>
      </c>
      <c r="EJ48" s="3">
        <v>78.36</v>
      </c>
      <c r="EK48" s="3">
        <v>23989.040000000001</v>
      </c>
      <c r="EL48" s="3">
        <v>94268</v>
      </c>
      <c r="EM48" s="3">
        <v>0</v>
      </c>
      <c r="EN48" s="3">
        <v>46574.53</v>
      </c>
      <c r="EO48" s="3">
        <v>23989.03</v>
      </c>
      <c r="EP48" s="3">
        <v>0</v>
      </c>
      <c r="EQ48" s="3">
        <v>0</v>
      </c>
      <c r="ER48" s="3">
        <v>0</v>
      </c>
      <c r="ES48" s="8">
        <f t="shared" si="0"/>
        <v>579776.75</v>
      </c>
      <c r="ET48" s="11">
        <f t="shared" si="2"/>
        <v>2800190.5999999996</v>
      </c>
      <c r="EU48" s="3">
        <v>44018.69</v>
      </c>
      <c r="EV48" s="3">
        <v>46108.57</v>
      </c>
      <c r="EW48" s="3">
        <v>183378.94</v>
      </c>
      <c r="EX48" s="3">
        <v>170782.11</v>
      </c>
      <c r="EY48" s="3">
        <v>3923.28</v>
      </c>
      <c r="EZ48" s="3">
        <v>0</v>
      </c>
      <c r="FA48" s="3">
        <v>0</v>
      </c>
      <c r="FB48" s="3">
        <v>0</v>
      </c>
      <c r="FC48" s="3">
        <v>0</v>
      </c>
      <c r="FD48" s="3">
        <v>0</v>
      </c>
      <c r="FE48" s="3">
        <v>0</v>
      </c>
      <c r="FF48" s="3">
        <v>0</v>
      </c>
      <c r="FG48" s="3">
        <v>72492.19</v>
      </c>
      <c r="FH48" s="3">
        <v>0</v>
      </c>
      <c r="FI48" s="3">
        <v>14498.45</v>
      </c>
      <c r="FJ48" s="3">
        <v>0</v>
      </c>
      <c r="FK48" s="3">
        <v>52213.120000000003</v>
      </c>
      <c r="FL48" s="3">
        <v>44175.18</v>
      </c>
      <c r="FM48" s="3">
        <v>14918.83</v>
      </c>
      <c r="FN48" s="3">
        <v>2202.5</v>
      </c>
      <c r="FO48" s="3">
        <v>8352.2199999999993</v>
      </c>
      <c r="FP48" s="3">
        <v>1302.1099999999999</v>
      </c>
      <c r="FQ48" s="3">
        <v>6510.54</v>
      </c>
      <c r="FR48" s="3">
        <v>4259.6400000000003</v>
      </c>
      <c r="FS48" s="3">
        <v>24933.97</v>
      </c>
      <c r="FT48" s="3">
        <v>4155.67</v>
      </c>
      <c r="FU48" s="3">
        <v>170782.11</v>
      </c>
      <c r="FV48" s="3">
        <v>18330.37</v>
      </c>
      <c r="FW48" s="3">
        <v>2706.16</v>
      </c>
      <c r="FX48" s="3">
        <v>10246.92</v>
      </c>
      <c r="FY48" s="3">
        <v>1599.86</v>
      </c>
      <c r="FZ48" s="3">
        <v>7999.33</v>
      </c>
      <c r="GA48" s="3">
        <v>5225.93</v>
      </c>
      <c r="GB48" s="3">
        <v>30635.72</v>
      </c>
      <c r="GC48" s="3">
        <v>5105.96</v>
      </c>
      <c r="GF48" s="14">
        <f t="shared" si="5"/>
        <v>950858.37</v>
      </c>
      <c r="GG48" s="15">
        <f t="shared" si="6"/>
        <v>3751048.9699999997</v>
      </c>
    </row>
    <row r="49" spans="1:185" hidden="1" x14ac:dyDescent="0.2">
      <c r="A49" s="1" t="s">
        <v>182</v>
      </c>
      <c r="B49" s="1" t="s">
        <v>465</v>
      </c>
      <c r="C49" s="1" t="s">
        <v>466</v>
      </c>
      <c r="D49" s="1" t="s">
        <v>467</v>
      </c>
      <c r="E49" s="1" t="s">
        <v>468</v>
      </c>
      <c r="F49" s="1" t="s">
        <v>336</v>
      </c>
      <c r="G49" s="1"/>
      <c r="H49" s="1"/>
      <c r="I49" s="1"/>
      <c r="J49" s="1" t="s">
        <v>188</v>
      </c>
      <c r="K49" s="1" t="s">
        <v>189</v>
      </c>
      <c r="L49" s="1" t="s">
        <v>190</v>
      </c>
      <c r="M49" s="1"/>
      <c r="N49" s="1" t="s">
        <v>469</v>
      </c>
      <c r="O49" s="1" t="s">
        <v>470</v>
      </c>
      <c r="P49" s="1" t="s">
        <v>471</v>
      </c>
      <c r="Q49" s="1" t="s">
        <v>194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0.03</v>
      </c>
      <c r="AL49" s="3">
        <v>0</v>
      </c>
      <c r="AM49" s="3">
        <v>0</v>
      </c>
      <c r="AN49" s="3">
        <v>0</v>
      </c>
      <c r="AO49" s="3">
        <v>0</v>
      </c>
      <c r="AP49" s="3">
        <v>4117000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34595.360000000001</v>
      </c>
      <c r="DJ49" s="3">
        <v>0</v>
      </c>
      <c r="DK49" s="3">
        <v>9435.1</v>
      </c>
      <c r="DL49" s="3">
        <v>0</v>
      </c>
      <c r="DM49" s="3">
        <v>9435.1</v>
      </c>
      <c r="DN49" s="3">
        <v>0</v>
      </c>
      <c r="DO49" s="3">
        <v>0</v>
      </c>
      <c r="DP49" s="3">
        <v>312967.46999999997</v>
      </c>
      <c r="DQ49" s="3">
        <v>0</v>
      </c>
      <c r="DR49" s="4">
        <f t="shared" si="1"/>
        <v>4117000.03</v>
      </c>
      <c r="DS49" s="3">
        <v>125980.2</v>
      </c>
      <c r="DT49" s="3">
        <v>0</v>
      </c>
      <c r="DU49" s="3">
        <v>0</v>
      </c>
      <c r="DV49" s="3">
        <v>552</v>
      </c>
      <c r="DW49" s="3">
        <v>443400.9</v>
      </c>
      <c r="DX49" s="3">
        <v>0</v>
      </c>
      <c r="DY49" s="3">
        <v>193499</v>
      </c>
      <c r="DZ49" s="3">
        <v>0</v>
      </c>
      <c r="EA49" s="3">
        <v>38699.800000000003</v>
      </c>
      <c r="EB49" s="3">
        <v>0</v>
      </c>
      <c r="EC49" s="3">
        <v>65460.3</v>
      </c>
      <c r="ED49" s="3">
        <v>0</v>
      </c>
      <c r="EE49" s="3">
        <v>247020</v>
      </c>
      <c r="EF49" s="3">
        <v>0</v>
      </c>
      <c r="EG49" s="3">
        <v>123510</v>
      </c>
      <c r="EH49" s="3">
        <v>0</v>
      </c>
      <c r="EI49" s="3">
        <v>36</v>
      </c>
      <c r="EJ49" s="3">
        <v>78.36</v>
      </c>
      <c r="EK49" s="3">
        <v>0</v>
      </c>
      <c r="EL49" s="3">
        <v>0</v>
      </c>
      <c r="EM49" s="3">
        <v>0</v>
      </c>
      <c r="EN49" s="3">
        <v>0</v>
      </c>
      <c r="EO49" s="3">
        <v>0</v>
      </c>
      <c r="EP49" s="3">
        <v>0</v>
      </c>
      <c r="EQ49" s="3">
        <v>0</v>
      </c>
      <c r="ER49" s="3">
        <v>0</v>
      </c>
      <c r="ES49" s="8">
        <f t="shared" si="0"/>
        <v>1238236.5600000003</v>
      </c>
      <c r="ET49" s="11">
        <f t="shared" si="2"/>
        <v>5355236.59</v>
      </c>
      <c r="EU49" s="3">
        <v>46316.79</v>
      </c>
      <c r="EV49" s="3">
        <v>92751.87</v>
      </c>
      <c r="EW49" s="3">
        <v>192675.61</v>
      </c>
      <c r="EX49" s="3">
        <v>343151.95</v>
      </c>
      <c r="EY49" s="3">
        <v>8689.67</v>
      </c>
      <c r="EZ49" s="3">
        <v>0</v>
      </c>
      <c r="FA49" s="3">
        <v>0</v>
      </c>
      <c r="FB49" s="3">
        <v>1029250</v>
      </c>
      <c r="FC49" s="3">
        <v>278515.05</v>
      </c>
      <c r="FD49" s="3">
        <v>0</v>
      </c>
      <c r="FE49" s="3">
        <v>0</v>
      </c>
      <c r="FF49" s="3">
        <v>0</v>
      </c>
      <c r="FG49" s="3">
        <v>160563</v>
      </c>
      <c r="FH49" s="3">
        <v>0</v>
      </c>
      <c r="FI49" s="3">
        <v>32112.61</v>
      </c>
      <c r="FJ49" s="3">
        <v>0</v>
      </c>
      <c r="FK49" s="3">
        <v>0</v>
      </c>
      <c r="FL49" s="3">
        <v>0</v>
      </c>
      <c r="FM49" s="3">
        <v>20721.75</v>
      </c>
      <c r="FN49" s="3">
        <v>3059.2</v>
      </c>
      <c r="FO49" s="3">
        <v>11560.54</v>
      </c>
      <c r="FP49" s="3">
        <v>1808.58</v>
      </c>
      <c r="FQ49" s="3">
        <v>9042.92</v>
      </c>
      <c r="FR49" s="3">
        <v>5895.88</v>
      </c>
      <c r="FS49" s="3">
        <v>34632.44</v>
      </c>
      <c r="FT49" s="3">
        <v>5772.08</v>
      </c>
      <c r="FU49" s="3">
        <v>343151.95</v>
      </c>
      <c r="FV49" s="3">
        <v>36894.61</v>
      </c>
      <c r="FW49" s="3">
        <v>5446.84</v>
      </c>
      <c r="FX49" s="3">
        <v>20589.12</v>
      </c>
      <c r="FY49" s="3">
        <v>3220.14</v>
      </c>
      <c r="FZ49" s="3">
        <v>16100.71</v>
      </c>
      <c r="GA49" s="3">
        <v>10500.45</v>
      </c>
      <c r="GB49" s="3">
        <v>61662.29</v>
      </c>
      <c r="GC49" s="3">
        <v>10277.049999999999</v>
      </c>
    </row>
    <row r="50" spans="1:185" hidden="1" x14ac:dyDescent="0.2">
      <c r="A50" s="1" t="s">
        <v>182</v>
      </c>
      <c r="B50" s="1" t="s">
        <v>472</v>
      </c>
      <c r="C50" s="1" t="s">
        <v>473</v>
      </c>
      <c r="D50" s="1" t="s">
        <v>474</v>
      </c>
      <c r="E50" s="1" t="s">
        <v>475</v>
      </c>
      <c r="F50" s="1" t="s">
        <v>275</v>
      </c>
      <c r="G50" s="1"/>
      <c r="H50" s="1"/>
      <c r="I50" s="1"/>
      <c r="J50" s="1" t="s">
        <v>188</v>
      </c>
      <c r="K50" s="1" t="s">
        <v>189</v>
      </c>
      <c r="L50" s="1" t="s">
        <v>190</v>
      </c>
      <c r="M50" s="1" t="s">
        <v>476</v>
      </c>
      <c r="N50" s="1" t="s">
        <v>477</v>
      </c>
      <c r="O50" s="1" t="s">
        <v>478</v>
      </c>
      <c r="P50" s="1" t="s">
        <v>479</v>
      </c>
      <c r="Q50" s="1" t="s">
        <v>194</v>
      </c>
      <c r="R50" s="3">
        <v>0</v>
      </c>
      <c r="S50" s="3">
        <v>0</v>
      </c>
      <c r="T50" s="3">
        <v>128478</v>
      </c>
      <c r="U50" s="3">
        <v>0</v>
      </c>
      <c r="V50" s="3">
        <v>0</v>
      </c>
      <c r="W50" s="3">
        <v>0</v>
      </c>
      <c r="X50" s="3">
        <v>67298</v>
      </c>
      <c r="Y50" s="3">
        <v>0</v>
      </c>
      <c r="Z50" s="3">
        <v>0</v>
      </c>
      <c r="AA50" s="3">
        <v>41886</v>
      </c>
      <c r="AB50" s="3">
        <v>10885.15</v>
      </c>
      <c r="AC50" s="3">
        <v>172290.07</v>
      </c>
      <c r="AD50" s="3">
        <v>0</v>
      </c>
      <c r="AE50" s="3">
        <v>44773.97</v>
      </c>
      <c r="AF50" s="3">
        <v>0</v>
      </c>
      <c r="AG50" s="3">
        <v>190747.03</v>
      </c>
      <c r="AH50" s="3">
        <v>0</v>
      </c>
      <c r="AI50" s="3">
        <v>49570.48</v>
      </c>
      <c r="AJ50" s="3">
        <v>0</v>
      </c>
      <c r="AK50" s="3">
        <v>0.52</v>
      </c>
      <c r="AL50" s="3">
        <v>0</v>
      </c>
      <c r="AM50" s="3">
        <v>0</v>
      </c>
      <c r="AN50" s="3">
        <v>490378.91</v>
      </c>
      <c r="AO50" s="3">
        <v>0</v>
      </c>
      <c r="AP50" s="3">
        <v>204816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-290082.96999999997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163852.79999999999</v>
      </c>
      <c r="BK50" s="3">
        <v>0</v>
      </c>
      <c r="BL50" s="3">
        <v>1975</v>
      </c>
      <c r="BM50" s="3">
        <v>45059.519999999997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130537.17</v>
      </c>
      <c r="BV50" s="3">
        <v>0</v>
      </c>
      <c r="BW50" s="3">
        <v>0</v>
      </c>
      <c r="BX50" s="3">
        <v>0</v>
      </c>
      <c r="BY50" s="3">
        <v>42642.19</v>
      </c>
      <c r="BZ50" s="3">
        <v>0</v>
      </c>
      <c r="CA50" s="3">
        <v>82308</v>
      </c>
      <c r="CB50" s="3">
        <v>0</v>
      </c>
      <c r="CC50" s="3">
        <v>46107</v>
      </c>
      <c r="CD50" s="3">
        <v>0</v>
      </c>
      <c r="CE50" s="3">
        <v>0</v>
      </c>
      <c r="CF50" s="3">
        <v>36047.620000000003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29275.88</v>
      </c>
      <c r="CZ50" s="3">
        <v>0</v>
      </c>
      <c r="DA50" s="3">
        <v>29275.88</v>
      </c>
      <c r="DB50" s="3">
        <v>0</v>
      </c>
      <c r="DC50" s="3">
        <v>49787.1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104900.54</v>
      </c>
      <c r="DJ50" s="3">
        <v>0</v>
      </c>
      <c r="DK50" s="3">
        <v>28609.24</v>
      </c>
      <c r="DL50" s="3">
        <v>0</v>
      </c>
      <c r="DM50" s="3">
        <v>28609.24</v>
      </c>
      <c r="DN50" s="3">
        <v>0</v>
      </c>
      <c r="DO50" s="3">
        <v>0</v>
      </c>
      <c r="DP50" s="3">
        <v>0</v>
      </c>
      <c r="DQ50" s="3">
        <v>15304.58</v>
      </c>
      <c r="DR50" s="4">
        <f t="shared" si="1"/>
        <v>1659570.46</v>
      </c>
      <c r="DS50" s="3">
        <v>29181.42</v>
      </c>
      <c r="DT50" s="3">
        <v>0</v>
      </c>
      <c r="DU50" s="3">
        <v>21601.42</v>
      </c>
      <c r="DV50" s="3">
        <v>552</v>
      </c>
      <c r="DW50" s="3">
        <v>101952.87</v>
      </c>
      <c r="DX50" s="3">
        <v>0</v>
      </c>
      <c r="DY50" s="3">
        <v>44491.97</v>
      </c>
      <c r="DZ50" s="3">
        <v>0</v>
      </c>
      <c r="EA50" s="3">
        <v>8898.39</v>
      </c>
      <c r="EB50" s="3">
        <v>0</v>
      </c>
      <c r="EC50" s="3">
        <v>15051.54</v>
      </c>
      <c r="ED50" s="3">
        <v>0</v>
      </c>
      <c r="EE50" s="3">
        <v>57218.47</v>
      </c>
      <c r="EF50" s="3">
        <v>0</v>
      </c>
      <c r="EG50" s="3">
        <v>28399.13</v>
      </c>
      <c r="EH50" s="3">
        <v>0</v>
      </c>
      <c r="EI50" s="3">
        <v>0</v>
      </c>
      <c r="EJ50" s="3">
        <v>78.36</v>
      </c>
      <c r="EK50" s="3">
        <v>19072.82</v>
      </c>
      <c r="EL50" s="3">
        <v>94268</v>
      </c>
      <c r="EM50" s="3">
        <v>0</v>
      </c>
      <c r="EN50" s="3">
        <v>30609.16</v>
      </c>
      <c r="EO50" s="3">
        <v>0</v>
      </c>
      <c r="EP50" s="3">
        <v>0</v>
      </c>
      <c r="EQ50" s="3">
        <v>0</v>
      </c>
      <c r="ER50" s="3">
        <v>0</v>
      </c>
      <c r="ES50" s="8">
        <f t="shared" si="0"/>
        <v>451375.55</v>
      </c>
      <c r="ET50" s="11">
        <f t="shared" si="2"/>
        <v>2110946.0099999998</v>
      </c>
      <c r="EU50" s="3">
        <v>10978.32</v>
      </c>
      <c r="EV50" s="3">
        <v>33276.93</v>
      </c>
      <c r="EW50" s="3">
        <v>45628.87</v>
      </c>
      <c r="EX50" s="3">
        <v>123362.81</v>
      </c>
      <c r="EY50" s="3">
        <v>0</v>
      </c>
      <c r="EZ50" s="3">
        <v>13958.79</v>
      </c>
      <c r="FA50" s="3">
        <v>0</v>
      </c>
      <c r="FB50" s="3">
        <v>0</v>
      </c>
      <c r="FC50" s="3">
        <v>0</v>
      </c>
      <c r="FD50" s="3">
        <v>0.04</v>
      </c>
      <c r="FE50" s="3">
        <v>18251.59</v>
      </c>
      <c r="FF50" s="3">
        <v>4391.33</v>
      </c>
      <c r="FG50" s="3">
        <v>0</v>
      </c>
      <c r="FH50" s="3">
        <v>0</v>
      </c>
      <c r="FI50" s="3">
        <v>0</v>
      </c>
      <c r="FJ50" s="3">
        <v>0</v>
      </c>
      <c r="FK50" s="3">
        <v>0</v>
      </c>
      <c r="FL50" s="3">
        <v>27377.279999999999</v>
      </c>
      <c r="FM50" s="3">
        <v>0</v>
      </c>
      <c r="FN50" s="3">
        <v>0</v>
      </c>
      <c r="FO50" s="3">
        <v>0</v>
      </c>
      <c r="FP50" s="3">
        <v>0</v>
      </c>
      <c r="FQ50" s="3">
        <v>0</v>
      </c>
      <c r="FR50" s="3">
        <v>0</v>
      </c>
      <c r="FS50" s="3">
        <v>0</v>
      </c>
      <c r="FT50" s="3">
        <v>0</v>
      </c>
      <c r="FU50" s="3">
        <v>123362.81</v>
      </c>
      <c r="FV50" s="3">
        <v>13223.32</v>
      </c>
      <c r="FW50" s="3">
        <v>1952.19</v>
      </c>
      <c r="FX50" s="3">
        <v>7401.77</v>
      </c>
      <c r="FY50" s="3">
        <v>1154.1300000000001</v>
      </c>
      <c r="FZ50" s="3">
        <v>5770.62</v>
      </c>
      <c r="GA50" s="3">
        <v>3774.9</v>
      </c>
      <c r="GB50" s="3">
        <v>22100.25</v>
      </c>
      <c r="GC50" s="3">
        <v>3683.38</v>
      </c>
    </row>
    <row r="51" spans="1:185" hidden="1" x14ac:dyDescent="0.2">
      <c r="A51" s="1" t="s">
        <v>182</v>
      </c>
      <c r="B51" s="1" t="s">
        <v>480</v>
      </c>
      <c r="C51" s="1" t="s">
        <v>481</v>
      </c>
      <c r="D51" s="1" t="s">
        <v>482</v>
      </c>
      <c r="E51" s="1" t="s">
        <v>483</v>
      </c>
      <c r="F51" s="1" t="s">
        <v>199</v>
      </c>
      <c r="G51" s="1"/>
      <c r="H51" s="1"/>
      <c r="I51" s="1"/>
      <c r="J51" s="1" t="s">
        <v>188</v>
      </c>
      <c r="K51" s="1" t="s">
        <v>189</v>
      </c>
      <c r="L51" s="1" t="s">
        <v>190</v>
      </c>
      <c r="M51" s="1"/>
      <c r="N51" s="1" t="s">
        <v>439</v>
      </c>
      <c r="O51" s="1" t="s">
        <v>440</v>
      </c>
      <c r="P51" s="1" t="s">
        <v>484</v>
      </c>
      <c r="Q51" s="1" t="s">
        <v>485</v>
      </c>
      <c r="R51" s="3">
        <v>106027.13</v>
      </c>
      <c r="S51" s="3">
        <v>48944</v>
      </c>
      <c r="T51" s="3">
        <v>0</v>
      </c>
      <c r="U51" s="3">
        <v>0</v>
      </c>
      <c r="V51" s="3">
        <v>6844</v>
      </c>
      <c r="W51" s="3">
        <v>24472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27053.71</v>
      </c>
      <c r="AD51" s="3">
        <v>0</v>
      </c>
      <c r="AE51" s="3">
        <v>18355.46</v>
      </c>
      <c r="AF51" s="3">
        <v>0</v>
      </c>
      <c r="AG51" s="3">
        <v>29951.9</v>
      </c>
      <c r="AH51" s="3">
        <v>0</v>
      </c>
      <c r="AI51" s="3">
        <v>20321.830000000002</v>
      </c>
      <c r="AJ51" s="3">
        <v>0</v>
      </c>
      <c r="AK51" s="3">
        <v>0.7</v>
      </c>
      <c r="AL51" s="3">
        <v>0</v>
      </c>
      <c r="AM51" s="3">
        <v>8835.59</v>
      </c>
      <c r="AN51" s="3">
        <v>0</v>
      </c>
      <c r="AO51" s="3">
        <v>0</v>
      </c>
      <c r="AP51" s="3">
        <v>973915</v>
      </c>
      <c r="AQ51" s="3">
        <v>0</v>
      </c>
      <c r="AR51" s="3">
        <v>0</v>
      </c>
      <c r="AS51" s="3">
        <v>7558.32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-1023012.7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82399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1975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1288.4000000000001</v>
      </c>
      <c r="CI51" s="3">
        <v>0</v>
      </c>
      <c r="CJ51" s="3">
        <v>0</v>
      </c>
      <c r="CK51" s="3">
        <v>0</v>
      </c>
      <c r="CL51" s="3">
        <v>0</v>
      </c>
      <c r="CM51" s="3">
        <v>74170.42</v>
      </c>
      <c r="CN51" s="3">
        <v>0</v>
      </c>
      <c r="CO51" s="3">
        <v>0</v>
      </c>
      <c r="CP51" s="3">
        <v>0</v>
      </c>
      <c r="CQ51" s="3">
        <v>0</v>
      </c>
      <c r="CR51" s="3">
        <v>311110.63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5395.93</v>
      </c>
      <c r="DJ51" s="3">
        <v>27429.29</v>
      </c>
      <c r="DK51" s="3">
        <v>1471.62</v>
      </c>
      <c r="DL51" s="3">
        <v>7480.72</v>
      </c>
      <c r="DM51" s="3">
        <v>1471.62</v>
      </c>
      <c r="DN51" s="3">
        <v>7480.72</v>
      </c>
      <c r="DO51" s="3">
        <v>0</v>
      </c>
      <c r="DP51" s="3">
        <v>0</v>
      </c>
      <c r="DQ51" s="3">
        <v>2870.49</v>
      </c>
      <c r="DR51" s="4">
        <f t="shared" si="1"/>
        <v>720210.39000000013</v>
      </c>
      <c r="DS51" s="3">
        <v>3619.78</v>
      </c>
      <c r="DT51" s="3">
        <v>9519.99</v>
      </c>
      <c r="DU51" s="3">
        <v>5383.85</v>
      </c>
      <c r="DV51" s="3">
        <v>481</v>
      </c>
      <c r="DW51" s="3">
        <v>12715.06</v>
      </c>
      <c r="DX51" s="3">
        <v>33378.800000000003</v>
      </c>
      <c r="DY51" s="3">
        <v>5548.82</v>
      </c>
      <c r="DZ51" s="3">
        <v>14566.42</v>
      </c>
      <c r="EA51" s="3">
        <v>1109.76</v>
      </c>
      <c r="EB51" s="3">
        <v>2913.28</v>
      </c>
      <c r="EC51" s="3">
        <v>1877.15</v>
      </c>
      <c r="ED51" s="3">
        <v>4927.79</v>
      </c>
      <c r="EE51" s="3">
        <v>7097.61</v>
      </c>
      <c r="EF51" s="3">
        <v>18666.64</v>
      </c>
      <c r="EG51" s="3">
        <v>3541.8</v>
      </c>
      <c r="EH51" s="3">
        <v>9297.7199999999993</v>
      </c>
      <c r="EI51" s="3">
        <v>12</v>
      </c>
      <c r="EJ51" s="3">
        <v>78.36</v>
      </c>
      <c r="EK51" s="3">
        <v>7353.02</v>
      </c>
      <c r="EL51" s="3">
        <v>94268</v>
      </c>
      <c r="EM51" s="3">
        <v>0</v>
      </c>
      <c r="EN51" s="3">
        <v>5740.97</v>
      </c>
      <c r="EO51" s="3">
        <v>0</v>
      </c>
      <c r="EP51" s="3">
        <v>0</v>
      </c>
      <c r="EQ51" s="3">
        <v>0</v>
      </c>
      <c r="ER51" s="3">
        <v>0</v>
      </c>
      <c r="ES51" s="8">
        <f t="shared" si="0"/>
        <v>242097.81999999995</v>
      </c>
      <c r="ET51" s="11">
        <f t="shared" si="2"/>
        <v>962308.21000000008</v>
      </c>
      <c r="EU51" s="3">
        <v>0</v>
      </c>
      <c r="EV51" s="3">
        <v>0</v>
      </c>
      <c r="EW51" s="3">
        <v>0</v>
      </c>
      <c r="EX51" s="3">
        <v>0</v>
      </c>
      <c r="EY51" s="3">
        <v>0</v>
      </c>
      <c r="EZ51" s="3">
        <v>0</v>
      </c>
      <c r="FA51" s="3">
        <v>0</v>
      </c>
      <c r="FB51" s="3">
        <v>0</v>
      </c>
      <c r="FC51" s="3">
        <v>0</v>
      </c>
      <c r="FD51" s="3">
        <v>0</v>
      </c>
      <c r="FE51" s="3">
        <v>0</v>
      </c>
      <c r="FF51" s="3">
        <v>0</v>
      </c>
      <c r="FG51" s="3">
        <v>0</v>
      </c>
      <c r="FH51" s="3">
        <v>0</v>
      </c>
      <c r="FI51" s="3">
        <v>0</v>
      </c>
      <c r="FJ51" s="3">
        <v>0</v>
      </c>
      <c r="FK51" s="3">
        <v>0</v>
      </c>
      <c r="FL51" s="3">
        <v>0</v>
      </c>
      <c r="FM51" s="3">
        <v>0</v>
      </c>
      <c r="FN51" s="3">
        <v>0</v>
      </c>
      <c r="FO51" s="3">
        <v>0</v>
      </c>
      <c r="FP51" s="3">
        <v>0</v>
      </c>
      <c r="FQ51" s="3">
        <v>0</v>
      </c>
      <c r="FR51" s="3">
        <v>0</v>
      </c>
      <c r="FS51" s="3">
        <v>0</v>
      </c>
      <c r="FT51" s="3">
        <v>0</v>
      </c>
      <c r="FU51" s="3">
        <v>5140.8100000000004</v>
      </c>
      <c r="FV51" s="3">
        <v>551.57000000000005</v>
      </c>
      <c r="FW51" s="3">
        <v>81.430000000000007</v>
      </c>
      <c r="FX51" s="3">
        <v>308.45</v>
      </c>
      <c r="FY51" s="3">
        <v>48.14</v>
      </c>
      <c r="FZ51" s="3">
        <v>240.7</v>
      </c>
      <c r="GA51" s="3">
        <v>157.31</v>
      </c>
      <c r="GB51" s="3">
        <v>921.84</v>
      </c>
      <c r="GC51" s="3">
        <v>153.63999999999999</v>
      </c>
    </row>
    <row r="52" spans="1:185" hidden="1" x14ac:dyDescent="0.2">
      <c r="A52" s="1" t="s">
        <v>182</v>
      </c>
      <c r="B52" s="1" t="s">
        <v>486</v>
      </c>
      <c r="C52" s="1" t="s">
        <v>391</v>
      </c>
      <c r="D52" s="1" t="s">
        <v>487</v>
      </c>
      <c r="E52" s="1" t="s">
        <v>488</v>
      </c>
      <c r="F52" s="1" t="s">
        <v>223</v>
      </c>
      <c r="G52" s="1"/>
      <c r="H52" s="1"/>
      <c r="I52" s="1"/>
      <c r="J52" s="1" t="s">
        <v>188</v>
      </c>
      <c r="K52" s="1" t="s">
        <v>224</v>
      </c>
      <c r="L52" s="1" t="s">
        <v>225</v>
      </c>
      <c r="M52" s="1" t="s">
        <v>459</v>
      </c>
      <c r="N52" s="1" t="s">
        <v>489</v>
      </c>
      <c r="O52" s="1" t="s">
        <v>448</v>
      </c>
      <c r="P52" s="1" t="s">
        <v>490</v>
      </c>
      <c r="Q52" s="1" t="s">
        <v>194</v>
      </c>
      <c r="R52" s="3">
        <v>0</v>
      </c>
      <c r="S52" s="3">
        <v>0</v>
      </c>
      <c r="T52" s="3">
        <v>110124</v>
      </c>
      <c r="U52" s="3">
        <v>0</v>
      </c>
      <c r="V52" s="3">
        <v>0</v>
      </c>
      <c r="W52" s="3">
        <v>0</v>
      </c>
      <c r="X52" s="3">
        <v>104006</v>
      </c>
      <c r="Y52" s="3">
        <v>0</v>
      </c>
      <c r="Z52" s="3">
        <v>0</v>
      </c>
      <c r="AA52" s="3">
        <v>51366.44</v>
      </c>
      <c r="AB52" s="3">
        <v>11905.63</v>
      </c>
      <c r="AC52" s="3">
        <v>211286.08</v>
      </c>
      <c r="AD52" s="3">
        <v>6538.52</v>
      </c>
      <c r="AE52" s="3">
        <v>48971.53</v>
      </c>
      <c r="AF52" s="3">
        <v>0</v>
      </c>
      <c r="AG52" s="3">
        <v>233920.57</v>
      </c>
      <c r="AH52" s="3">
        <v>7238.97</v>
      </c>
      <c r="AI52" s="3">
        <v>54217.72</v>
      </c>
      <c r="AJ52" s="3">
        <v>0</v>
      </c>
      <c r="AK52" s="3">
        <v>0.54</v>
      </c>
      <c r="AL52" s="3">
        <v>-0.42</v>
      </c>
      <c r="AM52" s="3">
        <v>0</v>
      </c>
      <c r="AN52" s="3">
        <v>0</v>
      </c>
      <c r="AO52" s="3">
        <v>0</v>
      </c>
      <c r="AP52" s="3">
        <v>204816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63510.44</v>
      </c>
      <c r="AY52" s="3">
        <v>0</v>
      </c>
      <c r="AZ52" s="3">
        <v>0</v>
      </c>
      <c r="BA52" s="3">
        <v>-34920.51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163852.79999999999</v>
      </c>
      <c r="BK52" s="3">
        <v>0</v>
      </c>
      <c r="BL52" s="3">
        <v>1975</v>
      </c>
      <c r="BM52" s="3">
        <v>45059.519999999997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245290.18</v>
      </c>
      <c r="BV52" s="3">
        <v>0</v>
      </c>
      <c r="BW52" s="3">
        <v>0</v>
      </c>
      <c r="BX52" s="3">
        <v>0</v>
      </c>
      <c r="BY52" s="3">
        <v>52293.79</v>
      </c>
      <c r="BZ52" s="3">
        <v>0</v>
      </c>
      <c r="CA52" s="3">
        <v>82308</v>
      </c>
      <c r="CB52" s="3">
        <v>0</v>
      </c>
      <c r="CC52" s="3">
        <v>46107</v>
      </c>
      <c r="CD52" s="3">
        <v>0</v>
      </c>
      <c r="CE52" s="3">
        <v>46107</v>
      </c>
      <c r="CF52" s="3">
        <v>36047.620000000003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  <c r="CY52" s="3">
        <v>30710.5</v>
      </c>
      <c r="CZ52" s="3">
        <v>847.35</v>
      </c>
      <c r="DA52" s="3">
        <v>30710.5</v>
      </c>
      <c r="DB52" s="3">
        <v>847.35</v>
      </c>
      <c r="DC52" s="3">
        <v>52489.65</v>
      </c>
      <c r="DD52" s="3">
        <v>1271.03</v>
      </c>
      <c r="DE52" s="3">
        <v>0</v>
      </c>
      <c r="DF52" s="3">
        <v>0</v>
      </c>
      <c r="DG52" s="3">
        <v>0</v>
      </c>
      <c r="DH52" s="3">
        <v>0</v>
      </c>
      <c r="DI52" s="3">
        <v>104769.15</v>
      </c>
      <c r="DJ52" s="3">
        <v>0</v>
      </c>
      <c r="DK52" s="3">
        <v>28573.41</v>
      </c>
      <c r="DL52" s="3">
        <v>0</v>
      </c>
      <c r="DM52" s="3">
        <v>28573.41</v>
      </c>
      <c r="DN52" s="3">
        <v>0</v>
      </c>
      <c r="DO52" s="3">
        <v>0</v>
      </c>
      <c r="DP52" s="3">
        <v>0</v>
      </c>
      <c r="DQ52" s="3">
        <v>15575.07</v>
      </c>
      <c r="DR52" s="4">
        <f t="shared" si="1"/>
        <v>1792022.4200000002</v>
      </c>
      <c r="DS52" s="3">
        <v>29144.87</v>
      </c>
      <c r="DT52" s="3">
        <v>0</v>
      </c>
      <c r="DU52" s="3">
        <v>25691.01</v>
      </c>
      <c r="DV52" s="3">
        <v>552</v>
      </c>
      <c r="DW52" s="3">
        <v>101824.23</v>
      </c>
      <c r="DX52" s="3">
        <v>0</v>
      </c>
      <c r="DY52" s="3">
        <v>44435.83</v>
      </c>
      <c r="DZ52" s="3">
        <v>0</v>
      </c>
      <c r="EA52" s="3">
        <v>8887.17</v>
      </c>
      <c r="EB52" s="3">
        <v>0</v>
      </c>
      <c r="EC52" s="3">
        <v>15032.55</v>
      </c>
      <c r="ED52" s="3">
        <v>0</v>
      </c>
      <c r="EE52" s="3">
        <v>57146.81</v>
      </c>
      <c r="EF52" s="3">
        <v>0</v>
      </c>
      <c r="EG52" s="3">
        <v>35926.839999999997</v>
      </c>
      <c r="EH52" s="3">
        <v>0</v>
      </c>
      <c r="EI52" s="3">
        <v>0</v>
      </c>
      <c r="EJ52" s="3">
        <v>78.36</v>
      </c>
      <c r="EK52" s="3">
        <v>19048.939999999999</v>
      </c>
      <c r="EL52" s="3">
        <v>94268</v>
      </c>
      <c r="EM52" s="3">
        <v>0</v>
      </c>
      <c r="EN52" s="3">
        <v>37526.730000000003</v>
      </c>
      <c r="EO52" s="3">
        <v>19048.939999999999</v>
      </c>
      <c r="EP52" s="3">
        <v>0</v>
      </c>
      <c r="EQ52" s="3">
        <v>0</v>
      </c>
      <c r="ER52" s="3">
        <v>0</v>
      </c>
      <c r="ES52" s="8">
        <f t="shared" si="0"/>
        <v>488612.27999999991</v>
      </c>
      <c r="ET52" s="11">
        <f t="shared" si="2"/>
        <v>2280634.7000000002</v>
      </c>
      <c r="EU52" s="3">
        <v>12740.3</v>
      </c>
      <c r="EV52" s="3">
        <v>35614.769999999997</v>
      </c>
      <c r="EW52" s="3">
        <v>54940.23</v>
      </c>
      <c r="EX52" s="3">
        <v>132002.32999999999</v>
      </c>
      <c r="EY52" s="3">
        <v>1752.55</v>
      </c>
      <c r="EZ52" s="3">
        <v>0</v>
      </c>
      <c r="FA52" s="3">
        <v>0</v>
      </c>
      <c r="FB52" s="3">
        <v>0</v>
      </c>
      <c r="FC52" s="3">
        <v>0</v>
      </c>
      <c r="FD52" s="3">
        <v>0</v>
      </c>
      <c r="FE52" s="3">
        <v>0</v>
      </c>
      <c r="FF52" s="3">
        <v>0</v>
      </c>
      <c r="FG52" s="3">
        <v>32382.78</v>
      </c>
      <c r="FH52" s="3">
        <v>0</v>
      </c>
      <c r="FI52" s="3">
        <v>6476.55</v>
      </c>
      <c r="FJ52" s="3">
        <v>0</v>
      </c>
      <c r="FK52" s="3">
        <v>16080.9</v>
      </c>
      <c r="FL52" s="3">
        <v>0</v>
      </c>
      <c r="FM52" s="3">
        <v>5887.65</v>
      </c>
      <c r="FN52" s="3">
        <v>869.2</v>
      </c>
      <c r="FO52" s="3">
        <v>3296.41</v>
      </c>
      <c r="FP52" s="3">
        <v>513.87</v>
      </c>
      <c r="FQ52" s="3">
        <v>2569.35</v>
      </c>
      <c r="FR52" s="3">
        <v>1681.17</v>
      </c>
      <c r="FS52" s="3">
        <v>9840.07</v>
      </c>
      <c r="FT52" s="3">
        <v>2077.35</v>
      </c>
      <c r="FU52" s="3">
        <v>132002.32999999999</v>
      </c>
      <c r="FV52" s="3">
        <v>14153.79</v>
      </c>
      <c r="FW52" s="3">
        <v>2089.5500000000002</v>
      </c>
      <c r="FX52" s="3">
        <v>7920.14</v>
      </c>
      <c r="FY52" s="3">
        <v>1235.3399999999999</v>
      </c>
      <c r="FZ52" s="3">
        <v>6176.68</v>
      </c>
      <c r="GA52" s="3">
        <v>4039.27</v>
      </c>
      <c r="GB52" s="3">
        <v>23655.37</v>
      </c>
      <c r="GC52" s="3">
        <v>4993.91</v>
      </c>
    </row>
    <row r="53" spans="1:185" hidden="1" x14ac:dyDescent="0.2">
      <c r="A53" s="1" t="s">
        <v>182</v>
      </c>
      <c r="B53" s="1" t="s">
        <v>491</v>
      </c>
      <c r="C53" s="1" t="s">
        <v>326</v>
      </c>
      <c r="D53" s="1" t="s">
        <v>492</v>
      </c>
      <c r="E53" s="1" t="s">
        <v>493</v>
      </c>
      <c r="F53" s="1" t="s">
        <v>223</v>
      </c>
      <c r="G53" s="1"/>
      <c r="H53" s="1"/>
      <c r="I53" s="1"/>
      <c r="J53" s="1" t="s">
        <v>188</v>
      </c>
      <c r="K53" s="1" t="s">
        <v>209</v>
      </c>
      <c r="L53" s="1" t="s">
        <v>210</v>
      </c>
      <c r="M53" s="1" t="s">
        <v>459</v>
      </c>
      <c r="N53" s="1" t="s">
        <v>489</v>
      </c>
      <c r="O53" s="1" t="s">
        <v>448</v>
      </c>
      <c r="P53" s="1" t="s">
        <v>494</v>
      </c>
      <c r="Q53" s="1" t="s">
        <v>194</v>
      </c>
      <c r="R53" s="3">
        <v>0</v>
      </c>
      <c r="S53" s="3">
        <v>0</v>
      </c>
      <c r="T53" s="3">
        <v>110124</v>
      </c>
      <c r="U53" s="3">
        <v>0</v>
      </c>
      <c r="V53" s="3">
        <v>0</v>
      </c>
      <c r="W53" s="3">
        <v>0</v>
      </c>
      <c r="X53" s="3">
        <v>110124</v>
      </c>
      <c r="Y53" s="3">
        <v>0</v>
      </c>
      <c r="Z53" s="3">
        <v>0</v>
      </c>
      <c r="AA53" s="3">
        <v>50077.23</v>
      </c>
      <c r="AB53" s="3">
        <v>12245.79</v>
      </c>
      <c r="AC53" s="3">
        <v>205983.14</v>
      </c>
      <c r="AD53" s="3">
        <v>0</v>
      </c>
      <c r="AE53" s="3">
        <v>50370.720000000001</v>
      </c>
      <c r="AF53" s="3">
        <v>0</v>
      </c>
      <c r="AG53" s="3">
        <v>228049.55</v>
      </c>
      <c r="AH53" s="3">
        <v>0</v>
      </c>
      <c r="AI53" s="3">
        <v>55766.79</v>
      </c>
      <c r="AJ53" s="3">
        <v>0</v>
      </c>
      <c r="AK53" s="3">
        <v>0.24</v>
      </c>
      <c r="AL53" s="3">
        <v>0</v>
      </c>
      <c r="AM53" s="3">
        <v>0</v>
      </c>
      <c r="AN53" s="3">
        <v>0</v>
      </c>
      <c r="AO53" s="3">
        <v>0</v>
      </c>
      <c r="AP53" s="3">
        <v>204816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69398.44</v>
      </c>
      <c r="AW53" s="3">
        <v>0</v>
      </c>
      <c r="AX53" s="3">
        <v>0</v>
      </c>
      <c r="AY53" s="3">
        <v>-41751.53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163852.79999999999</v>
      </c>
      <c r="BK53" s="3">
        <v>0</v>
      </c>
      <c r="BL53" s="3">
        <v>1975</v>
      </c>
      <c r="BM53" s="3">
        <v>45059.519999999997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229633.36</v>
      </c>
      <c r="BV53" s="3">
        <v>0</v>
      </c>
      <c r="BW53" s="3">
        <v>0</v>
      </c>
      <c r="BX53" s="3">
        <v>0</v>
      </c>
      <c r="BY53" s="3">
        <v>17116.41</v>
      </c>
      <c r="BZ53" s="3">
        <v>0</v>
      </c>
      <c r="CA53" s="3">
        <v>82308</v>
      </c>
      <c r="CB53" s="3">
        <v>0</v>
      </c>
      <c r="CC53" s="3">
        <v>46107</v>
      </c>
      <c r="CD53" s="3">
        <v>0</v>
      </c>
      <c r="CE53" s="3">
        <v>46107</v>
      </c>
      <c r="CF53" s="3">
        <v>36047.620000000003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30063.26</v>
      </c>
      <c r="CZ53" s="3">
        <v>0</v>
      </c>
      <c r="DA53" s="3">
        <v>30063.26</v>
      </c>
      <c r="DB53" s="3">
        <v>0</v>
      </c>
      <c r="DC53" s="3">
        <v>51702.33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99073.66</v>
      </c>
      <c r="DJ53" s="3">
        <v>0</v>
      </c>
      <c r="DK53" s="3">
        <v>27020.09</v>
      </c>
      <c r="DL53" s="3">
        <v>0</v>
      </c>
      <c r="DM53" s="3">
        <v>27020.09</v>
      </c>
      <c r="DN53" s="3">
        <v>0</v>
      </c>
      <c r="DO53" s="3">
        <v>0</v>
      </c>
      <c r="DP53" s="3">
        <v>0</v>
      </c>
      <c r="DQ53" s="3">
        <v>17128.39</v>
      </c>
      <c r="DR53" s="4">
        <f t="shared" si="1"/>
        <v>1723411.0799999998</v>
      </c>
      <c r="DS53" s="3">
        <v>27560.49</v>
      </c>
      <c r="DT53" s="3">
        <v>0</v>
      </c>
      <c r="DU53" s="3">
        <v>25175.88</v>
      </c>
      <c r="DV53" s="3">
        <v>552</v>
      </c>
      <c r="DW53" s="3">
        <v>96247.82</v>
      </c>
      <c r="DX53" s="3">
        <v>0</v>
      </c>
      <c r="DY53" s="3">
        <v>42002.3</v>
      </c>
      <c r="DZ53" s="3">
        <v>0</v>
      </c>
      <c r="EA53" s="3">
        <v>8400.4599999999991</v>
      </c>
      <c r="EB53" s="3">
        <v>0</v>
      </c>
      <c r="EC53" s="3">
        <v>14209.29</v>
      </c>
      <c r="ED53" s="3">
        <v>0</v>
      </c>
      <c r="EE53" s="3">
        <v>54040.18</v>
      </c>
      <c r="EF53" s="3">
        <v>0</v>
      </c>
      <c r="EG53" s="3">
        <v>33959.31</v>
      </c>
      <c r="EH53" s="3">
        <v>0</v>
      </c>
      <c r="EI53" s="3">
        <v>0</v>
      </c>
      <c r="EJ53" s="3">
        <v>78.36</v>
      </c>
      <c r="EK53" s="3">
        <v>18013.400000000001</v>
      </c>
      <c r="EL53" s="3">
        <v>94268</v>
      </c>
      <c r="EM53" s="3">
        <v>0</v>
      </c>
      <c r="EN53" s="3">
        <v>36149.589999999997</v>
      </c>
      <c r="EO53" s="3">
        <v>18013.39</v>
      </c>
      <c r="EP53" s="3">
        <v>0</v>
      </c>
      <c r="EQ53" s="3">
        <v>0</v>
      </c>
      <c r="ER53" s="3">
        <v>0</v>
      </c>
      <c r="ES53" s="8">
        <f t="shared" si="0"/>
        <v>468670.47</v>
      </c>
      <c r="ET53" s="11">
        <f t="shared" si="2"/>
        <v>2192081.5499999998</v>
      </c>
      <c r="EU53" s="3">
        <v>18470.400000000001</v>
      </c>
      <c r="EV53" s="3">
        <v>42884.32</v>
      </c>
      <c r="EW53" s="3">
        <v>79575.199999999997</v>
      </c>
      <c r="EX53" s="3">
        <v>158866.93</v>
      </c>
      <c r="EY53" s="3">
        <v>3079.73</v>
      </c>
      <c r="EZ53" s="3">
        <v>0</v>
      </c>
      <c r="FA53" s="3">
        <v>0</v>
      </c>
      <c r="FB53" s="3">
        <v>0</v>
      </c>
      <c r="FC53" s="3">
        <v>0</v>
      </c>
      <c r="FD53" s="3">
        <v>0</v>
      </c>
      <c r="FE53" s="3">
        <v>0</v>
      </c>
      <c r="FF53" s="3">
        <v>0</v>
      </c>
      <c r="FG53" s="3">
        <v>32536.16</v>
      </c>
      <c r="FH53" s="3">
        <v>24369.38</v>
      </c>
      <c r="FI53" s="3">
        <v>6507.24</v>
      </c>
      <c r="FJ53" s="3">
        <v>4873.8900000000003</v>
      </c>
      <c r="FK53" s="3">
        <v>11288.53</v>
      </c>
      <c r="FL53" s="3">
        <v>0</v>
      </c>
      <c r="FM53" s="3">
        <v>5391.33</v>
      </c>
      <c r="FN53" s="3">
        <v>795.93</v>
      </c>
      <c r="FO53" s="3">
        <v>3019.92</v>
      </c>
      <c r="FP53" s="3">
        <v>470.55</v>
      </c>
      <c r="FQ53" s="3">
        <v>2352.7600000000002</v>
      </c>
      <c r="FR53" s="3">
        <v>1540.16</v>
      </c>
      <c r="FS53" s="3">
        <v>9010.58</v>
      </c>
      <c r="FT53" s="3">
        <v>1902.24</v>
      </c>
      <c r="FU53" s="3">
        <v>158866.93</v>
      </c>
      <c r="FV53" s="3">
        <v>17047.11</v>
      </c>
      <c r="FW53" s="3">
        <v>2516.6999999999998</v>
      </c>
      <c r="FX53" s="3">
        <v>9532.01</v>
      </c>
      <c r="FY53" s="3">
        <v>1487.86</v>
      </c>
      <c r="FZ53" s="3">
        <v>7439.31</v>
      </c>
      <c r="GA53" s="3">
        <v>4861.33</v>
      </c>
      <c r="GB53" s="3">
        <v>28491</v>
      </c>
      <c r="GC53" s="3">
        <v>6014.76</v>
      </c>
    </row>
    <row r="54" spans="1:185" hidden="1" x14ac:dyDescent="0.2">
      <c r="A54" s="1" t="s">
        <v>182</v>
      </c>
      <c r="B54" s="1" t="s">
        <v>495</v>
      </c>
      <c r="C54" s="1" t="s">
        <v>245</v>
      </c>
      <c r="D54" s="1" t="s">
        <v>496</v>
      </c>
      <c r="E54" s="1" t="s">
        <v>497</v>
      </c>
      <c r="F54" s="1" t="s">
        <v>254</v>
      </c>
      <c r="G54" s="1"/>
      <c r="H54" s="1"/>
      <c r="I54" s="1"/>
      <c r="J54" s="1" t="s">
        <v>188</v>
      </c>
      <c r="K54" s="1" t="s">
        <v>189</v>
      </c>
      <c r="L54" s="1" t="s">
        <v>190</v>
      </c>
      <c r="M54" s="1"/>
      <c r="N54" s="1" t="s">
        <v>439</v>
      </c>
      <c r="O54" s="1" t="s">
        <v>440</v>
      </c>
      <c r="P54" s="1" t="s">
        <v>498</v>
      </c>
      <c r="Q54" s="1" t="s">
        <v>194</v>
      </c>
      <c r="R54" s="3">
        <v>0</v>
      </c>
      <c r="S54" s="3">
        <v>128478</v>
      </c>
      <c r="T54" s="3">
        <v>0</v>
      </c>
      <c r="U54" s="3">
        <v>0</v>
      </c>
      <c r="V54" s="3">
        <v>58174</v>
      </c>
      <c r="W54" s="3">
        <v>159068</v>
      </c>
      <c r="X54" s="3">
        <v>48944</v>
      </c>
      <c r="Y54" s="3">
        <v>0</v>
      </c>
      <c r="Z54" s="3">
        <v>0</v>
      </c>
      <c r="AA54" s="3">
        <v>57699.13</v>
      </c>
      <c r="AB54" s="3">
        <v>21943.32</v>
      </c>
      <c r="AC54" s="3">
        <v>237334.37</v>
      </c>
      <c r="AD54" s="3">
        <v>0</v>
      </c>
      <c r="AE54" s="3">
        <v>90259.66</v>
      </c>
      <c r="AF54" s="3">
        <v>0</v>
      </c>
      <c r="AG54" s="3">
        <v>262759.34999999998</v>
      </c>
      <c r="AH54" s="3">
        <v>0</v>
      </c>
      <c r="AI54" s="3">
        <v>99928.92</v>
      </c>
      <c r="AJ54" s="3">
        <v>0</v>
      </c>
      <c r="AK54" s="3">
        <v>0.12</v>
      </c>
      <c r="AL54" s="3">
        <v>0</v>
      </c>
      <c r="AM54" s="3">
        <v>0</v>
      </c>
      <c r="AN54" s="3">
        <v>0</v>
      </c>
      <c r="AO54" s="3">
        <v>0</v>
      </c>
      <c r="AP54" s="3">
        <v>973915</v>
      </c>
      <c r="AQ54" s="3">
        <v>0</v>
      </c>
      <c r="AR54" s="3">
        <v>0</v>
      </c>
      <c r="AS54" s="3">
        <v>43101.63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20737.5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36153.58</v>
      </c>
      <c r="DF54" s="3">
        <v>0</v>
      </c>
      <c r="DG54" s="3">
        <v>54230.37</v>
      </c>
      <c r="DH54" s="3">
        <v>0</v>
      </c>
      <c r="DI54" s="3">
        <v>114152.95</v>
      </c>
      <c r="DJ54" s="3">
        <v>0</v>
      </c>
      <c r="DK54" s="3">
        <v>31132.62</v>
      </c>
      <c r="DL54" s="3">
        <v>0</v>
      </c>
      <c r="DM54" s="3">
        <v>31132.62</v>
      </c>
      <c r="DN54" s="3">
        <v>0</v>
      </c>
      <c r="DO54" s="3">
        <v>0</v>
      </c>
      <c r="DP54" s="3">
        <v>0</v>
      </c>
      <c r="DQ54" s="3">
        <v>13015.86</v>
      </c>
      <c r="DR54" s="4">
        <f t="shared" si="1"/>
        <v>2202343</v>
      </c>
      <c r="DS54" s="3">
        <v>31755.279999999999</v>
      </c>
      <c r="DT54" s="3">
        <v>0</v>
      </c>
      <c r="DU54" s="3">
        <v>35636.42</v>
      </c>
      <c r="DV54" s="3">
        <v>552</v>
      </c>
      <c r="DW54" s="3">
        <v>111011.82</v>
      </c>
      <c r="DX54" s="3">
        <v>0</v>
      </c>
      <c r="DY54" s="3">
        <v>48445.27</v>
      </c>
      <c r="DZ54" s="3">
        <v>0</v>
      </c>
      <c r="EA54" s="3">
        <v>9689.0499999999993</v>
      </c>
      <c r="EB54" s="3">
        <v>0</v>
      </c>
      <c r="EC54" s="3">
        <v>16388.93</v>
      </c>
      <c r="ED54" s="3">
        <v>0</v>
      </c>
      <c r="EE54" s="3">
        <v>62265.25</v>
      </c>
      <c r="EF54" s="3">
        <v>0</v>
      </c>
      <c r="EG54" s="3">
        <v>30922.51</v>
      </c>
      <c r="EH54" s="3">
        <v>0</v>
      </c>
      <c r="EI54" s="3">
        <v>12</v>
      </c>
      <c r="EJ54" s="3">
        <v>78.36</v>
      </c>
      <c r="EK54" s="3">
        <v>20755.080000000002</v>
      </c>
      <c r="EL54" s="3">
        <v>94268</v>
      </c>
      <c r="EM54" s="3">
        <v>50000</v>
      </c>
      <c r="EN54" s="3">
        <v>46195.49</v>
      </c>
      <c r="EO54" s="3">
        <v>0</v>
      </c>
      <c r="EP54" s="3">
        <v>0</v>
      </c>
      <c r="EQ54" s="3">
        <v>0</v>
      </c>
      <c r="ER54" s="3">
        <v>0</v>
      </c>
      <c r="ES54" s="8">
        <f t="shared" si="0"/>
        <v>557975.46000000008</v>
      </c>
      <c r="ET54" s="11">
        <f t="shared" si="2"/>
        <v>2760318.46</v>
      </c>
      <c r="EU54" s="3">
        <v>11449.79</v>
      </c>
      <c r="EV54" s="3">
        <v>42027.45</v>
      </c>
      <c r="EW54" s="3">
        <v>47758.77</v>
      </c>
      <c r="EX54" s="3">
        <v>155700.35999999999</v>
      </c>
      <c r="EY54" s="3">
        <v>2055.63</v>
      </c>
      <c r="EZ54" s="3">
        <v>0</v>
      </c>
      <c r="FA54" s="3">
        <v>0</v>
      </c>
      <c r="FB54" s="3">
        <v>0</v>
      </c>
      <c r="FC54" s="3">
        <v>0</v>
      </c>
      <c r="FD54" s="3">
        <v>0</v>
      </c>
      <c r="FE54" s="3">
        <v>0</v>
      </c>
      <c r="FF54" s="3">
        <v>0</v>
      </c>
      <c r="FG54" s="3">
        <v>37982.69</v>
      </c>
      <c r="FH54" s="3">
        <v>0</v>
      </c>
      <c r="FI54" s="3">
        <v>7596.55</v>
      </c>
      <c r="FJ54" s="3">
        <v>0</v>
      </c>
      <c r="FK54" s="3">
        <v>3954.66</v>
      </c>
      <c r="FL54" s="3">
        <v>-1775.13</v>
      </c>
      <c r="FM54" s="3">
        <v>5305.38</v>
      </c>
      <c r="FN54" s="3">
        <v>783.25</v>
      </c>
      <c r="FO54" s="3">
        <v>2972.03</v>
      </c>
      <c r="FP54" s="3">
        <v>463.05</v>
      </c>
      <c r="FQ54" s="3">
        <v>2315.2600000000002</v>
      </c>
      <c r="FR54" s="3">
        <v>1515.74</v>
      </c>
      <c r="FS54" s="3">
        <v>8866.93</v>
      </c>
      <c r="FT54" s="3">
        <v>1477.82</v>
      </c>
      <c r="FU54" s="3">
        <v>155700.35999999999</v>
      </c>
      <c r="FV54" s="3">
        <v>16706.07</v>
      </c>
      <c r="FW54" s="3">
        <v>2466.35</v>
      </c>
      <c r="FX54" s="3">
        <v>9342.02</v>
      </c>
      <c r="FY54" s="3">
        <v>1458.1</v>
      </c>
      <c r="FZ54" s="3">
        <v>7290.48</v>
      </c>
      <c r="GA54" s="3">
        <v>4764.43</v>
      </c>
      <c r="GB54" s="3">
        <v>27921.01</v>
      </c>
      <c r="GC54" s="3">
        <v>4653.5</v>
      </c>
    </row>
    <row r="55" spans="1:185" hidden="1" x14ac:dyDescent="0.2">
      <c r="A55" s="1" t="s">
        <v>182</v>
      </c>
      <c r="B55" s="1" t="s">
        <v>499</v>
      </c>
      <c r="C55" s="1" t="s">
        <v>500</v>
      </c>
      <c r="D55" s="1" t="s">
        <v>501</v>
      </c>
      <c r="E55" s="1" t="s">
        <v>502</v>
      </c>
      <c r="F55" s="1" t="s">
        <v>248</v>
      </c>
      <c r="G55" s="1"/>
      <c r="H55" s="1"/>
      <c r="I55" s="1"/>
      <c r="J55" s="1" t="s">
        <v>188</v>
      </c>
      <c r="K55" s="1" t="s">
        <v>189</v>
      </c>
      <c r="L55" s="1" t="s">
        <v>190</v>
      </c>
      <c r="M55" s="1" t="s">
        <v>503</v>
      </c>
      <c r="N55" s="1" t="s">
        <v>504</v>
      </c>
      <c r="O55" s="1" t="s">
        <v>505</v>
      </c>
      <c r="P55" s="1" t="s">
        <v>506</v>
      </c>
      <c r="Q55" s="1" t="s">
        <v>194</v>
      </c>
      <c r="R55" s="3">
        <v>0</v>
      </c>
      <c r="S55" s="3">
        <v>0</v>
      </c>
      <c r="T55" s="3">
        <v>104006</v>
      </c>
      <c r="U55" s="3">
        <v>0</v>
      </c>
      <c r="V55" s="3">
        <v>10266</v>
      </c>
      <c r="W55" s="3">
        <v>36708</v>
      </c>
      <c r="X55" s="3">
        <v>79534</v>
      </c>
      <c r="Y55" s="3">
        <v>0</v>
      </c>
      <c r="Z55" s="3">
        <v>0</v>
      </c>
      <c r="AA55" s="3">
        <v>51593.59</v>
      </c>
      <c r="AB55" s="3">
        <v>12816.58</v>
      </c>
      <c r="AC55" s="3">
        <v>212220.4</v>
      </c>
      <c r="AD55" s="3">
        <v>0</v>
      </c>
      <c r="AE55" s="3">
        <v>52718.55</v>
      </c>
      <c r="AF55" s="3">
        <v>0</v>
      </c>
      <c r="AG55" s="3">
        <v>234954.99</v>
      </c>
      <c r="AH55" s="3">
        <v>0</v>
      </c>
      <c r="AI55" s="3">
        <v>58366.14</v>
      </c>
      <c r="AJ55" s="3">
        <v>0</v>
      </c>
      <c r="AK55" s="3">
        <v>0.16</v>
      </c>
      <c r="AL55" s="3">
        <v>0</v>
      </c>
      <c r="AM55" s="3">
        <v>0</v>
      </c>
      <c r="AN55" s="3">
        <v>0</v>
      </c>
      <c r="AO55" s="3">
        <v>0</v>
      </c>
      <c r="AP55" s="3">
        <v>190509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152407.20000000001</v>
      </c>
      <c r="BK55" s="3">
        <v>0</v>
      </c>
      <c r="BL55" s="3">
        <v>11850</v>
      </c>
      <c r="BM55" s="3">
        <v>41911.980000000003</v>
      </c>
      <c r="BN55" s="3">
        <v>0</v>
      </c>
      <c r="BO55" s="3">
        <v>0</v>
      </c>
      <c r="BP55" s="3">
        <v>15356.93</v>
      </c>
      <c r="BQ55" s="3">
        <v>0</v>
      </c>
      <c r="BR55" s="3">
        <v>0</v>
      </c>
      <c r="BS55" s="3">
        <v>0</v>
      </c>
      <c r="BT55" s="3">
        <v>0</v>
      </c>
      <c r="BU55" s="3">
        <v>201576.8</v>
      </c>
      <c r="BV55" s="3">
        <v>0</v>
      </c>
      <c r="BW55" s="3">
        <v>53753.760000000002</v>
      </c>
      <c r="BX55" s="3">
        <v>0</v>
      </c>
      <c r="BY55" s="3">
        <v>52525.04</v>
      </c>
      <c r="BZ55" s="3">
        <v>0</v>
      </c>
      <c r="CA55" s="3">
        <v>82308</v>
      </c>
      <c r="CB55" s="3">
        <v>0</v>
      </c>
      <c r="CC55" s="3">
        <v>46107</v>
      </c>
      <c r="CD55" s="3">
        <v>0</v>
      </c>
      <c r="CE55" s="3">
        <v>46107</v>
      </c>
      <c r="CF55" s="3">
        <v>33529.58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31012.25</v>
      </c>
      <c r="CZ55" s="3">
        <v>0</v>
      </c>
      <c r="DA55" s="3">
        <v>31012.25</v>
      </c>
      <c r="DB55" s="3">
        <v>0</v>
      </c>
      <c r="DC55" s="3">
        <v>53433.8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102073.65</v>
      </c>
      <c r="DJ55" s="3">
        <v>0</v>
      </c>
      <c r="DK55" s="3">
        <v>27838.27</v>
      </c>
      <c r="DL55" s="3">
        <v>0</v>
      </c>
      <c r="DM55" s="3">
        <v>27838.27</v>
      </c>
      <c r="DN55" s="3">
        <v>0</v>
      </c>
      <c r="DO55" s="3">
        <v>0</v>
      </c>
      <c r="DP55" s="3">
        <v>0</v>
      </c>
      <c r="DQ55" s="3">
        <v>16310.21</v>
      </c>
      <c r="DR55" s="4">
        <f t="shared" si="1"/>
        <v>2504697.5500000003</v>
      </c>
      <c r="DS55" s="3">
        <v>28395.03</v>
      </c>
      <c r="DT55" s="3">
        <v>0</v>
      </c>
      <c r="DU55" s="3">
        <v>26107.439999999999</v>
      </c>
      <c r="DV55" s="3">
        <v>552</v>
      </c>
      <c r="DW55" s="3">
        <v>99185.09</v>
      </c>
      <c r="DX55" s="3">
        <v>0</v>
      </c>
      <c r="DY55" s="3">
        <v>43284.11</v>
      </c>
      <c r="DZ55" s="3">
        <v>0</v>
      </c>
      <c r="EA55" s="3">
        <v>8656.82</v>
      </c>
      <c r="EB55" s="3">
        <v>0</v>
      </c>
      <c r="EC55" s="3">
        <v>14642.92</v>
      </c>
      <c r="ED55" s="3">
        <v>0</v>
      </c>
      <c r="EE55" s="3">
        <v>55676.54</v>
      </c>
      <c r="EF55" s="3">
        <v>0</v>
      </c>
      <c r="EG55" s="3">
        <v>27628.16</v>
      </c>
      <c r="EH55" s="3">
        <v>0</v>
      </c>
      <c r="EI55" s="3">
        <v>0</v>
      </c>
      <c r="EJ55" s="3">
        <v>78.36</v>
      </c>
      <c r="EK55" s="3">
        <v>18558.86</v>
      </c>
      <c r="EL55" s="3">
        <v>94268</v>
      </c>
      <c r="EM55" s="3">
        <v>0</v>
      </c>
      <c r="EN55" s="3">
        <v>37360.22</v>
      </c>
      <c r="EO55" s="3">
        <v>18558.849999999999</v>
      </c>
      <c r="EP55" s="3">
        <v>362837.86</v>
      </c>
      <c r="EQ55" s="3">
        <v>72567.570000000007</v>
      </c>
      <c r="ER55" s="3">
        <v>288165.42</v>
      </c>
      <c r="ES55" s="8">
        <f t="shared" si="0"/>
        <v>472952.39999999991</v>
      </c>
      <c r="ET55" s="11">
        <f t="shared" si="2"/>
        <v>2977649.95</v>
      </c>
      <c r="EU55" s="3">
        <v>43848.09</v>
      </c>
      <c r="EV55" s="3">
        <v>59783.5</v>
      </c>
      <c r="EW55" s="3">
        <v>182499.5</v>
      </c>
      <c r="EX55" s="3">
        <v>221317.66</v>
      </c>
      <c r="EY55" s="3">
        <v>1909.13</v>
      </c>
      <c r="EZ55" s="3">
        <v>0</v>
      </c>
      <c r="FA55" s="3">
        <v>0</v>
      </c>
      <c r="FB55" s="3">
        <v>0</v>
      </c>
      <c r="FC55" s="3">
        <v>0</v>
      </c>
      <c r="FD55" s="3">
        <v>0</v>
      </c>
      <c r="FE55" s="3">
        <v>0</v>
      </c>
      <c r="FF55" s="3">
        <v>0</v>
      </c>
      <c r="FG55" s="3">
        <v>35275.910000000003</v>
      </c>
      <c r="FH55" s="3">
        <v>0</v>
      </c>
      <c r="FI55" s="3">
        <v>7055.17</v>
      </c>
      <c r="FJ55" s="3">
        <v>0</v>
      </c>
      <c r="FK55" s="3">
        <v>50446.55</v>
      </c>
      <c r="FL55" s="3">
        <v>89721.87</v>
      </c>
      <c r="FM55" s="3">
        <v>9948.15</v>
      </c>
      <c r="FN55" s="3">
        <v>1468.67</v>
      </c>
      <c r="FO55" s="3">
        <v>5566.66</v>
      </c>
      <c r="FP55" s="3">
        <v>868.27</v>
      </c>
      <c r="FQ55" s="3">
        <v>4341.3500000000004</v>
      </c>
      <c r="FR55" s="3">
        <v>2838.99</v>
      </c>
      <c r="FS55" s="3">
        <v>16626.439999999999</v>
      </c>
      <c r="FT55" s="3">
        <v>2771.07</v>
      </c>
      <c r="FU55" s="3">
        <v>221317.66</v>
      </c>
      <c r="FV55" s="3">
        <v>23773.05</v>
      </c>
      <c r="FW55" s="3">
        <v>3509.67</v>
      </c>
      <c r="FX55" s="3">
        <v>13279.06</v>
      </c>
      <c r="FY55" s="3">
        <v>2074.9</v>
      </c>
      <c r="FZ55" s="3">
        <v>10374.5</v>
      </c>
      <c r="GA55" s="3">
        <v>6772.32</v>
      </c>
      <c r="GB55" s="3">
        <v>39732.120000000003</v>
      </c>
      <c r="GC55" s="3">
        <v>6622.02</v>
      </c>
    </row>
    <row r="56" spans="1:185" hidden="1" x14ac:dyDescent="0.2">
      <c r="A56" s="1" t="s">
        <v>182</v>
      </c>
      <c r="B56" s="1" t="s">
        <v>507</v>
      </c>
      <c r="C56" s="1" t="s">
        <v>508</v>
      </c>
      <c r="D56" s="1" t="s">
        <v>509</v>
      </c>
      <c r="E56" s="1" t="s">
        <v>510</v>
      </c>
      <c r="F56" s="1" t="s">
        <v>254</v>
      </c>
      <c r="G56" s="1"/>
      <c r="H56" s="1"/>
      <c r="I56" s="1"/>
      <c r="J56" s="1" t="s">
        <v>188</v>
      </c>
      <c r="K56" s="1" t="s">
        <v>209</v>
      </c>
      <c r="L56" s="1" t="s">
        <v>210</v>
      </c>
      <c r="M56" s="1" t="s">
        <v>476</v>
      </c>
      <c r="N56" s="1" t="s">
        <v>447</v>
      </c>
      <c r="O56" s="1" t="s">
        <v>448</v>
      </c>
      <c r="P56" s="1" t="s">
        <v>511</v>
      </c>
      <c r="Q56" s="1" t="s">
        <v>194</v>
      </c>
      <c r="R56" s="3">
        <v>0</v>
      </c>
      <c r="S56" s="3">
        <v>0</v>
      </c>
      <c r="T56" s="3">
        <v>128478</v>
      </c>
      <c r="U56" s="3">
        <v>0</v>
      </c>
      <c r="V56" s="3">
        <v>0</v>
      </c>
      <c r="W56" s="3">
        <v>0</v>
      </c>
      <c r="X56" s="3">
        <v>128478</v>
      </c>
      <c r="Y56" s="3">
        <v>0</v>
      </c>
      <c r="Z56" s="3">
        <v>0</v>
      </c>
      <c r="AA56" s="3">
        <v>51528.46</v>
      </c>
      <c r="AB56" s="3">
        <v>14286.75</v>
      </c>
      <c r="AC56" s="3">
        <v>211952.51</v>
      </c>
      <c r="AD56" s="3">
        <v>0</v>
      </c>
      <c r="AE56" s="3">
        <v>58765.84</v>
      </c>
      <c r="AF56" s="3">
        <v>0</v>
      </c>
      <c r="AG56" s="3">
        <v>234658.4</v>
      </c>
      <c r="AH56" s="3">
        <v>0</v>
      </c>
      <c r="AI56" s="3">
        <v>65061.26</v>
      </c>
      <c r="AJ56" s="3">
        <v>0</v>
      </c>
      <c r="AK56" s="3">
        <v>0.46</v>
      </c>
      <c r="AL56" s="3">
        <v>0</v>
      </c>
      <c r="AM56" s="3">
        <v>0</v>
      </c>
      <c r="AN56" s="3">
        <v>0</v>
      </c>
      <c r="AO56" s="3">
        <v>0</v>
      </c>
      <c r="AP56" s="3">
        <v>204816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163852.79999999999</v>
      </c>
      <c r="BK56" s="3">
        <v>0</v>
      </c>
      <c r="BL56" s="3">
        <v>3950</v>
      </c>
      <c r="BM56" s="3">
        <v>45059.519999999997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246064.27</v>
      </c>
      <c r="BV56" s="3">
        <v>0</v>
      </c>
      <c r="BW56" s="3">
        <v>0</v>
      </c>
      <c r="BX56" s="3">
        <v>0</v>
      </c>
      <c r="BY56" s="3">
        <v>52458.73</v>
      </c>
      <c r="BZ56" s="3">
        <v>0</v>
      </c>
      <c r="CA56" s="3">
        <v>82308</v>
      </c>
      <c r="CB56" s="3">
        <v>0</v>
      </c>
      <c r="CC56" s="3">
        <v>46107</v>
      </c>
      <c r="CD56" s="3">
        <v>0</v>
      </c>
      <c r="CE56" s="3">
        <v>46107</v>
      </c>
      <c r="CF56" s="3">
        <v>36047.620000000003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415607.28</v>
      </c>
      <c r="CU56" s="3">
        <v>245696.93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101944.8</v>
      </c>
      <c r="DJ56" s="3">
        <v>0</v>
      </c>
      <c r="DK56" s="3">
        <v>27803.13</v>
      </c>
      <c r="DL56" s="3">
        <v>0</v>
      </c>
      <c r="DM56" s="3">
        <v>27803.13</v>
      </c>
      <c r="DN56" s="3">
        <v>0</v>
      </c>
      <c r="DO56" s="3">
        <v>0</v>
      </c>
      <c r="DP56" s="3">
        <v>0</v>
      </c>
      <c r="DQ56" s="3">
        <v>16345.35</v>
      </c>
      <c r="DR56" s="4">
        <f t="shared" si="1"/>
        <v>1819980.62</v>
      </c>
      <c r="DS56" s="3">
        <v>28359.19</v>
      </c>
      <c r="DT56" s="3">
        <v>0</v>
      </c>
      <c r="DU56" s="3">
        <v>27332.2</v>
      </c>
      <c r="DV56" s="3">
        <v>552</v>
      </c>
      <c r="DW56" s="3">
        <v>99058.93</v>
      </c>
      <c r="DX56" s="3">
        <v>0</v>
      </c>
      <c r="DY56" s="3">
        <v>43229.06</v>
      </c>
      <c r="DZ56" s="3">
        <v>0</v>
      </c>
      <c r="EA56" s="3">
        <v>8645.81</v>
      </c>
      <c r="EB56" s="3">
        <v>0</v>
      </c>
      <c r="EC56" s="3">
        <v>14624.3</v>
      </c>
      <c r="ED56" s="3">
        <v>0</v>
      </c>
      <c r="EE56" s="3">
        <v>55606.26</v>
      </c>
      <c r="EF56" s="3">
        <v>0</v>
      </c>
      <c r="EG56" s="3">
        <v>34951.160000000003</v>
      </c>
      <c r="EH56" s="3">
        <v>0</v>
      </c>
      <c r="EI56" s="3">
        <v>0</v>
      </c>
      <c r="EJ56" s="3">
        <v>78.36</v>
      </c>
      <c r="EK56" s="3">
        <v>18535.419999999998</v>
      </c>
      <c r="EL56" s="3">
        <v>94268</v>
      </c>
      <c r="EM56" s="3">
        <v>0</v>
      </c>
      <c r="EN56" s="3">
        <v>38175.19</v>
      </c>
      <c r="EO56" s="3">
        <v>18535.419999999998</v>
      </c>
      <c r="EP56" s="3">
        <v>0</v>
      </c>
      <c r="EQ56" s="3">
        <v>0</v>
      </c>
      <c r="ER56" s="3">
        <v>0</v>
      </c>
      <c r="ES56" s="8">
        <f t="shared" si="0"/>
        <v>481951.3</v>
      </c>
      <c r="ET56" s="11">
        <f t="shared" si="2"/>
        <v>2301931.92</v>
      </c>
      <c r="EU56" s="3">
        <v>8546.76</v>
      </c>
      <c r="EV56" s="3">
        <v>38404.44</v>
      </c>
      <c r="EW56" s="3">
        <v>36911.15</v>
      </c>
      <c r="EX56" s="3">
        <v>142311.51</v>
      </c>
      <c r="EY56" s="3">
        <v>1326.03</v>
      </c>
      <c r="EZ56" s="3">
        <v>0</v>
      </c>
      <c r="FA56" s="3">
        <v>0</v>
      </c>
      <c r="FB56" s="3">
        <v>0</v>
      </c>
      <c r="FC56" s="3">
        <v>0</v>
      </c>
      <c r="FD56" s="3">
        <v>0</v>
      </c>
      <c r="FE56" s="3">
        <v>0</v>
      </c>
      <c r="FF56" s="3">
        <v>0</v>
      </c>
      <c r="FG56" s="3">
        <v>24501.67</v>
      </c>
      <c r="FH56" s="3">
        <v>0</v>
      </c>
      <c r="FI56" s="3">
        <v>4900.33</v>
      </c>
      <c r="FJ56" s="3">
        <v>0</v>
      </c>
      <c r="FK56" s="3">
        <v>11006.77</v>
      </c>
      <c r="FL56" s="3">
        <v>-3497.62</v>
      </c>
      <c r="FM56" s="3">
        <v>4322.6099999999997</v>
      </c>
      <c r="FN56" s="3">
        <v>638.15</v>
      </c>
      <c r="FO56" s="3">
        <v>2424.5300000000002</v>
      </c>
      <c r="FP56" s="3">
        <v>377.28</v>
      </c>
      <c r="FQ56" s="3">
        <v>1886.37</v>
      </c>
      <c r="FR56" s="3">
        <v>1236.51</v>
      </c>
      <c r="FS56" s="3">
        <v>7224.41</v>
      </c>
      <c r="FT56" s="3">
        <v>1525.16</v>
      </c>
      <c r="FU56" s="3">
        <v>142311.51</v>
      </c>
      <c r="FV56" s="3">
        <v>15264.1</v>
      </c>
      <c r="FW56" s="3">
        <v>2253.4699999999998</v>
      </c>
      <c r="FX56" s="3">
        <v>8538.69</v>
      </c>
      <c r="FY56" s="3">
        <v>1332.24</v>
      </c>
      <c r="FZ56" s="3">
        <v>6661.21</v>
      </c>
      <c r="GA56" s="3">
        <v>4354.7299999999996</v>
      </c>
      <c r="GB56" s="3">
        <v>25511.01</v>
      </c>
      <c r="GC56" s="3">
        <v>5385.66</v>
      </c>
    </row>
    <row r="57" spans="1:185" hidden="1" x14ac:dyDescent="0.2">
      <c r="A57" s="1" t="s">
        <v>182</v>
      </c>
      <c r="B57" s="1" t="s">
        <v>512</v>
      </c>
      <c r="C57" s="1" t="s">
        <v>513</v>
      </c>
      <c r="D57" s="1" t="s">
        <v>514</v>
      </c>
      <c r="E57" s="1" t="s">
        <v>515</v>
      </c>
      <c r="F57" s="1" t="s">
        <v>208</v>
      </c>
      <c r="G57" s="1"/>
      <c r="H57" s="1"/>
      <c r="I57" s="1"/>
      <c r="J57" s="1" t="s">
        <v>188</v>
      </c>
      <c r="K57" s="1" t="s">
        <v>516</v>
      </c>
      <c r="L57" s="1" t="s">
        <v>517</v>
      </c>
      <c r="M57" s="1" t="s">
        <v>200</v>
      </c>
      <c r="N57" s="1" t="s">
        <v>201</v>
      </c>
      <c r="O57" s="1" t="s">
        <v>202</v>
      </c>
      <c r="P57" s="1" t="s">
        <v>518</v>
      </c>
      <c r="Q57" s="1" t="s">
        <v>194</v>
      </c>
      <c r="R57" s="3">
        <v>0</v>
      </c>
      <c r="S57" s="3">
        <v>0</v>
      </c>
      <c r="T57" s="3">
        <v>116242</v>
      </c>
      <c r="U57" s="3">
        <v>0</v>
      </c>
      <c r="V57" s="3">
        <v>0</v>
      </c>
      <c r="W57" s="3">
        <v>0</v>
      </c>
      <c r="X57" s="3">
        <v>116242</v>
      </c>
      <c r="Y57" s="3">
        <v>0</v>
      </c>
      <c r="Z57" s="3">
        <v>0</v>
      </c>
      <c r="AA57" s="3">
        <v>72332.41</v>
      </c>
      <c r="AB57" s="3">
        <v>12926.11</v>
      </c>
      <c r="AC57" s="3">
        <v>297525.59999999998</v>
      </c>
      <c r="AD57" s="3">
        <v>0</v>
      </c>
      <c r="AE57" s="3">
        <v>53169.09</v>
      </c>
      <c r="AF57" s="3">
        <v>0</v>
      </c>
      <c r="AG57" s="3">
        <v>329398.69</v>
      </c>
      <c r="AH57" s="3">
        <v>0</v>
      </c>
      <c r="AI57" s="3">
        <v>58864.95</v>
      </c>
      <c r="AJ57" s="3">
        <v>0</v>
      </c>
      <c r="AK57" s="3">
        <v>0.91</v>
      </c>
      <c r="AL57" s="3">
        <v>0</v>
      </c>
      <c r="AM57" s="3">
        <v>0</v>
      </c>
      <c r="AN57" s="3">
        <v>0</v>
      </c>
      <c r="AO57" s="3">
        <v>0</v>
      </c>
      <c r="AP57" s="3">
        <v>240795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192636</v>
      </c>
      <c r="BK57" s="3">
        <v>0</v>
      </c>
      <c r="BL57" s="3">
        <v>0</v>
      </c>
      <c r="BM57" s="3">
        <v>52974.9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36458.800000000003</v>
      </c>
      <c r="BT57" s="3">
        <v>132839.4</v>
      </c>
      <c r="BU57" s="3">
        <v>328210.96000000002</v>
      </c>
      <c r="BV57" s="3">
        <v>0</v>
      </c>
      <c r="BW57" s="3">
        <v>0</v>
      </c>
      <c r="BX57" s="3">
        <v>0</v>
      </c>
      <c r="BY57" s="3">
        <v>73638.27</v>
      </c>
      <c r="BZ57" s="3">
        <v>0</v>
      </c>
      <c r="CA57" s="3">
        <v>82308</v>
      </c>
      <c r="CB57" s="3">
        <v>0</v>
      </c>
      <c r="CC57" s="3">
        <v>46107</v>
      </c>
      <c r="CD57" s="3">
        <v>0</v>
      </c>
      <c r="CE57" s="3">
        <v>46107</v>
      </c>
      <c r="CF57" s="3">
        <v>42379.92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26487.45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143103.70000000001</v>
      </c>
      <c r="DJ57" s="3">
        <v>0</v>
      </c>
      <c r="DK57" s="3">
        <v>39028.28</v>
      </c>
      <c r="DL57" s="3">
        <v>0</v>
      </c>
      <c r="DM57" s="3">
        <v>39028.28</v>
      </c>
      <c r="DN57" s="3">
        <v>0</v>
      </c>
      <c r="DO57" s="3">
        <v>0</v>
      </c>
      <c r="DP57" s="3">
        <v>0</v>
      </c>
      <c r="DQ57" s="3">
        <v>5120.2</v>
      </c>
      <c r="DR57" s="4">
        <f t="shared" si="1"/>
        <v>2357644.4599999995</v>
      </c>
      <c r="DS57" s="3">
        <v>39808.85</v>
      </c>
      <c r="DT57" s="3">
        <v>0</v>
      </c>
      <c r="DU57" s="3">
        <v>32335.05</v>
      </c>
      <c r="DV57" s="3">
        <v>552</v>
      </c>
      <c r="DW57" s="3">
        <v>139357.23000000001</v>
      </c>
      <c r="DX57" s="3">
        <v>0</v>
      </c>
      <c r="DY57" s="3">
        <v>60815.13</v>
      </c>
      <c r="DZ57" s="3">
        <v>0</v>
      </c>
      <c r="EA57" s="3">
        <v>12163.03</v>
      </c>
      <c r="EB57" s="3">
        <v>0</v>
      </c>
      <c r="EC57" s="3">
        <v>20573.63</v>
      </c>
      <c r="ED57" s="3">
        <v>0</v>
      </c>
      <c r="EE57" s="3">
        <v>78056.56</v>
      </c>
      <c r="EF57" s="3">
        <v>0</v>
      </c>
      <c r="EG57" s="3">
        <v>49169.68</v>
      </c>
      <c r="EH57" s="3">
        <v>0</v>
      </c>
      <c r="EI57" s="3">
        <v>0</v>
      </c>
      <c r="EJ57" s="3">
        <v>78.36</v>
      </c>
      <c r="EK57" s="3">
        <v>26018.86</v>
      </c>
      <c r="EL57" s="3">
        <v>94268</v>
      </c>
      <c r="EM57" s="3">
        <v>0</v>
      </c>
      <c r="EN57" s="3">
        <v>49453.01</v>
      </c>
      <c r="EO57" s="3">
        <v>26018.85</v>
      </c>
      <c r="EP57" s="3">
        <v>0</v>
      </c>
      <c r="EQ57" s="3">
        <v>0</v>
      </c>
      <c r="ER57" s="3">
        <v>0</v>
      </c>
      <c r="ES57" s="8">
        <f t="shared" si="0"/>
        <v>628668.24</v>
      </c>
      <c r="ET57" s="11">
        <f t="shared" si="2"/>
        <v>2986312.6999999993</v>
      </c>
      <c r="EU57" s="3">
        <v>15327.26</v>
      </c>
      <c r="EV57" s="3">
        <v>52273.86</v>
      </c>
      <c r="EW57" s="3">
        <v>66062.070000000007</v>
      </c>
      <c r="EX57" s="3">
        <v>193565.81</v>
      </c>
      <c r="EY57" s="3">
        <v>1484.46</v>
      </c>
      <c r="EZ57" s="3">
        <v>0</v>
      </c>
      <c r="FA57" s="3">
        <v>0</v>
      </c>
      <c r="FB57" s="3">
        <v>0</v>
      </c>
      <c r="FC57" s="3">
        <v>0</v>
      </c>
      <c r="FD57" s="3">
        <v>0</v>
      </c>
      <c r="FE57" s="3">
        <v>0</v>
      </c>
      <c r="FF57" s="3">
        <v>0</v>
      </c>
      <c r="FG57" s="3">
        <v>27429.01</v>
      </c>
      <c r="FH57" s="3">
        <v>0</v>
      </c>
      <c r="FI57" s="3">
        <v>5485.8</v>
      </c>
      <c r="FJ57" s="3">
        <v>0</v>
      </c>
      <c r="FK57" s="3">
        <v>30056.7</v>
      </c>
      <c r="FL57" s="3">
        <v>3090.56</v>
      </c>
      <c r="FM57" s="3">
        <v>6752.62</v>
      </c>
      <c r="FN57" s="3">
        <v>996.91</v>
      </c>
      <c r="FO57" s="3">
        <v>3778.29</v>
      </c>
      <c r="FP57" s="3">
        <v>589.36</v>
      </c>
      <c r="FQ57" s="3">
        <v>2946.83</v>
      </c>
      <c r="FR57" s="3">
        <v>1926.93</v>
      </c>
      <c r="FS57" s="3">
        <v>11285.7</v>
      </c>
      <c r="FT57" s="3">
        <v>2382.54</v>
      </c>
      <c r="FU57" s="3">
        <v>193565.81</v>
      </c>
      <c r="FV57" s="3">
        <v>20784.18</v>
      </c>
      <c r="FW57" s="3">
        <v>3068.41</v>
      </c>
      <c r="FX57" s="3">
        <v>11613.95</v>
      </c>
      <c r="FY57" s="3">
        <v>1814.04</v>
      </c>
      <c r="FZ57" s="3">
        <v>9070.16</v>
      </c>
      <c r="GA57" s="3">
        <v>5923.12</v>
      </c>
      <c r="GB57" s="3">
        <v>34736.79</v>
      </c>
      <c r="GC57" s="3">
        <v>7333.32</v>
      </c>
    </row>
    <row r="58" spans="1:185" hidden="1" x14ac:dyDescent="0.2">
      <c r="A58" s="1" t="s">
        <v>182</v>
      </c>
      <c r="B58" s="1" t="s">
        <v>519</v>
      </c>
      <c r="C58" s="1" t="s">
        <v>520</v>
      </c>
      <c r="D58" s="1" t="s">
        <v>521</v>
      </c>
      <c r="E58" s="1" t="s">
        <v>522</v>
      </c>
      <c r="F58" s="1" t="s">
        <v>208</v>
      </c>
      <c r="G58" s="1"/>
      <c r="H58" s="1"/>
      <c r="I58" s="1"/>
      <c r="J58" s="1" t="s">
        <v>188</v>
      </c>
      <c r="K58" s="1" t="s">
        <v>516</v>
      </c>
      <c r="L58" s="1" t="s">
        <v>517</v>
      </c>
      <c r="M58" s="1" t="s">
        <v>446</v>
      </c>
      <c r="N58" s="1" t="s">
        <v>523</v>
      </c>
      <c r="O58" s="1" t="s">
        <v>524</v>
      </c>
      <c r="P58" s="1" t="s">
        <v>518</v>
      </c>
      <c r="Q58" s="1" t="s">
        <v>194</v>
      </c>
      <c r="R58" s="3">
        <v>0</v>
      </c>
      <c r="S58" s="3">
        <v>0</v>
      </c>
      <c r="T58" s="3">
        <v>122360</v>
      </c>
      <c r="U58" s="3">
        <v>0</v>
      </c>
      <c r="V58" s="3">
        <v>0</v>
      </c>
      <c r="W58" s="3">
        <v>0</v>
      </c>
      <c r="X58" s="3">
        <v>122360</v>
      </c>
      <c r="Y58" s="3">
        <v>0</v>
      </c>
      <c r="Z58" s="3">
        <v>0</v>
      </c>
      <c r="AA58" s="3">
        <v>71076.25</v>
      </c>
      <c r="AB58" s="3">
        <v>13606.43</v>
      </c>
      <c r="AC58" s="3">
        <v>292358.59999999998</v>
      </c>
      <c r="AD58" s="3">
        <v>0</v>
      </c>
      <c r="AE58" s="3">
        <v>55967.46</v>
      </c>
      <c r="AF58" s="3">
        <v>0</v>
      </c>
      <c r="AG58" s="3">
        <v>323678.17</v>
      </c>
      <c r="AH58" s="3">
        <v>0</v>
      </c>
      <c r="AI58" s="3">
        <v>61963.1</v>
      </c>
      <c r="AJ58" s="3">
        <v>0</v>
      </c>
      <c r="AK58" s="3">
        <v>0.64</v>
      </c>
      <c r="AL58" s="3">
        <v>0</v>
      </c>
      <c r="AM58" s="3">
        <v>0</v>
      </c>
      <c r="AN58" s="3">
        <v>0</v>
      </c>
      <c r="AO58" s="3">
        <v>0</v>
      </c>
      <c r="AP58" s="3">
        <v>229414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183531.2</v>
      </c>
      <c r="BK58" s="3">
        <v>0</v>
      </c>
      <c r="BL58" s="3">
        <v>0</v>
      </c>
      <c r="BM58" s="3">
        <v>50471.08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35163.1</v>
      </c>
      <c r="BT58" s="3">
        <v>128118.8</v>
      </c>
      <c r="BU58" s="3">
        <v>339157.8</v>
      </c>
      <c r="BV58" s="3">
        <v>0</v>
      </c>
      <c r="BW58" s="3">
        <v>0</v>
      </c>
      <c r="BX58" s="3">
        <v>0</v>
      </c>
      <c r="BY58" s="3">
        <v>72359.42</v>
      </c>
      <c r="BZ58" s="3">
        <v>0</v>
      </c>
      <c r="CA58" s="3">
        <v>82308</v>
      </c>
      <c r="CB58" s="3">
        <v>0</v>
      </c>
      <c r="CC58" s="3">
        <v>46107</v>
      </c>
      <c r="CD58" s="3">
        <v>0</v>
      </c>
      <c r="CE58" s="3">
        <v>46107</v>
      </c>
      <c r="CF58" s="3">
        <v>40376.86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25235.54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140618.48000000001</v>
      </c>
      <c r="DJ58" s="3">
        <v>0</v>
      </c>
      <c r="DK58" s="3">
        <v>38350.49</v>
      </c>
      <c r="DL58" s="3">
        <v>0</v>
      </c>
      <c r="DM58" s="3">
        <v>38350.49</v>
      </c>
      <c r="DN58" s="3">
        <v>0</v>
      </c>
      <c r="DO58" s="3">
        <v>0</v>
      </c>
      <c r="DP58" s="3">
        <v>0</v>
      </c>
      <c r="DQ58" s="3">
        <v>5797.99</v>
      </c>
      <c r="DR58" s="4">
        <f t="shared" si="1"/>
        <v>2341720.4500000002</v>
      </c>
      <c r="DS58" s="3">
        <v>39117.5</v>
      </c>
      <c r="DT58" s="3">
        <v>0</v>
      </c>
      <c r="DU58" s="3">
        <v>32539.119999999999</v>
      </c>
      <c r="DV58" s="3">
        <v>552</v>
      </c>
      <c r="DW58" s="3">
        <v>136923.98000000001</v>
      </c>
      <c r="DX58" s="3">
        <v>0</v>
      </c>
      <c r="DY58" s="3">
        <v>59753.27</v>
      </c>
      <c r="DZ58" s="3">
        <v>0</v>
      </c>
      <c r="EA58" s="3">
        <v>11950.65</v>
      </c>
      <c r="EB58" s="3">
        <v>0</v>
      </c>
      <c r="EC58" s="3">
        <v>20214.400000000001</v>
      </c>
      <c r="ED58" s="3">
        <v>0</v>
      </c>
      <c r="EE58" s="3">
        <v>76700.990000000005</v>
      </c>
      <c r="EF58" s="3">
        <v>0</v>
      </c>
      <c r="EG58" s="3">
        <v>48311.15</v>
      </c>
      <c r="EH58" s="3">
        <v>0</v>
      </c>
      <c r="EI58" s="3">
        <v>0</v>
      </c>
      <c r="EJ58" s="3">
        <v>78.36</v>
      </c>
      <c r="EK58" s="3">
        <v>25567</v>
      </c>
      <c r="EL58" s="3">
        <v>94268</v>
      </c>
      <c r="EM58" s="3">
        <v>0</v>
      </c>
      <c r="EN58" s="3">
        <v>49119</v>
      </c>
      <c r="EO58" s="3">
        <v>25567</v>
      </c>
      <c r="EP58" s="3">
        <v>0</v>
      </c>
      <c r="EQ58" s="3">
        <v>0</v>
      </c>
      <c r="ER58" s="3">
        <v>0</v>
      </c>
      <c r="ES58" s="8">
        <f t="shared" si="0"/>
        <v>620662.42000000004</v>
      </c>
      <c r="ET58" s="11">
        <f t="shared" si="2"/>
        <v>2962382.87</v>
      </c>
      <c r="EU58" s="3">
        <v>12874.53</v>
      </c>
      <c r="EV58" s="3">
        <v>45291.48</v>
      </c>
      <c r="EW58" s="3">
        <v>55517.22</v>
      </c>
      <c r="EX58" s="3">
        <v>167762.54</v>
      </c>
      <c r="EY58" s="3">
        <v>1431.71</v>
      </c>
      <c r="EZ58" s="3">
        <v>0</v>
      </c>
      <c r="FA58" s="3">
        <v>0</v>
      </c>
      <c r="FB58" s="3">
        <v>0</v>
      </c>
      <c r="FC58" s="3">
        <v>0</v>
      </c>
      <c r="FD58" s="3">
        <v>0</v>
      </c>
      <c r="FE58" s="3">
        <v>0</v>
      </c>
      <c r="FF58" s="3">
        <v>0</v>
      </c>
      <c r="FG58" s="3">
        <v>26454.28</v>
      </c>
      <c r="FH58" s="3">
        <v>0</v>
      </c>
      <c r="FI58" s="3">
        <v>5290.86</v>
      </c>
      <c r="FJ58" s="3">
        <v>0</v>
      </c>
      <c r="FK58" s="3">
        <v>25216.86</v>
      </c>
      <c r="FL58" s="3">
        <v>-1444.78</v>
      </c>
      <c r="FM58" s="3">
        <v>6105.39</v>
      </c>
      <c r="FN58" s="3">
        <v>901.35</v>
      </c>
      <c r="FO58" s="3">
        <v>3417.72</v>
      </c>
      <c r="FP58" s="3">
        <v>532.87</v>
      </c>
      <c r="FQ58" s="3">
        <v>2664.38</v>
      </c>
      <c r="FR58" s="3">
        <v>1743.04</v>
      </c>
      <c r="FS58" s="3">
        <v>10204</v>
      </c>
      <c r="FT58" s="3">
        <v>2154.17</v>
      </c>
      <c r="FU58" s="3">
        <v>167762.54</v>
      </c>
      <c r="FV58" s="3">
        <v>18005.169999999998</v>
      </c>
      <c r="FW58" s="3">
        <v>2658.14</v>
      </c>
      <c r="FX58" s="3">
        <v>10065.75</v>
      </c>
      <c r="FY58" s="3">
        <v>1571.48</v>
      </c>
      <c r="FZ58" s="3">
        <v>7857.41</v>
      </c>
      <c r="GA58" s="3">
        <v>5133.53</v>
      </c>
      <c r="GB58" s="3">
        <v>30092.2</v>
      </c>
      <c r="GC58" s="3">
        <v>6352.8</v>
      </c>
    </row>
    <row r="59" spans="1:185" hidden="1" x14ac:dyDescent="0.2">
      <c r="A59" s="1" t="s">
        <v>182</v>
      </c>
      <c r="B59" s="1" t="s">
        <v>525</v>
      </c>
      <c r="C59" s="1" t="s">
        <v>526</v>
      </c>
      <c r="D59" s="1" t="s">
        <v>527</v>
      </c>
      <c r="E59" s="1" t="s">
        <v>528</v>
      </c>
      <c r="F59" s="1" t="s">
        <v>529</v>
      </c>
      <c r="G59" s="1"/>
      <c r="H59" s="1"/>
      <c r="I59" s="1"/>
      <c r="J59" s="1" t="s">
        <v>188</v>
      </c>
      <c r="K59" s="1" t="s">
        <v>530</v>
      </c>
      <c r="L59" s="1" t="s">
        <v>531</v>
      </c>
      <c r="M59" s="1" t="s">
        <v>200</v>
      </c>
      <c r="N59" s="1" t="s">
        <v>201</v>
      </c>
      <c r="O59" s="1" t="s">
        <v>202</v>
      </c>
      <c r="P59" s="1" t="s">
        <v>532</v>
      </c>
      <c r="Q59" s="1" t="s">
        <v>194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116242</v>
      </c>
      <c r="Y59" s="3">
        <v>0</v>
      </c>
      <c r="Z59" s="3">
        <v>141954</v>
      </c>
      <c r="AA59" s="3">
        <v>62621.7</v>
      </c>
      <c r="AB59" s="3">
        <v>6463.06</v>
      </c>
      <c r="AC59" s="3">
        <v>257582.43</v>
      </c>
      <c r="AD59" s="3">
        <v>0</v>
      </c>
      <c r="AE59" s="3">
        <v>26584.55</v>
      </c>
      <c r="AF59" s="3">
        <v>0</v>
      </c>
      <c r="AG59" s="3">
        <v>285176.53000000003</v>
      </c>
      <c r="AH59" s="3">
        <v>0</v>
      </c>
      <c r="AI59" s="3">
        <v>29432.47</v>
      </c>
      <c r="AJ59" s="3">
        <v>0</v>
      </c>
      <c r="AK59" s="3">
        <v>0.47</v>
      </c>
      <c r="AL59" s="3">
        <v>0</v>
      </c>
      <c r="AM59" s="3">
        <v>0</v>
      </c>
      <c r="AN59" s="3">
        <v>0</v>
      </c>
      <c r="AO59" s="3">
        <v>0</v>
      </c>
      <c r="AP59" s="3">
        <v>240795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192636</v>
      </c>
      <c r="BK59" s="3">
        <v>0</v>
      </c>
      <c r="BL59" s="3">
        <v>0</v>
      </c>
      <c r="BM59" s="3">
        <v>52974.9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273036.39</v>
      </c>
      <c r="BV59" s="3">
        <v>0</v>
      </c>
      <c r="BW59" s="3">
        <v>0</v>
      </c>
      <c r="BX59" s="3">
        <v>0</v>
      </c>
      <c r="BY59" s="3">
        <v>63752.24</v>
      </c>
      <c r="BZ59" s="3">
        <v>0</v>
      </c>
      <c r="CA59" s="3">
        <v>82308</v>
      </c>
      <c r="CB59" s="3">
        <v>0</v>
      </c>
      <c r="CC59" s="3">
        <v>46107</v>
      </c>
      <c r="CD59" s="3">
        <v>86193.16</v>
      </c>
      <c r="CE59" s="3">
        <v>46107</v>
      </c>
      <c r="CF59" s="3">
        <v>42379.92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35883.01</v>
      </c>
      <c r="CZ59" s="3">
        <v>0</v>
      </c>
      <c r="DA59" s="3">
        <v>35883.01</v>
      </c>
      <c r="DB59" s="3">
        <v>0</v>
      </c>
      <c r="DC59" s="3">
        <v>57311.77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123891.86</v>
      </c>
      <c r="DJ59" s="3">
        <v>0</v>
      </c>
      <c r="DK59" s="3">
        <v>33788.69</v>
      </c>
      <c r="DL59" s="3">
        <v>0</v>
      </c>
      <c r="DM59" s="3">
        <v>33788.69</v>
      </c>
      <c r="DN59" s="3">
        <v>0</v>
      </c>
      <c r="DO59" s="3">
        <v>0</v>
      </c>
      <c r="DP59" s="3">
        <v>0</v>
      </c>
      <c r="DQ59" s="3">
        <v>10359.790000000001</v>
      </c>
      <c r="DR59" s="4">
        <f t="shared" si="1"/>
        <v>2052346.8199999998</v>
      </c>
      <c r="DS59" s="3">
        <v>34464.46</v>
      </c>
      <c r="DT59" s="3">
        <v>0</v>
      </c>
      <c r="DU59" s="3">
        <v>28337.34</v>
      </c>
      <c r="DV59" s="3">
        <v>552</v>
      </c>
      <c r="DW59" s="3">
        <v>120547.09</v>
      </c>
      <c r="DX59" s="3">
        <v>0</v>
      </c>
      <c r="DY59" s="3">
        <v>52606.44</v>
      </c>
      <c r="DZ59" s="3">
        <v>0</v>
      </c>
      <c r="EA59" s="3">
        <v>10521.29</v>
      </c>
      <c r="EB59" s="3">
        <v>0</v>
      </c>
      <c r="EC59" s="3">
        <v>17796.650000000001</v>
      </c>
      <c r="ED59" s="3">
        <v>0</v>
      </c>
      <c r="EE59" s="3">
        <v>67577.38</v>
      </c>
      <c r="EF59" s="3">
        <v>0</v>
      </c>
      <c r="EG59" s="3">
        <v>42532.87</v>
      </c>
      <c r="EH59" s="3">
        <v>0</v>
      </c>
      <c r="EI59" s="3">
        <v>0</v>
      </c>
      <c r="EJ59" s="3">
        <v>78.36</v>
      </c>
      <c r="EK59" s="3">
        <v>22525.8</v>
      </c>
      <c r="EL59" s="3">
        <v>94268</v>
      </c>
      <c r="EM59" s="3">
        <v>0</v>
      </c>
      <c r="EN59" s="3">
        <v>40071.64</v>
      </c>
      <c r="EO59" s="3">
        <v>22525.79</v>
      </c>
      <c r="EP59" s="3">
        <v>0</v>
      </c>
      <c r="EQ59" s="3">
        <v>0</v>
      </c>
      <c r="ER59" s="3">
        <v>0</v>
      </c>
      <c r="ES59" s="8">
        <f t="shared" si="0"/>
        <v>554405.11</v>
      </c>
      <c r="ET59" s="11">
        <f t="shared" si="2"/>
        <v>2606751.9299999997</v>
      </c>
      <c r="EU59" s="3">
        <v>11770.3</v>
      </c>
      <c r="EV59" s="3">
        <v>40390.1</v>
      </c>
      <c r="EW59" s="3">
        <v>50769.95</v>
      </c>
      <c r="EX59" s="3">
        <v>149649.5</v>
      </c>
      <c r="EY59" s="3">
        <v>1666.38</v>
      </c>
      <c r="EZ59" s="3">
        <v>0</v>
      </c>
      <c r="FA59" s="3">
        <v>0</v>
      </c>
      <c r="FB59" s="3">
        <v>0</v>
      </c>
      <c r="FC59" s="3">
        <v>0</v>
      </c>
      <c r="FD59" s="3">
        <v>0</v>
      </c>
      <c r="FE59" s="3">
        <v>0</v>
      </c>
      <c r="FF59" s="3">
        <v>0</v>
      </c>
      <c r="FG59" s="3">
        <v>30790.54</v>
      </c>
      <c r="FH59" s="3">
        <v>0</v>
      </c>
      <c r="FI59" s="3">
        <v>6158.11</v>
      </c>
      <c r="FJ59" s="3">
        <v>0</v>
      </c>
      <c r="FK59" s="3">
        <v>13821.3</v>
      </c>
      <c r="FL59" s="3">
        <v>0</v>
      </c>
      <c r="FM59" s="3">
        <v>5438.51</v>
      </c>
      <c r="FN59" s="3">
        <v>802.9</v>
      </c>
      <c r="FO59" s="3">
        <v>3046.19</v>
      </c>
      <c r="FP59" s="3">
        <v>474.67</v>
      </c>
      <c r="FQ59" s="3">
        <v>2373.35</v>
      </c>
      <c r="FR59" s="3">
        <v>1553.56</v>
      </c>
      <c r="FS59" s="3">
        <v>9089.42</v>
      </c>
      <c r="FT59" s="3">
        <v>1918.88</v>
      </c>
      <c r="FU59" s="3">
        <v>149649.5</v>
      </c>
      <c r="FV59" s="3">
        <v>16054.4</v>
      </c>
      <c r="FW59" s="3">
        <v>2370.14</v>
      </c>
      <c r="FX59" s="3">
        <v>8978.9699999999993</v>
      </c>
      <c r="FY59" s="3">
        <v>1401.22</v>
      </c>
      <c r="FZ59" s="3">
        <v>7006.09</v>
      </c>
      <c r="GA59" s="3">
        <v>4579.28</v>
      </c>
      <c r="GB59" s="3">
        <v>26831.85</v>
      </c>
      <c r="GC59" s="3">
        <v>5664.51</v>
      </c>
    </row>
    <row r="60" spans="1:185" hidden="1" x14ac:dyDescent="0.2">
      <c r="A60" s="1" t="s">
        <v>182</v>
      </c>
      <c r="B60" s="1" t="s">
        <v>533</v>
      </c>
      <c r="C60" s="1" t="s">
        <v>534</v>
      </c>
      <c r="D60" s="1" t="s">
        <v>392</v>
      </c>
      <c r="E60" s="1" t="s">
        <v>535</v>
      </c>
      <c r="F60" s="1" t="s">
        <v>529</v>
      </c>
      <c r="G60" s="1"/>
      <c r="H60" s="1"/>
      <c r="I60" s="1"/>
      <c r="J60" s="1" t="s">
        <v>188</v>
      </c>
      <c r="K60" s="1" t="s">
        <v>530</v>
      </c>
      <c r="L60" s="1" t="s">
        <v>531</v>
      </c>
      <c r="M60" s="1" t="s">
        <v>200</v>
      </c>
      <c r="N60" s="1" t="s">
        <v>201</v>
      </c>
      <c r="O60" s="1" t="s">
        <v>202</v>
      </c>
      <c r="P60" s="1" t="s">
        <v>532</v>
      </c>
      <c r="Q60" s="1" t="s">
        <v>194</v>
      </c>
      <c r="R60" s="3">
        <v>0</v>
      </c>
      <c r="S60" s="3">
        <v>0</v>
      </c>
      <c r="T60" s="3">
        <v>6118</v>
      </c>
      <c r="U60" s="3">
        <v>0</v>
      </c>
      <c r="V60" s="3">
        <v>0</v>
      </c>
      <c r="W60" s="3">
        <v>0</v>
      </c>
      <c r="X60" s="3">
        <v>116242</v>
      </c>
      <c r="Y60" s="3">
        <v>0</v>
      </c>
      <c r="Z60" s="3">
        <v>0</v>
      </c>
      <c r="AA60" s="3">
        <v>69012.850000000006</v>
      </c>
      <c r="AB60" s="3">
        <v>6803.22</v>
      </c>
      <c r="AC60" s="3">
        <v>283871.21999999997</v>
      </c>
      <c r="AD60" s="3">
        <v>0</v>
      </c>
      <c r="AE60" s="3">
        <v>27983.73</v>
      </c>
      <c r="AF60" s="3">
        <v>0</v>
      </c>
      <c r="AG60" s="3">
        <v>314281.56</v>
      </c>
      <c r="AH60" s="3">
        <v>0</v>
      </c>
      <c r="AI60" s="3">
        <v>30981.55</v>
      </c>
      <c r="AJ60" s="3">
        <v>0</v>
      </c>
      <c r="AK60" s="3">
        <v>0.81</v>
      </c>
      <c r="AL60" s="3">
        <v>0</v>
      </c>
      <c r="AM60" s="3">
        <v>0</v>
      </c>
      <c r="AN60" s="3">
        <v>0</v>
      </c>
      <c r="AO60" s="3">
        <v>0</v>
      </c>
      <c r="AP60" s="3">
        <v>240795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192636</v>
      </c>
      <c r="BK60" s="3">
        <v>0</v>
      </c>
      <c r="BL60" s="3">
        <v>0</v>
      </c>
      <c r="BM60" s="3">
        <v>52974.9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327030.78999999998</v>
      </c>
      <c r="BV60" s="3">
        <v>0</v>
      </c>
      <c r="BW60" s="3">
        <v>0</v>
      </c>
      <c r="BX60" s="3">
        <v>0</v>
      </c>
      <c r="BY60" s="3">
        <v>70258.78</v>
      </c>
      <c r="BZ60" s="3">
        <v>0</v>
      </c>
      <c r="CA60" s="3">
        <v>82308</v>
      </c>
      <c r="CB60" s="3">
        <v>0</v>
      </c>
      <c r="CC60" s="3">
        <v>46107</v>
      </c>
      <c r="CD60" s="3">
        <v>140641</v>
      </c>
      <c r="CE60" s="3">
        <v>46107</v>
      </c>
      <c r="CF60" s="3">
        <v>42379.92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528948.6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39483.449999999997</v>
      </c>
      <c r="CZ60" s="3">
        <v>0</v>
      </c>
      <c r="DA60" s="3">
        <v>39483.449999999997</v>
      </c>
      <c r="DB60" s="3">
        <v>0</v>
      </c>
      <c r="DC60" s="3">
        <v>62895.98</v>
      </c>
      <c r="DD60" s="3">
        <v>0</v>
      </c>
      <c r="DE60" s="3">
        <v>0</v>
      </c>
      <c r="DF60" s="3">
        <v>0</v>
      </c>
      <c r="DG60" s="3">
        <v>0</v>
      </c>
      <c r="DH60" s="3">
        <v>0</v>
      </c>
      <c r="DI60" s="3">
        <v>136536.22</v>
      </c>
      <c r="DJ60" s="3">
        <v>0</v>
      </c>
      <c r="DK60" s="3">
        <v>37237.15</v>
      </c>
      <c r="DL60" s="3">
        <v>0</v>
      </c>
      <c r="DM60" s="3">
        <v>37237.15</v>
      </c>
      <c r="DN60" s="3">
        <v>0</v>
      </c>
      <c r="DO60" s="3">
        <v>0</v>
      </c>
      <c r="DP60" s="3">
        <v>0</v>
      </c>
      <c r="DQ60" s="3">
        <v>6911.33</v>
      </c>
      <c r="DR60" s="4">
        <f t="shared" si="1"/>
        <v>2096533.3299999998</v>
      </c>
      <c r="DS60" s="3">
        <v>37981.89</v>
      </c>
      <c r="DT60" s="3">
        <v>0</v>
      </c>
      <c r="DU60" s="3">
        <v>26172</v>
      </c>
      <c r="DV60" s="3">
        <v>552</v>
      </c>
      <c r="DW60" s="3">
        <v>132927.07999999999</v>
      </c>
      <c r="DX60" s="3">
        <v>0</v>
      </c>
      <c r="DY60" s="3">
        <v>58009.03</v>
      </c>
      <c r="DZ60" s="3">
        <v>0</v>
      </c>
      <c r="EA60" s="3">
        <v>11601.81</v>
      </c>
      <c r="EB60" s="3">
        <v>0</v>
      </c>
      <c r="EC60" s="3">
        <v>19624.330000000002</v>
      </c>
      <c r="ED60" s="3">
        <v>0</v>
      </c>
      <c r="EE60" s="3">
        <v>74474.3</v>
      </c>
      <c r="EF60" s="3">
        <v>0</v>
      </c>
      <c r="EG60" s="3">
        <v>46900.92</v>
      </c>
      <c r="EH60" s="3">
        <v>0</v>
      </c>
      <c r="EI60" s="3">
        <v>0</v>
      </c>
      <c r="EJ60" s="3">
        <v>78.36</v>
      </c>
      <c r="EK60" s="3">
        <v>24824.78</v>
      </c>
      <c r="EL60" s="3">
        <v>94268</v>
      </c>
      <c r="EM60" s="3">
        <v>0</v>
      </c>
      <c r="EN60" s="3">
        <v>43976.05</v>
      </c>
      <c r="EO60" s="3">
        <v>24824.77</v>
      </c>
      <c r="EP60" s="3">
        <v>0</v>
      </c>
      <c r="EQ60" s="3">
        <v>0</v>
      </c>
      <c r="ER60" s="3">
        <v>0</v>
      </c>
      <c r="ES60" s="8">
        <f t="shared" si="0"/>
        <v>596215.32000000007</v>
      </c>
      <c r="ET60" s="11">
        <f t="shared" si="2"/>
        <v>2692748.65</v>
      </c>
      <c r="EU60" s="3">
        <v>13639.88</v>
      </c>
      <c r="EV60" s="3">
        <v>45293.39</v>
      </c>
      <c r="EW60" s="3">
        <v>58807.71</v>
      </c>
      <c r="EX60" s="3">
        <v>167769.57</v>
      </c>
      <c r="EY60" s="3">
        <v>1781.31</v>
      </c>
      <c r="EZ60" s="3">
        <v>0</v>
      </c>
      <c r="FA60" s="3">
        <v>0</v>
      </c>
      <c r="FB60" s="3">
        <v>0</v>
      </c>
      <c r="FC60" s="3">
        <v>0</v>
      </c>
      <c r="FD60" s="3">
        <v>0</v>
      </c>
      <c r="FE60" s="3">
        <v>0</v>
      </c>
      <c r="FF60" s="3">
        <v>0</v>
      </c>
      <c r="FG60" s="3">
        <v>32914.01</v>
      </c>
      <c r="FH60" s="3">
        <v>0</v>
      </c>
      <c r="FI60" s="3">
        <v>6582.81</v>
      </c>
      <c r="FJ60" s="3">
        <v>0</v>
      </c>
      <c r="FK60" s="3">
        <v>19310.89</v>
      </c>
      <c r="FL60" s="3">
        <v>0</v>
      </c>
      <c r="FM60" s="3">
        <v>6304.17</v>
      </c>
      <c r="FN60" s="3">
        <v>930.7</v>
      </c>
      <c r="FO60" s="3">
        <v>3528.46</v>
      </c>
      <c r="FP60" s="3">
        <v>550.22</v>
      </c>
      <c r="FQ60" s="3">
        <v>2751.12</v>
      </c>
      <c r="FR60" s="3">
        <v>1799.52</v>
      </c>
      <c r="FS60" s="3">
        <v>10536.22</v>
      </c>
      <c r="FT60" s="3">
        <v>2224.31</v>
      </c>
      <c r="FU60" s="3">
        <v>167769.57</v>
      </c>
      <c r="FV60" s="3">
        <v>18005.919999999998</v>
      </c>
      <c r="FW60" s="3">
        <v>2658.26</v>
      </c>
      <c r="FX60" s="3">
        <v>10066.17</v>
      </c>
      <c r="FY60" s="3">
        <v>1571.55</v>
      </c>
      <c r="FZ60" s="3">
        <v>7857.74</v>
      </c>
      <c r="GA60" s="3">
        <v>5133.75</v>
      </c>
      <c r="GB60" s="3">
        <v>30093.47</v>
      </c>
      <c r="GC60" s="3">
        <v>6353.06</v>
      </c>
    </row>
    <row r="61" spans="1:185" hidden="1" x14ac:dyDescent="0.2">
      <c r="A61" s="1" t="s">
        <v>182</v>
      </c>
      <c r="B61" s="1" t="s">
        <v>536</v>
      </c>
      <c r="C61" s="1" t="s">
        <v>537</v>
      </c>
      <c r="D61" s="1" t="s">
        <v>538</v>
      </c>
      <c r="E61" s="1" t="s">
        <v>539</v>
      </c>
      <c r="F61" s="1" t="s">
        <v>529</v>
      </c>
      <c r="G61" s="1"/>
      <c r="H61" s="1"/>
      <c r="I61" s="1"/>
      <c r="J61" s="1" t="s">
        <v>188</v>
      </c>
      <c r="K61" s="1" t="s">
        <v>530</v>
      </c>
      <c r="L61" s="1" t="s">
        <v>531</v>
      </c>
      <c r="M61" s="1" t="s">
        <v>200</v>
      </c>
      <c r="N61" s="1" t="s">
        <v>201</v>
      </c>
      <c r="O61" s="1" t="s">
        <v>202</v>
      </c>
      <c r="P61" s="1" t="s">
        <v>532</v>
      </c>
      <c r="Q61" s="1" t="s">
        <v>194</v>
      </c>
      <c r="R61" s="3">
        <v>0</v>
      </c>
      <c r="S61" s="3">
        <v>0</v>
      </c>
      <c r="T61" s="3">
        <v>12236</v>
      </c>
      <c r="U61" s="3">
        <v>0</v>
      </c>
      <c r="V61" s="3">
        <v>0</v>
      </c>
      <c r="W61" s="3">
        <v>0</v>
      </c>
      <c r="X61" s="3">
        <v>116242</v>
      </c>
      <c r="Y61" s="3">
        <v>0</v>
      </c>
      <c r="Z61" s="3">
        <v>0</v>
      </c>
      <c r="AA61" s="3">
        <v>64560.46</v>
      </c>
      <c r="AB61" s="3">
        <v>7143.38</v>
      </c>
      <c r="AC61" s="3">
        <v>265557.14</v>
      </c>
      <c r="AD61" s="3">
        <v>0</v>
      </c>
      <c r="AE61" s="3">
        <v>29382.92</v>
      </c>
      <c r="AF61" s="3">
        <v>0</v>
      </c>
      <c r="AG61" s="3">
        <v>294005.53999999998</v>
      </c>
      <c r="AH61" s="3">
        <v>0</v>
      </c>
      <c r="AI61" s="3">
        <v>32530.63</v>
      </c>
      <c r="AJ61" s="3">
        <v>0</v>
      </c>
      <c r="AK61" s="3">
        <v>0.5</v>
      </c>
      <c r="AL61" s="3">
        <v>0</v>
      </c>
      <c r="AM61" s="3">
        <v>0</v>
      </c>
      <c r="AN61" s="3">
        <v>0</v>
      </c>
      <c r="AO61" s="3">
        <v>0</v>
      </c>
      <c r="AP61" s="3">
        <v>240795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192636</v>
      </c>
      <c r="BK61" s="3">
        <v>0</v>
      </c>
      <c r="BL61" s="3">
        <v>0</v>
      </c>
      <c r="BM61" s="3">
        <v>52974.9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305932.34000000003</v>
      </c>
      <c r="BV61" s="3">
        <v>0</v>
      </c>
      <c r="BW61" s="3">
        <v>0</v>
      </c>
      <c r="BX61" s="3">
        <v>0</v>
      </c>
      <c r="BY61" s="3">
        <v>65726</v>
      </c>
      <c r="BZ61" s="3">
        <v>0</v>
      </c>
      <c r="CA61" s="3">
        <v>82308</v>
      </c>
      <c r="CB61" s="3">
        <v>0</v>
      </c>
      <c r="CC61" s="3">
        <v>46107</v>
      </c>
      <c r="CD61" s="3">
        <v>86193.16</v>
      </c>
      <c r="CE61" s="3">
        <v>46107</v>
      </c>
      <c r="CF61" s="3">
        <v>42379.92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37086.79</v>
      </c>
      <c r="CZ61" s="3">
        <v>0</v>
      </c>
      <c r="DA61" s="3">
        <v>37086.79</v>
      </c>
      <c r="DB61" s="3">
        <v>0</v>
      </c>
      <c r="DC61" s="3">
        <v>59484.52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127727.53</v>
      </c>
      <c r="DJ61" s="3">
        <v>0</v>
      </c>
      <c r="DK61" s="3">
        <v>34834.78</v>
      </c>
      <c r="DL61" s="3">
        <v>0</v>
      </c>
      <c r="DM61" s="3">
        <v>34834.78</v>
      </c>
      <c r="DN61" s="3">
        <v>0</v>
      </c>
      <c r="DO61" s="3">
        <v>0</v>
      </c>
      <c r="DP61" s="3">
        <v>0</v>
      </c>
      <c r="DQ61" s="3">
        <v>9313.7000000000007</v>
      </c>
      <c r="DR61" s="4">
        <f t="shared" si="1"/>
        <v>1982817.8899999997</v>
      </c>
      <c r="DS61" s="3">
        <v>35531.480000000003</v>
      </c>
      <c r="DT61" s="3">
        <v>0</v>
      </c>
      <c r="DU61" s="3">
        <v>25142.74</v>
      </c>
      <c r="DV61" s="3">
        <v>552</v>
      </c>
      <c r="DW61" s="3">
        <v>124302.56</v>
      </c>
      <c r="DX61" s="3">
        <v>0</v>
      </c>
      <c r="DY61" s="3">
        <v>54245.32</v>
      </c>
      <c r="DZ61" s="3">
        <v>0</v>
      </c>
      <c r="EA61" s="3">
        <v>10849.06</v>
      </c>
      <c r="EB61" s="3">
        <v>0</v>
      </c>
      <c r="EC61" s="3">
        <v>18351.07</v>
      </c>
      <c r="ED61" s="3">
        <v>0</v>
      </c>
      <c r="EE61" s="3">
        <v>69669.56</v>
      </c>
      <c r="EF61" s="3">
        <v>0</v>
      </c>
      <c r="EG61" s="3">
        <v>43857.91</v>
      </c>
      <c r="EH61" s="3">
        <v>0</v>
      </c>
      <c r="EI61" s="3">
        <v>0</v>
      </c>
      <c r="EJ61" s="3">
        <v>78.36</v>
      </c>
      <c r="EK61" s="3">
        <v>23223.200000000001</v>
      </c>
      <c r="EL61" s="3">
        <v>94268</v>
      </c>
      <c r="EM61" s="3">
        <v>0</v>
      </c>
      <c r="EN61" s="3">
        <v>41590.800000000003</v>
      </c>
      <c r="EO61" s="3">
        <v>23223.19</v>
      </c>
      <c r="EP61" s="3">
        <v>0</v>
      </c>
      <c r="EQ61" s="3">
        <v>0</v>
      </c>
      <c r="ER61" s="3">
        <v>0</v>
      </c>
      <c r="ES61" s="8">
        <f t="shared" si="0"/>
        <v>564885.24999999988</v>
      </c>
      <c r="ET61" s="11">
        <f t="shared" si="2"/>
        <v>2547703.1399999997</v>
      </c>
      <c r="EU61" s="3">
        <v>13198.37</v>
      </c>
      <c r="EV61" s="3">
        <v>44005.29</v>
      </c>
      <c r="EW61" s="3">
        <v>56909.46</v>
      </c>
      <c r="EX61" s="3">
        <v>163009.45000000001</v>
      </c>
      <c r="EY61" s="3">
        <v>1666.38</v>
      </c>
      <c r="EZ61" s="3">
        <v>0</v>
      </c>
      <c r="FA61" s="3">
        <v>0</v>
      </c>
      <c r="FB61" s="3">
        <v>0</v>
      </c>
      <c r="FC61" s="3">
        <v>0</v>
      </c>
      <c r="FD61" s="3">
        <v>0</v>
      </c>
      <c r="FE61" s="3">
        <v>0</v>
      </c>
      <c r="FF61" s="3">
        <v>0</v>
      </c>
      <c r="FG61" s="3">
        <v>30790.54</v>
      </c>
      <c r="FH61" s="3">
        <v>0</v>
      </c>
      <c r="FI61" s="3">
        <v>6158.11</v>
      </c>
      <c r="FJ61" s="3">
        <v>0</v>
      </c>
      <c r="FK61" s="3">
        <v>19960.810000000001</v>
      </c>
      <c r="FL61" s="3">
        <v>0</v>
      </c>
      <c r="FM61" s="3">
        <v>6099.73</v>
      </c>
      <c r="FN61" s="3">
        <v>900.52</v>
      </c>
      <c r="FO61" s="3">
        <v>3414.57</v>
      </c>
      <c r="FP61" s="3">
        <v>532.39</v>
      </c>
      <c r="FQ61" s="3">
        <v>2661.91</v>
      </c>
      <c r="FR61" s="3">
        <v>1741.43</v>
      </c>
      <c r="FS61" s="3">
        <v>10194.530000000001</v>
      </c>
      <c r="FT61" s="3">
        <v>2152.1799999999998</v>
      </c>
      <c r="FU61" s="3">
        <v>163009.45000000001</v>
      </c>
      <c r="FV61" s="3">
        <v>17493.259999999998</v>
      </c>
      <c r="FW61" s="3">
        <v>2582.5700000000002</v>
      </c>
      <c r="FX61" s="3">
        <v>9780.56</v>
      </c>
      <c r="FY61" s="3">
        <v>1526.8</v>
      </c>
      <c r="FZ61" s="3">
        <v>7634.01</v>
      </c>
      <c r="GA61" s="3">
        <v>4988.09</v>
      </c>
      <c r="GB61" s="3">
        <v>29236.65</v>
      </c>
      <c r="GC61" s="3">
        <v>6172.18</v>
      </c>
    </row>
    <row r="62" spans="1:185" hidden="1" x14ac:dyDescent="0.2">
      <c r="A62" s="1" t="s">
        <v>182</v>
      </c>
      <c r="B62" s="1" t="s">
        <v>540</v>
      </c>
      <c r="C62" s="1" t="s">
        <v>541</v>
      </c>
      <c r="D62" s="1" t="s">
        <v>542</v>
      </c>
      <c r="E62" s="1" t="s">
        <v>543</v>
      </c>
      <c r="F62" s="1" t="s">
        <v>529</v>
      </c>
      <c r="G62" s="1"/>
      <c r="H62" s="1"/>
      <c r="I62" s="1"/>
      <c r="J62" s="1" t="s">
        <v>188</v>
      </c>
      <c r="K62" s="1" t="s">
        <v>530</v>
      </c>
      <c r="L62" s="1" t="s">
        <v>531</v>
      </c>
      <c r="M62" s="1" t="s">
        <v>459</v>
      </c>
      <c r="N62" s="1" t="s">
        <v>447</v>
      </c>
      <c r="O62" s="1" t="s">
        <v>448</v>
      </c>
      <c r="P62" s="1" t="s">
        <v>532</v>
      </c>
      <c r="Q62" s="1" t="s">
        <v>194</v>
      </c>
      <c r="R62" s="3">
        <v>0</v>
      </c>
      <c r="S62" s="3">
        <v>0</v>
      </c>
      <c r="T62" s="3">
        <v>6118</v>
      </c>
      <c r="U62" s="3">
        <v>0</v>
      </c>
      <c r="V62" s="3">
        <v>0</v>
      </c>
      <c r="W62" s="3">
        <v>0</v>
      </c>
      <c r="X62" s="3">
        <v>122360</v>
      </c>
      <c r="Y62" s="3">
        <v>0</v>
      </c>
      <c r="Z62" s="3">
        <v>0</v>
      </c>
      <c r="AA62" s="3">
        <v>50284.61</v>
      </c>
      <c r="AB62" s="3">
        <v>7143.38</v>
      </c>
      <c r="AC62" s="3">
        <v>206836.16</v>
      </c>
      <c r="AD62" s="3">
        <v>0</v>
      </c>
      <c r="AE62" s="3">
        <v>29382.92</v>
      </c>
      <c r="AF62" s="3">
        <v>0</v>
      </c>
      <c r="AG62" s="3">
        <v>228993.95</v>
      </c>
      <c r="AH62" s="3">
        <v>0</v>
      </c>
      <c r="AI62" s="3">
        <v>32530.63</v>
      </c>
      <c r="AJ62" s="3">
        <v>0</v>
      </c>
      <c r="AK62" s="3">
        <v>0.23</v>
      </c>
      <c r="AL62" s="3">
        <v>0</v>
      </c>
      <c r="AM62" s="3">
        <v>0</v>
      </c>
      <c r="AN62" s="3">
        <v>0</v>
      </c>
      <c r="AO62" s="3">
        <v>0</v>
      </c>
      <c r="AP62" s="3">
        <v>204816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163852.79999999999</v>
      </c>
      <c r="BK62" s="3">
        <v>0</v>
      </c>
      <c r="BL62" s="3">
        <v>0</v>
      </c>
      <c r="BM62" s="3">
        <v>45059.519999999997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228909.12</v>
      </c>
      <c r="BV62" s="3">
        <v>0</v>
      </c>
      <c r="BW62" s="3">
        <v>0</v>
      </c>
      <c r="BX62" s="3">
        <v>0</v>
      </c>
      <c r="BY62" s="3">
        <v>51192.42</v>
      </c>
      <c r="BZ62" s="3">
        <v>0</v>
      </c>
      <c r="CA62" s="3">
        <v>82308</v>
      </c>
      <c r="CB62" s="3">
        <v>0</v>
      </c>
      <c r="CC62" s="3">
        <v>46107</v>
      </c>
      <c r="CD62" s="3">
        <v>0</v>
      </c>
      <c r="CE62" s="3">
        <v>46107</v>
      </c>
      <c r="CF62" s="3">
        <v>36047.620000000003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29191.42</v>
      </c>
      <c r="CZ62" s="3">
        <v>0</v>
      </c>
      <c r="DA62" s="3">
        <v>29191.42</v>
      </c>
      <c r="DB62" s="3">
        <v>0</v>
      </c>
      <c r="DC62" s="3">
        <v>47641.47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99483.94</v>
      </c>
      <c r="DJ62" s="3">
        <v>0</v>
      </c>
      <c r="DK62" s="3">
        <v>27131.98</v>
      </c>
      <c r="DL62" s="3">
        <v>0</v>
      </c>
      <c r="DM62" s="3">
        <v>27131.98</v>
      </c>
      <c r="DN62" s="3">
        <v>0</v>
      </c>
      <c r="DO62" s="3">
        <v>0</v>
      </c>
      <c r="DP62" s="3">
        <v>0</v>
      </c>
      <c r="DQ62" s="3">
        <v>16655.150000000001</v>
      </c>
      <c r="DR62" s="4">
        <f t="shared" si="1"/>
        <v>1588049.3599999999</v>
      </c>
      <c r="DS62" s="3">
        <v>27674.62</v>
      </c>
      <c r="DT62" s="3">
        <v>0</v>
      </c>
      <c r="DU62" s="3">
        <v>20919.68</v>
      </c>
      <c r="DV62" s="3">
        <v>552</v>
      </c>
      <c r="DW62" s="3">
        <v>96649.53</v>
      </c>
      <c r="DX62" s="3">
        <v>0</v>
      </c>
      <c r="DY62" s="3">
        <v>42177.599999999999</v>
      </c>
      <c r="DZ62" s="3">
        <v>0</v>
      </c>
      <c r="EA62" s="3">
        <v>8435.52</v>
      </c>
      <c r="EB62" s="3">
        <v>0</v>
      </c>
      <c r="EC62" s="3">
        <v>14268.59</v>
      </c>
      <c r="ED62" s="3">
        <v>0</v>
      </c>
      <c r="EE62" s="3">
        <v>54263.97</v>
      </c>
      <c r="EF62" s="3">
        <v>0</v>
      </c>
      <c r="EG62" s="3">
        <v>34101.040000000001</v>
      </c>
      <c r="EH62" s="3">
        <v>0</v>
      </c>
      <c r="EI62" s="3">
        <v>0</v>
      </c>
      <c r="EJ62" s="3">
        <v>78.36</v>
      </c>
      <c r="EK62" s="3">
        <v>18088</v>
      </c>
      <c r="EL62" s="3">
        <v>94268</v>
      </c>
      <c r="EM62" s="3">
        <v>0</v>
      </c>
      <c r="EN62" s="3">
        <v>33310.300000000003</v>
      </c>
      <c r="EO62" s="3">
        <v>18087.990000000002</v>
      </c>
      <c r="EP62" s="3">
        <v>0</v>
      </c>
      <c r="EQ62" s="3">
        <v>0</v>
      </c>
      <c r="ER62" s="3">
        <v>0</v>
      </c>
      <c r="ES62" s="8">
        <f t="shared" si="0"/>
        <v>462875.19999999995</v>
      </c>
      <c r="ET62" s="11">
        <f t="shared" si="2"/>
        <v>2050924.5599999998</v>
      </c>
      <c r="EU62" s="3">
        <v>10265.299999999999</v>
      </c>
      <c r="EV62" s="3">
        <v>34355.5</v>
      </c>
      <c r="EW62" s="3">
        <v>44299.6</v>
      </c>
      <c r="EX62" s="3">
        <v>127348.75</v>
      </c>
      <c r="EY62" s="3">
        <v>1317.69</v>
      </c>
      <c r="EZ62" s="3">
        <v>0</v>
      </c>
      <c r="FA62" s="3">
        <v>0</v>
      </c>
      <c r="FB62" s="3">
        <v>0</v>
      </c>
      <c r="FC62" s="3">
        <v>0</v>
      </c>
      <c r="FD62" s="3">
        <v>0</v>
      </c>
      <c r="FE62" s="3">
        <v>0</v>
      </c>
      <c r="FF62" s="3">
        <v>0</v>
      </c>
      <c r="FG62" s="3">
        <v>24347.62</v>
      </c>
      <c r="FH62" s="3">
        <v>0</v>
      </c>
      <c r="FI62" s="3">
        <v>4869.53</v>
      </c>
      <c r="FJ62" s="3">
        <v>0</v>
      </c>
      <c r="FK62" s="3">
        <v>15082.45</v>
      </c>
      <c r="FL62" s="3">
        <v>0</v>
      </c>
      <c r="FM62" s="3">
        <v>4741.6499999999996</v>
      </c>
      <c r="FN62" s="3">
        <v>700.02</v>
      </c>
      <c r="FO62" s="3">
        <v>2657.97</v>
      </c>
      <c r="FP62" s="3">
        <v>413.85</v>
      </c>
      <c r="FQ62" s="3">
        <v>2069.2399999999998</v>
      </c>
      <c r="FR62" s="3">
        <v>1355.57</v>
      </c>
      <c r="FS62" s="3">
        <v>7924.77</v>
      </c>
      <c r="FT62" s="3">
        <v>1673</v>
      </c>
      <c r="FU62" s="3">
        <v>127348.75</v>
      </c>
      <c r="FV62" s="3">
        <v>13652.6</v>
      </c>
      <c r="FW62" s="3">
        <v>2015.56</v>
      </c>
      <c r="FX62" s="3">
        <v>7640.92</v>
      </c>
      <c r="FY62" s="3">
        <v>1191.5899999999999</v>
      </c>
      <c r="FZ62" s="3">
        <v>5957.96</v>
      </c>
      <c r="GA62" s="3">
        <v>3896.87</v>
      </c>
      <c r="GB62" s="3">
        <v>22817.72</v>
      </c>
      <c r="GC62" s="3">
        <v>4817.07</v>
      </c>
    </row>
    <row r="63" spans="1:185" hidden="1" x14ac:dyDescent="0.2">
      <c r="A63" s="1" t="s">
        <v>182</v>
      </c>
      <c r="B63" s="1" t="s">
        <v>544</v>
      </c>
      <c r="C63" s="1" t="s">
        <v>545</v>
      </c>
      <c r="D63" s="1" t="s">
        <v>546</v>
      </c>
      <c r="E63" s="1" t="s">
        <v>547</v>
      </c>
      <c r="F63" s="1" t="s">
        <v>529</v>
      </c>
      <c r="G63" s="1"/>
      <c r="H63" s="1"/>
      <c r="I63" s="1"/>
      <c r="J63" s="1" t="s">
        <v>188</v>
      </c>
      <c r="K63" s="1" t="s">
        <v>530</v>
      </c>
      <c r="L63" s="1" t="s">
        <v>531</v>
      </c>
      <c r="M63" s="1" t="s">
        <v>548</v>
      </c>
      <c r="N63" s="1" t="s">
        <v>549</v>
      </c>
      <c r="O63" s="1" t="s">
        <v>550</v>
      </c>
      <c r="P63" s="1" t="s">
        <v>551</v>
      </c>
      <c r="Q63" s="1" t="s">
        <v>194</v>
      </c>
      <c r="R63" s="3">
        <v>0</v>
      </c>
      <c r="S63" s="3">
        <v>0</v>
      </c>
      <c r="T63" s="3">
        <v>24472</v>
      </c>
      <c r="U63" s="3">
        <v>0</v>
      </c>
      <c r="V63" s="3">
        <v>0</v>
      </c>
      <c r="W63" s="3">
        <v>0</v>
      </c>
      <c r="X63" s="3">
        <v>134596</v>
      </c>
      <c r="Y63" s="3">
        <v>0</v>
      </c>
      <c r="Z63" s="3">
        <v>0</v>
      </c>
      <c r="AA63" s="3">
        <v>40709.980000000003</v>
      </c>
      <c r="AB63" s="3">
        <v>8844.18</v>
      </c>
      <c r="AC63" s="3">
        <v>167452.75</v>
      </c>
      <c r="AD63" s="3">
        <v>0</v>
      </c>
      <c r="AE63" s="3">
        <v>36378.85</v>
      </c>
      <c r="AF63" s="3">
        <v>0</v>
      </c>
      <c r="AG63" s="3">
        <v>185391.5</v>
      </c>
      <c r="AH63" s="3">
        <v>0</v>
      </c>
      <c r="AI63" s="3">
        <v>40276.019999999997</v>
      </c>
      <c r="AJ63" s="3">
        <v>0</v>
      </c>
      <c r="AK63" s="3">
        <v>0.37</v>
      </c>
      <c r="AL63" s="3">
        <v>0</v>
      </c>
      <c r="AM63" s="3">
        <v>0</v>
      </c>
      <c r="AN63" s="3">
        <v>0</v>
      </c>
      <c r="AO63" s="3">
        <v>0</v>
      </c>
      <c r="AP63" s="3">
        <v>150685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120548</v>
      </c>
      <c r="BK63" s="3">
        <v>0</v>
      </c>
      <c r="BL63" s="3">
        <v>0</v>
      </c>
      <c r="BM63" s="3">
        <v>33150.699999999997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185322.72</v>
      </c>
      <c r="BV63" s="3">
        <v>0</v>
      </c>
      <c r="BW63" s="3">
        <v>0</v>
      </c>
      <c r="BX63" s="3">
        <v>0</v>
      </c>
      <c r="BY63" s="3">
        <v>41444.94</v>
      </c>
      <c r="BZ63" s="3">
        <v>0</v>
      </c>
      <c r="CA63" s="3">
        <v>82308</v>
      </c>
      <c r="CB63" s="3">
        <v>0</v>
      </c>
      <c r="CC63" s="3">
        <v>46107</v>
      </c>
      <c r="CD63" s="3">
        <v>0</v>
      </c>
      <c r="CE63" s="3">
        <v>46107</v>
      </c>
      <c r="CF63" s="3">
        <v>26520.560000000001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80541.33</v>
      </c>
      <c r="DJ63" s="3">
        <v>0</v>
      </c>
      <c r="DK63" s="3">
        <v>21965.82</v>
      </c>
      <c r="DL63" s="3">
        <v>0</v>
      </c>
      <c r="DM63" s="3">
        <v>21965.82</v>
      </c>
      <c r="DN63" s="3">
        <v>0</v>
      </c>
      <c r="DO63" s="3">
        <v>0</v>
      </c>
      <c r="DP63" s="3">
        <v>0</v>
      </c>
      <c r="DQ63" s="3">
        <v>14371.6</v>
      </c>
      <c r="DR63" s="4">
        <f t="shared" si="1"/>
        <v>1370315.57</v>
      </c>
      <c r="DS63" s="3">
        <v>22405.13</v>
      </c>
      <c r="DT63" s="3">
        <v>0</v>
      </c>
      <c r="DU63" s="3">
        <v>19526.509999999998</v>
      </c>
      <c r="DV63" s="3">
        <v>552</v>
      </c>
      <c r="DW63" s="3">
        <v>78102.990000000005</v>
      </c>
      <c r="DX63" s="3">
        <v>0</v>
      </c>
      <c r="DY63" s="3">
        <v>34083.94</v>
      </c>
      <c r="DZ63" s="3">
        <v>0</v>
      </c>
      <c r="EA63" s="3">
        <v>6816.79</v>
      </c>
      <c r="EB63" s="3">
        <v>0</v>
      </c>
      <c r="EC63" s="3">
        <v>11530.52</v>
      </c>
      <c r="ED63" s="3">
        <v>0</v>
      </c>
      <c r="EE63" s="3">
        <v>43931.64</v>
      </c>
      <c r="EF63" s="3">
        <v>0</v>
      </c>
      <c r="EG63" s="3">
        <v>27557.23</v>
      </c>
      <c r="EH63" s="3">
        <v>0</v>
      </c>
      <c r="EI63" s="3">
        <v>0</v>
      </c>
      <c r="EJ63" s="3">
        <v>78.36</v>
      </c>
      <c r="EK63" s="3">
        <v>14643.88</v>
      </c>
      <c r="EL63" s="3">
        <v>94268</v>
      </c>
      <c r="EM63" s="3">
        <v>0</v>
      </c>
      <c r="EN63" s="3">
        <v>28743.200000000001</v>
      </c>
      <c r="EO63" s="3">
        <v>14643.88</v>
      </c>
      <c r="EP63" s="3">
        <v>0</v>
      </c>
      <c r="EQ63" s="3">
        <v>0</v>
      </c>
      <c r="ER63" s="3">
        <v>0</v>
      </c>
      <c r="ES63" s="8">
        <f t="shared" si="0"/>
        <v>396884.07</v>
      </c>
      <c r="ET63" s="11">
        <f t="shared" si="2"/>
        <v>1767199.6400000001</v>
      </c>
      <c r="EU63" s="3">
        <v>8568.6</v>
      </c>
      <c r="EV63" s="3">
        <v>27046.53</v>
      </c>
      <c r="EW63" s="3">
        <v>37005.14</v>
      </c>
      <c r="EX63" s="3">
        <v>100338.52</v>
      </c>
      <c r="EY63" s="3">
        <v>1066.79</v>
      </c>
      <c r="EZ63" s="3">
        <v>0</v>
      </c>
      <c r="FA63" s="3">
        <v>0</v>
      </c>
      <c r="FB63" s="3">
        <v>0</v>
      </c>
      <c r="FC63" s="3">
        <v>0</v>
      </c>
      <c r="FD63" s="3">
        <v>0</v>
      </c>
      <c r="FE63" s="3">
        <v>0</v>
      </c>
      <c r="FF63" s="3">
        <v>0</v>
      </c>
      <c r="FG63" s="3">
        <v>19711.62</v>
      </c>
      <c r="FH63" s="3">
        <v>0</v>
      </c>
      <c r="FI63" s="3">
        <v>3942.33</v>
      </c>
      <c r="FJ63" s="3">
        <v>0</v>
      </c>
      <c r="FK63" s="3">
        <v>13351.19</v>
      </c>
      <c r="FL63" s="3">
        <v>0</v>
      </c>
      <c r="FM63" s="3">
        <v>3956.03</v>
      </c>
      <c r="FN63" s="3">
        <v>584.04</v>
      </c>
      <c r="FO63" s="3">
        <v>2220.31</v>
      </c>
      <c r="FP63" s="3">
        <v>345.28</v>
      </c>
      <c r="FQ63" s="3">
        <v>1726.4</v>
      </c>
      <c r="FR63" s="3">
        <v>1132.3599999999999</v>
      </c>
      <c r="FS63" s="3">
        <v>6611.76</v>
      </c>
      <c r="FT63" s="3">
        <v>1395.82</v>
      </c>
      <c r="FU63" s="3">
        <v>100338.52</v>
      </c>
      <c r="FV63" s="3">
        <v>10743.6</v>
      </c>
      <c r="FW63" s="3">
        <v>1586.1</v>
      </c>
      <c r="FX63" s="3">
        <v>6020.31</v>
      </c>
      <c r="FY63" s="3">
        <v>937.69</v>
      </c>
      <c r="FZ63" s="3">
        <v>4688.4799999999996</v>
      </c>
      <c r="GA63" s="3">
        <v>3070.35</v>
      </c>
      <c r="GB63" s="3">
        <v>17955.88</v>
      </c>
      <c r="GC63" s="3">
        <v>3790.69</v>
      </c>
    </row>
    <row r="64" spans="1:185" hidden="1" x14ac:dyDescent="0.2">
      <c r="A64" s="1" t="s">
        <v>182</v>
      </c>
      <c r="B64" s="1" t="s">
        <v>552</v>
      </c>
      <c r="C64" s="1" t="s">
        <v>553</v>
      </c>
      <c r="D64" s="1" t="s">
        <v>554</v>
      </c>
      <c r="E64" s="1" t="s">
        <v>555</v>
      </c>
      <c r="F64" s="1" t="s">
        <v>275</v>
      </c>
      <c r="G64" s="1"/>
      <c r="H64" s="1"/>
      <c r="I64" s="1"/>
      <c r="J64" s="1" t="s">
        <v>188</v>
      </c>
      <c r="K64" s="1" t="s">
        <v>209</v>
      </c>
      <c r="L64" s="1" t="s">
        <v>210</v>
      </c>
      <c r="M64" s="1" t="s">
        <v>556</v>
      </c>
      <c r="N64" s="1" t="s">
        <v>557</v>
      </c>
      <c r="O64" s="1" t="s">
        <v>558</v>
      </c>
      <c r="P64" s="1" t="s">
        <v>551</v>
      </c>
      <c r="Q64" s="1" t="s">
        <v>194</v>
      </c>
      <c r="R64" s="3">
        <v>0</v>
      </c>
      <c r="S64" s="3">
        <v>0</v>
      </c>
      <c r="T64" s="3">
        <v>128478</v>
      </c>
      <c r="U64" s="3">
        <v>0</v>
      </c>
      <c r="V64" s="3">
        <v>0</v>
      </c>
      <c r="W64" s="3">
        <v>0</v>
      </c>
      <c r="X64" s="3">
        <v>128478</v>
      </c>
      <c r="Y64" s="3">
        <v>0</v>
      </c>
      <c r="Z64" s="3">
        <v>0</v>
      </c>
      <c r="AA64" s="3">
        <v>41518.89</v>
      </c>
      <c r="AB64" s="3">
        <v>14286.75</v>
      </c>
      <c r="AC64" s="3">
        <v>170780.04</v>
      </c>
      <c r="AD64" s="3">
        <v>0</v>
      </c>
      <c r="AE64" s="3">
        <v>58765.84</v>
      </c>
      <c r="AF64" s="3">
        <v>0</v>
      </c>
      <c r="AG64" s="3">
        <v>189075.24</v>
      </c>
      <c r="AH64" s="3">
        <v>0</v>
      </c>
      <c r="AI64" s="3">
        <v>65061.26</v>
      </c>
      <c r="AJ64" s="3">
        <v>0</v>
      </c>
      <c r="AK64" s="3">
        <v>0.22</v>
      </c>
      <c r="AL64" s="3">
        <v>0</v>
      </c>
      <c r="AM64" s="3">
        <v>0</v>
      </c>
      <c r="AN64" s="3">
        <v>0</v>
      </c>
      <c r="AO64" s="3">
        <v>0</v>
      </c>
      <c r="AP64" s="3">
        <v>158156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126524.8</v>
      </c>
      <c r="BK64" s="3">
        <v>0</v>
      </c>
      <c r="BL64" s="3">
        <v>0</v>
      </c>
      <c r="BM64" s="3">
        <v>34794.32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182641.62</v>
      </c>
      <c r="BV64" s="3">
        <v>0</v>
      </c>
      <c r="BW64" s="3">
        <v>0</v>
      </c>
      <c r="BX64" s="3">
        <v>0</v>
      </c>
      <c r="BY64" s="3">
        <v>42268.45</v>
      </c>
      <c r="BZ64" s="3">
        <v>0</v>
      </c>
      <c r="CA64" s="3">
        <v>82308</v>
      </c>
      <c r="CB64" s="3">
        <v>0</v>
      </c>
      <c r="CC64" s="3">
        <v>46107</v>
      </c>
      <c r="CD64" s="3">
        <v>0</v>
      </c>
      <c r="CE64" s="3">
        <v>46107</v>
      </c>
      <c r="CF64" s="3">
        <v>27835.46</v>
      </c>
      <c r="CG64" s="3">
        <v>0</v>
      </c>
      <c r="CH64" s="3">
        <v>0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0</v>
      </c>
      <c r="DG64" s="3">
        <v>0</v>
      </c>
      <c r="DH64" s="3">
        <v>0</v>
      </c>
      <c r="DI64" s="3">
        <v>82141.69</v>
      </c>
      <c r="DJ64" s="3">
        <v>0</v>
      </c>
      <c r="DK64" s="3">
        <v>22402.28</v>
      </c>
      <c r="DL64" s="3">
        <v>0</v>
      </c>
      <c r="DM64" s="3">
        <v>22402.28</v>
      </c>
      <c r="DN64" s="3">
        <v>0</v>
      </c>
      <c r="DO64" s="3">
        <v>0</v>
      </c>
      <c r="DP64" s="3">
        <v>0</v>
      </c>
      <c r="DQ64" s="3">
        <v>16184.64</v>
      </c>
      <c r="DR64" s="4">
        <f t="shared" si="1"/>
        <v>1543186.89</v>
      </c>
      <c r="DS64" s="3">
        <v>22850.33</v>
      </c>
      <c r="DT64" s="3">
        <v>0</v>
      </c>
      <c r="DU64" s="3">
        <v>24371.19</v>
      </c>
      <c r="DV64" s="3">
        <v>552</v>
      </c>
      <c r="DW64" s="3">
        <v>79669.89</v>
      </c>
      <c r="DX64" s="3">
        <v>0</v>
      </c>
      <c r="DY64" s="3">
        <v>34767.730000000003</v>
      </c>
      <c r="DZ64" s="3">
        <v>0</v>
      </c>
      <c r="EA64" s="3">
        <v>6953.55</v>
      </c>
      <c r="EB64" s="3">
        <v>0</v>
      </c>
      <c r="EC64" s="3">
        <v>11761.85</v>
      </c>
      <c r="ED64" s="3">
        <v>0</v>
      </c>
      <c r="EE64" s="3">
        <v>44804.56</v>
      </c>
      <c r="EF64" s="3">
        <v>0</v>
      </c>
      <c r="EG64" s="3">
        <v>28110.080000000002</v>
      </c>
      <c r="EH64" s="3">
        <v>0</v>
      </c>
      <c r="EI64" s="3">
        <v>0</v>
      </c>
      <c r="EJ64" s="3">
        <v>78.36</v>
      </c>
      <c r="EK64" s="3">
        <v>14934.86</v>
      </c>
      <c r="EL64" s="3">
        <v>94268</v>
      </c>
      <c r="EM64" s="3">
        <v>0</v>
      </c>
      <c r="EN64" s="3">
        <v>32369.279999999999</v>
      </c>
      <c r="EO64" s="3">
        <v>14934.85</v>
      </c>
      <c r="EP64" s="3">
        <v>0</v>
      </c>
      <c r="EQ64" s="3">
        <v>0</v>
      </c>
      <c r="ER64" s="3">
        <v>0</v>
      </c>
      <c r="ES64" s="8">
        <f t="shared" si="0"/>
        <v>410426.52999999991</v>
      </c>
      <c r="ET64" s="11">
        <f t="shared" si="2"/>
        <v>1953613.42</v>
      </c>
      <c r="EU64" s="3">
        <v>7535.56</v>
      </c>
      <c r="EV64" s="3">
        <v>30800.95</v>
      </c>
      <c r="EW64" s="3">
        <v>32563.83</v>
      </c>
      <c r="EX64" s="3">
        <v>114212.86</v>
      </c>
      <c r="EY64" s="3">
        <v>1101.42</v>
      </c>
      <c r="EZ64" s="3">
        <v>0</v>
      </c>
      <c r="FA64" s="3">
        <v>0</v>
      </c>
      <c r="FB64" s="3">
        <v>0</v>
      </c>
      <c r="FC64" s="3">
        <v>0</v>
      </c>
      <c r="FD64" s="3">
        <v>0</v>
      </c>
      <c r="FE64" s="3">
        <v>0</v>
      </c>
      <c r="FF64" s="3">
        <v>0</v>
      </c>
      <c r="FG64" s="3">
        <v>20351.47</v>
      </c>
      <c r="FH64" s="3">
        <v>0</v>
      </c>
      <c r="FI64" s="3">
        <v>4070.29</v>
      </c>
      <c r="FJ64" s="3">
        <v>0</v>
      </c>
      <c r="FK64" s="3">
        <v>8142.07</v>
      </c>
      <c r="FL64" s="3">
        <v>0</v>
      </c>
      <c r="FM64" s="3">
        <v>3477.7</v>
      </c>
      <c r="FN64" s="3">
        <v>513.42999999999995</v>
      </c>
      <c r="FO64" s="3">
        <v>1953.83</v>
      </c>
      <c r="FP64" s="3">
        <v>303.52999999999997</v>
      </c>
      <c r="FQ64" s="3">
        <v>1517.66</v>
      </c>
      <c r="FR64" s="3">
        <v>996.45</v>
      </c>
      <c r="FS64" s="3">
        <v>5812.32</v>
      </c>
      <c r="FT64" s="3">
        <v>1227.04</v>
      </c>
      <c r="FU64" s="3">
        <v>114212.86</v>
      </c>
      <c r="FV64" s="3">
        <v>12237.86</v>
      </c>
      <c r="FW64" s="3">
        <v>1806.71</v>
      </c>
      <c r="FX64" s="3">
        <v>6852.77</v>
      </c>
      <c r="FY64" s="3">
        <v>1068.1199999999999</v>
      </c>
      <c r="FZ64" s="3">
        <v>5340.58</v>
      </c>
      <c r="GA64" s="3">
        <v>3494.91</v>
      </c>
      <c r="GB64" s="3">
        <v>20453.259999999998</v>
      </c>
      <c r="GC64" s="3">
        <v>4317.91</v>
      </c>
    </row>
    <row r="65" spans="1:185" hidden="1" x14ac:dyDescent="0.2">
      <c r="A65" s="1" t="s">
        <v>182</v>
      </c>
      <c r="B65" s="1" t="s">
        <v>559</v>
      </c>
      <c r="C65" s="1" t="s">
        <v>560</v>
      </c>
      <c r="D65" s="1" t="s">
        <v>561</v>
      </c>
      <c r="E65" s="1" t="s">
        <v>562</v>
      </c>
      <c r="F65" s="1" t="s">
        <v>275</v>
      </c>
      <c r="G65" s="1"/>
      <c r="H65" s="1"/>
      <c r="I65" s="1"/>
      <c r="J65" s="1" t="s">
        <v>188</v>
      </c>
      <c r="K65" s="1" t="s">
        <v>209</v>
      </c>
      <c r="L65" s="1" t="s">
        <v>210</v>
      </c>
      <c r="M65" s="1"/>
      <c r="N65" s="1" t="s">
        <v>439</v>
      </c>
      <c r="O65" s="1" t="s">
        <v>440</v>
      </c>
      <c r="P65" s="1" t="s">
        <v>563</v>
      </c>
      <c r="Q65" s="1" t="s">
        <v>194</v>
      </c>
      <c r="R65" s="3">
        <v>0</v>
      </c>
      <c r="S65" s="3">
        <v>128478</v>
      </c>
      <c r="T65" s="3">
        <v>0</v>
      </c>
      <c r="U65" s="3">
        <v>0</v>
      </c>
      <c r="V65" s="3">
        <v>54752</v>
      </c>
      <c r="W65" s="3">
        <v>171304</v>
      </c>
      <c r="X65" s="3">
        <v>24472</v>
      </c>
      <c r="Y65" s="3">
        <v>0</v>
      </c>
      <c r="Z65" s="3">
        <v>0</v>
      </c>
      <c r="AA65" s="3">
        <v>75272.05</v>
      </c>
      <c r="AB65" s="3">
        <v>21072.73</v>
      </c>
      <c r="AC65" s="3">
        <v>309617.21000000002</v>
      </c>
      <c r="AD65" s="3">
        <v>0</v>
      </c>
      <c r="AE65" s="3">
        <v>86678.67</v>
      </c>
      <c r="AF65" s="3">
        <v>0</v>
      </c>
      <c r="AG65" s="3">
        <v>342785.64</v>
      </c>
      <c r="AH65" s="3">
        <v>0</v>
      </c>
      <c r="AI65" s="3">
        <v>95964.32</v>
      </c>
      <c r="AJ65" s="3">
        <v>0</v>
      </c>
      <c r="AK65" s="3">
        <v>0.02</v>
      </c>
      <c r="AL65" s="3">
        <v>0</v>
      </c>
      <c r="AM65" s="3">
        <v>0</v>
      </c>
      <c r="AN65" s="3">
        <v>0</v>
      </c>
      <c r="AO65" s="3">
        <v>0</v>
      </c>
      <c r="AP65" s="3">
        <v>973915</v>
      </c>
      <c r="AQ65" s="3">
        <v>0</v>
      </c>
      <c r="AR65" s="3">
        <v>0</v>
      </c>
      <c r="AS65" s="3">
        <v>60361.14</v>
      </c>
      <c r="AT65" s="3">
        <v>0</v>
      </c>
      <c r="AU65" s="3">
        <v>92214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82399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29625</v>
      </c>
      <c r="CH65" s="3">
        <v>38652</v>
      </c>
      <c r="CI65" s="3">
        <v>0</v>
      </c>
      <c r="CJ65" s="3">
        <v>0</v>
      </c>
      <c r="CK65" s="3">
        <v>0</v>
      </c>
      <c r="CL65" s="3">
        <v>0</v>
      </c>
      <c r="CM65" s="3">
        <v>76647.62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3">
        <v>148919.51</v>
      </c>
      <c r="DJ65" s="3">
        <v>0</v>
      </c>
      <c r="DK65" s="3">
        <v>40614.410000000003</v>
      </c>
      <c r="DL65" s="3">
        <v>0</v>
      </c>
      <c r="DM65" s="3">
        <v>40614.410000000003</v>
      </c>
      <c r="DN65" s="3">
        <v>0</v>
      </c>
      <c r="DO65" s="3">
        <v>0</v>
      </c>
      <c r="DP65" s="3">
        <v>0</v>
      </c>
      <c r="DQ65" s="3">
        <v>3534.07</v>
      </c>
      <c r="DR65" s="4">
        <f t="shared" si="1"/>
        <v>2664210.4000000004</v>
      </c>
      <c r="DS65" s="3">
        <v>41426.699999999997</v>
      </c>
      <c r="DT65" s="3">
        <v>0</v>
      </c>
      <c r="DU65" s="3">
        <v>40098.14</v>
      </c>
      <c r="DV65" s="3">
        <v>552</v>
      </c>
      <c r="DW65" s="3">
        <v>145051.45000000001</v>
      </c>
      <c r="DX65" s="3">
        <v>0</v>
      </c>
      <c r="DY65" s="3">
        <v>63300.07</v>
      </c>
      <c r="DZ65" s="3">
        <v>0</v>
      </c>
      <c r="EA65" s="3">
        <v>12660.01</v>
      </c>
      <c r="EB65" s="3">
        <v>0</v>
      </c>
      <c r="EC65" s="3">
        <v>21414.28</v>
      </c>
      <c r="ED65" s="3">
        <v>0</v>
      </c>
      <c r="EE65" s="3">
        <v>81228.83</v>
      </c>
      <c r="EF65" s="3">
        <v>0</v>
      </c>
      <c r="EG65" s="3">
        <v>51178.78</v>
      </c>
      <c r="EH65" s="3">
        <v>0</v>
      </c>
      <c r="EI65" s="3">
        <v>12</v>
      </c>
      <c r="EJ65" s="3">
        <v>78.36</v>
      </c>
      <c r="EK65" s="3">
        <v>27076.28</v>
      </c>
      <c r="EL65" s="3">
        <v>94268</v>
      </c>
      <c r="EM65" s="3">
        <v>50000</v>
      </c>
      <c r="EN65" s="3">
        <v>55883.44</v>
      </c>
      <c r="EO65" s="3">
        <v>0</v>
      </c>
      <c r="EP65" s="3">
        <v>0</v>
      </c>
      <c r="EQ65" s="3">
        <v>0</v>
      </c>
      <c r="ER65" s="3">
        <v>0</v>
      </c>
      <c r="ES65" s="8">
        <f t="shared" si="0"/>
        <v>684228.34000000008</v>
      </c>
      <c r="ET65" s="11">
        <f t="shared" si="2"/>
        <v>3348438.74</v>
      </c>
      <c r="EU65" s="3">
        <v>16427.16</v>
      </c>
      <c r="EV65" s="3">
        <v>51304.35</v>
      </c>
      <c r="EW65" s="3">
        <v>70790.8</v>
      </c>
      <c r="EX65" s="3">
        <v>189982.97</v>
      </c>
      <c r="EY65" s="3">
        <v>2424.1799999999998</v>
      </c>
      <c r="EZ65" s="3">
        <v>0</v>
      </c>
      <c r="FA65" s="3">
        <v>0</v>
      </c>
      <c r="FB65" s="3">
        <v>0</v>
      </c>
      <c r="FC65" s="3">
        <v>0</v>
      </c>
      <c r="FD65" s="3">
        <v>0</v>
      </c>
      <c r="FE65" s="3">
        <v>0</v>
      </c>
      <c r="FF65" s="3">
        <v>0</v>
      </c>
      <c r="FG65" s="3">
        <v>44792.6</v>
      </c>
      <c r="FH65" s="3">
        <v>0</v>
      </c>
      <c r="FI65" s="3">
        <v>8958.52</v>
      </c>
      <c r="FJ65" s="3">
        <v>0</v>
      </c>
      <c r="FK65" s="3">
        <v>17039.68</v>
      </c>
      <c r="FL65" s="3">
        <v>0</v>
      </c>
      <c r="FM65" s="3">
        <v>7594.75</v>
      </c>
      <c r="FN65" s="3">
        <v>1121.23</v>
      </c>
      <c r="FO65" s="3">
        <v>4247.45</v>
      </c>
      <c r="FP65" s="3">
        <v>662.87</v>
      </c>
      <c r="FQ65" s="3">
        <v>3314.33</v>
      </c>
      <c r="FR65" s="3">
        <v>2166.1999999999998</v>
      </c>
      <c r="FS65" s="3">
        <v>12693.18</v>
      </c>
      <c r="FT65" s="3">
        <v>2679.67</v>
      </c>
      <c r="FU65" s="3">
        <v>189982.97</v>
      </c>
      <c r="FV65" s="3">
        <v>20398.310000000001</v>
      </c>
      <c r="FW65" s="3">
        <v>3011.45</v>
      </c>
      <c r="FX65" s="3">
        <v>11398.98</v>
      </c>
      <c r="FY65" s="3">
        <v>1780.36</v>
      </c>
      <c r="FZ65" s="3">
        <v>8901.77</v>
      </c>
      <c r="GA65" s="3">
        <v>5813.48</v>
      </c>
      <c r="GB65" s="3">
        <v>34091.879999999997</v>
      </c>
      <c r="GC65" s="3">
        <v>7197.18</v>
      </c>
    </row>
  </sheetData>
  <autoFilter ref="A2:GC65" xr:uid="{00000000-0001-0000-0000-000000000000}">
    <filterColumn colId="2">
      <filters>
        <filter val="VILLAGRAN"/>
      </filters>
    </filterColumn>
  </autoFilter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5F65B-34EF-45DC-8D9F-9D10C25C2248}">
  <dimension ref="B2:BM186"/>
  <sheetViews>
    <sheetView workbookViewId="0">
      <selection activeCell="F195" sqref="F195"/>
    </sheetView>
  </sheetViews>
  <sheetFormatPr baseColWidth="10" defaultRowHeight="12.75" x14ac:dyDescent="0.2"/>
  <cols>
    <col min="1" max="1" width="5.85546875" customWidth="1"/>
    <col min="2" max="2" width="15.42578125" customWidth="1"/>
    <col min="3" max="3" width="12.42578125" customWidth="1"/>
  </cols>
  <sheetData>
    <row r="2" spans="2:65" x14ac:dyDescent="0.2">
      <c r="B2" s="2" t="s">
        <v>0</v>
      </c>
      <c r="C2" s="1" t="s">
        <v>182</v>
      </c>
      <c r="D2" s="1" t="s">
        <v>182</v>
      </c>
      <c r="E2" s="1" t="s">
        <v>182</v>
      </c>
      <c r="F2" s="1" t="s">
        <v>182</v>
      </c>
      <c r="G2" s="1" t="s">
        <v>182</v>
      </c>
      <c r="H2" s="1" t="s">
        <v>182</v>
      </c>
      <c r="I2" s="1" t="s">
        <v>182</v>
      </c>
      <c r="J2" s="1" t="s">
        <v>182</v>
      </c>
      <c r="K2" s="1" t="s">
        <v>182</v>
      </c>
      <c r="L2" s="1" t="s">
        <v>182</v>
      </c>
      <c r="M2" s="1" t="s">
        <v>182</v>
      </c>
      <c r="N2" s="1" t="s">
        <v>182</v>
      </c>
      <c r="O2" s="1" t="s">
        <v>182</v>
      </c>
      <c r="P2" s="1" t="s">
        <v>182</v>
      </c>
      <c r="Q2" s="1" t="s">
        <v>182</v>
      </c>
      <c r="R2" s="1" t="s">
        <v>182</v>
      </c>
      <c r="S2" s="1" t="s">
        <v>182</v>
      </c>
      <c r="T2" s="1" t="s">
        <v>182</v>
      </c>
      <c r="U2" s="1" t="s">
        <v>182</v>
      </c>
      <c r="V2" s="1" t="s">
        <v>182</v>
      </c>
      <c r="W2" s="1" t="s">
        <v>182</v>
      </c>
      <c r="X2" s="1" t="s">
        <v>182</v>
      </c>
      <c r="Y2" s="1" t="s">
        <v>182</v>
      </c>
      <c r="Z2" s="1" t="s">
        <v>182</v>
      </c>
      <c r="AA2" s="1" t="s">
        <v>182</v>
      </c>
      <c r="AB2" s="1" t="s">
        <v>182</v>
      </c>
      <c r="AC2" s="1" t="s">
        <v>182</v>
      </c>
      <c r="AD2" s="1" t="s">
        <v>182</v>
      </c>
      <c r="AE2" s="1" t="s">
        <v>182</v>
      </c>
      <c r="AF2" s="1" t="s">
        <v>182</v>
      </c>
      <c r="AG2" s="1" t="s">
        <v>182</v>
      </c>
      <c r="AH2" s="1" t="s">
        <v>182</v>
      </c>
      <c r="AI2" s="1" t="s">
        <v>182</v>
      </c>
      <c r="AJ2" s="1" t="s">
        <v>182</v>
      </c>
      <c r="AK2" s="1" t="s">
        <v>182</v>
      </c>
      <c r="AL2" s="1" t="s">
        <v>182</v>
      </c>
      <c r="AM2" s="1" t="s">
        <v>182</v>
      </c>
      <c r="AN2" s="1" t="s">
        <v>182</v>
      </c>
      <c r="AO2" s="1" t="s">
        <v>182</v>
      </c>
      <c r="AP2" s="1" t="s">
        <v>182</v>
      </c>
      <c r="AQ2" s="1" t="s">
        <v>182</v>
      </c>
      <c r="AR2" s="1" t="s">
        <v>182</v>
      </c>
      <c r="AS2" s="1" t="s">
        <v>182</v>
      </c>
      <c r="AT2" s="1" t="s">
        <v>182</v>
      </c>
      <c r="AU2" s="1" t="s">
        <v>182</v>
      </c>
      <c r="AV2" s="1" t="s">
        <v>182</v>
      </c>
      <c r="AW2" s="1" t="s">
        <v>182</v>
      </c>
      <c r="AX2" s="1" t="s">
        <v>182</v>
      </c>
      <c r="AY2" s="1" t="s">
        <v>182</v>
      </c>
      <c r="AZ2" s="1" t="s">
        <v>182</v>
      </c>
      <c r="BA2" s="1" t="s">
        <v>182</v>
      </c>
      <c r="BB2" s="1" t="s">
        <v>182</v>
      </c>
      <c r="BC2" s="1" t="s">
        <v>182</v>
      </c>
      <c r="BD2" s="1" t="s">
        <v>182</v>
      </c>
      <c r="BE2" s="1" t="s">
        <v>182</v>
      </c>
      <c r="BF2" s="1" t="s">
        <v>182</v>
      </c>
      <c r="BG2" s="1" t="s">
        <v>182</v>
      </c>
      <c r="BH2" s="1" t="s">
        <v>182</v>
      </c>
      <c r="BI2" s="1" t="s">
        <v>182</v>
      </c>
      <c r="BJ2" s="1" t="s">
        <v>182</v>
      </c>
      <c r="BK2" s="1" t="s">
        <v>182</v>
      </c>
      <c r="BL2" s="1" t="s">
        <v>182</v>
      </c>
      <c r="BM2" s="1" t="s">
        <v>182</v>
      </c>
    </row>
    <row r="3" spans="2:65" x14ac:dyDescent="0.2">
      <c r="B3" s="2" t="s">
        <v>1</v>
      </c>
      <c r="C3" s="1" t="s">
        <v>183</v>
      </c>
      <c r="D3" s="1" t="s">
        <v>195</v>
      </c>
      <c r="E3" s="1" t="s">
        <v>204</v>
      </c>
      <c r="F3" s="1" t="s">
        <v>212</v>
      </c>
      <c r="G3" s="1" t="s">
        <v>219</v>
      </c>
      <c r="H3" s="1" t="s">
        <v>229</v>
      </c>
      <c r="I3" s="1" t="s">
        <v>234</v>
      </c>
      <c r="J3" s="1" t="s">
        <v>239</v>
      </c>
      <c r="K3" s="1" t="s">
        <v>244</v>
      </c>
      <c r="L3" s="1" t="s">
        <v>250</v>
      </c>
      <c r="M3" s="1" t="s">
        <v>256</v>
      </c>
      <c r="N3" s="1" t="s">
        <v>261</v>
      </c>
      <c r="O3" s="1" t="s">
        <v>266</v>
      </c>
      <c r="P3" s="1" t="s">
        <v>271</v>
      </c>
      <c r="Q3" s="1" t="s">
        <v>279</v>
      </c>
      <c r="R3" s="1" t="s">
        <v>286</v>
      </c>
      <c r="S3" s="1" t="s">
        <v>293</v>
      </c>
      <c r="T3" s="1" t="s">
        <v>298</v>
      </c>
      <c r="U3" s="1" t="s">
        <v>303</v>
      </c>
      <c r="V3" s="1" t="s">
        <v>306</v>
      </c>
      <c r="W3" s="1" t="s">
        <v>311</v>
      </c>
      <c r="X3" s="1" t="s">
        <v>318</v>
      </c>
      <c r="Y3" s="1" t="s">
        <v>325</v>
      </c>
      <c r="Z3" s="1" t="s">
        <v>332</v>
      </c>
      <c r="AA3" s="1" t="s">
        <v>340</v>
      </c>
      <c r="AB3" s="1" t="s">
        <v>347</v>
      </c>
      <c r="AC3" s="1" t="s">
        <v>352</v>
      </c>
      <c r="AD3" s="1" t="s">
        <v>357</v>
      </c>
      <c r="AE3" s="1" t="s">
        <v>362</v>
      </c>
      <c r="AF3" s="1" t="s">
        <v>369</v>
      </c>
      <c r="AG3" s="1" t="s">
        <v>376</v>
      </c>
      <c r="AH3" s="1" t="s">
        <v>381</v>
      </c>
      <c r="AI3" s="1" t="s">
        <v>386</v>
      </c>
      <c r="AJ3" s="1" t="s">
        <v>390</v>
      </c>
      <c r="AK3" s="1" t="s">
        <v>397</v>
      </c>
      <c r="AL3" s="1" t="s">
        <v>401</v>
      </c>
      <c r="AM3" s="1" t="s">
        <v>406</v>
      </c>
      <c r="AN3" s="1" t="s">
        <v>410</v>
      </c>
      <c r="AO3" s="1" t="s">
        <v>415</v>
      </c>
      <c r="AP3" s="1" t="s">
        <v>423</v>
      </c>
      <c r="AQ3" s="1" t="s">
        <v>428</v>
      </c>
      <c r="AR3" s="1" t="s">
        <v>435</v>
      </c>
      <c r="AS3" s="1" t="s">
        <v>442</v>
      </c>
      <c r="AT3" s="1" t="s">
        <v>450</v>
      </c>
      <c r="AU3" s="1" t="s">
        <v>455</v>
      </c>
      <c r="AV3" s="1" t="s">
        <v>461</v>
      </c>
      <c r="AW3" s="1" t="s">
        <v>465</v>
      </c>
      <c r="AX3" s="1" t="s">
        <v>472</v>
      </c>
      <c r="AY3" s="1" t="s">
        <v>480</v>
      </c>
      <c r="AZ3" s="1" t="s">
        <v>486</v>
      </c>
      <c r="BA3" s="1" t="s">
        <v>491</v>
      </c>
      <c r="BB3" s="1" t="s">
        <v>495</v>
      </c>
      <c r="BC3" s="1" t="s">
        <v>499</v>
      </c>
      <c r="BD3" s="1" t="s">
        <v>507</v>
      </c>
      <c r="BE3" s="1" t="s">
        <v>512</v>
      </c>
      <c r="BF3" s="1" t="s">
        <v>519</v>
      </c>
      <c r="BG3" s="1" t="s">
        <v>525</v>
      </c>
      <c r="BH3" s="1" t="s">
        <v>533</v>
      </c>
      <c r="BI3" s="1" t="s">
        <v>536</v>
      </c>
      <c r="BJ3" s="1" t="s">
        <v>540</v>
      </c>
      <c r="BK3" s="1" t="s">
        <v>544</v>
      </c>
      <c r="BL3" s="1" t="s">
        <v>552</v>
      </c>
      <c r="BM3" s="1" t="s">
        <v>559</v>
      </c>
    </row>
    <row r="4" spans="2:65" x14ac:dyDescent="0.2">
      <c r="B4" s="2" t="s">
        <v>2</v>
      </c>
      <c r="C4" s="1" t="s">
        <v>184</v>
      </c>
      <c r="D4" s="1" t="s">
        <v>196</v>
      </c>
      <c r="E4" s="1" t="s">
        <v>205</v>
      </c>
      <c r="F4" s="1" t="s">
        <v>213</v>
      </c>
      <c r="G4" s="1" t="s">
        <v>220</v>
      </c>
      <c r="H4" s="1" t="s">
        <v>230</v>
      </c>
      <c r="I4" s="1" t="s">
        <v>235</v>
      </c>
      <c r="J4" s="1" t="s">
        <v>240</v>
      </c>
      <c r="K4" s="1" t="s">
        <v>245</v>
      </c>
      <c r="L4" s="1" t="s">
        <v>251</v>
      </c>
      <c r="M4" s="1" t="s">
        <v>257</v>
      </c>
      <c r="N4" s="1" t="s">
        <v>262</v>
      </c>
      <c r="O4" s="1" t="s">
        <v>267</v>
      </c>
      <c r="P4" s="1" t="s">
        <v>272</v>
      </c>
      <c r="Q4" s="1" t="s">
        <v>280</v>
      </c>
      <c r="R4" s="1" t="s">
        <v>287</v>
      </c>
      <c r="S4" s="1" t="s">
        <v>294</v>
      </c>
      <c r="T4" s="1" t="s">
        <v>299</v>
      </c>
      <c r="U4" s="1" t="s">
        <v>262</v>
      </c>
      <c r="V4" s="1" t="s">
        <v>307</v>
      </c>
      <c r="W4" s="1" t="s">
        <v>312</v>
      </c>
      <c r="X4" s="1" t="s">
        <v>319</v>
      </c>
      <c r="Y4" s="1" t="s">
        <v>326</v>
      </c>
      <c r="Z4" s="1" t="s">
        <v>333</v>
      </c>
      <c r="AA4" s="1" t="s">
        <v>341</v>
      </c>
      <c r="AB4" s="1" t="s">
        <v>348</v>
      </c>
      <c r="AC4" s="1" t="s">
        <v>353</v>
      </c>
      <c r="AD4" s="1" t="s">
        <v>358</v>
      </c>
      <c r="AE4" s="1" t="s">
        <v>363</v>
      </c>
      <c r="AF4" s="1" t="s">
        <v>370</v>
      </c>
      <c r="AG4" s="1" t="s">
        <v>377</v>
      </c>
      <c r="AH4" s="1" t="s">
        <v>382</v>
      </c>
      <c r="AI4" s="1" t="s">
        <v>319</v>
      </c>
      <c r="AJ4" s="1" t="s">
        <v>391</v>
      </c>
      <c r="AK4" s="1" t="s">
        <v>398</v>
      </c>
      <c r="AL4" s="1" t="s">
        <v>402</v>
      </c>
      <c r="AM4" s="1" t="s">
        <v>407</v>
      </c>
      <c r="AN4" s="1" t="s">
        <v>411</v>
      </c>
      <c r="AO4" s="1" t="s">
        <v>416</v>
      </c>
      <c r="AP4" s="1" t="s">
        <v>424</v>
      </c>
      <c r="AQ4" s="1" t="s">
        <v>429</v>
      </c>
      <c r="AR4" s="1" t="s">
        <v>436</v>
      </c>
      <c r="AS4" s="1" t="s">
        <v>443</v>
      </c>
      <c r="AT4" s="1" t="s">
        <v>451</v>
      </c>
      <c r="AU4" s="1" t="s">
        <v>456</v>
      </c>
      <c r="AV4" s="1" t="s">
        <v>462</v>
      </c>
      <c r="AW4" s="1" t="s">
        <v>466</v>
      </c>
      <c r="AX4" s="1" t="s">
        <v>473</v>
      </c>
      <c r="AY4" s="1" t="s">
        <v>481</v>
      </c>
      <c r="AZ4" s="1" t="s">
        <v>391</v>
      </c>
      <c r="BA4" s="1" t="s">
        <v>326</v>
      </c>
      <c r="BB4" s="1" t="s">
        <v>245</v>
      </c>
      <c r="BC4" s="1" t="s">
        <v>500</v>
      </c>
      <c r="BD4" s="1" t="s">
        <v>508</v>
      </c>
      <c r="BE4" s="1" t="s">
        <v>513</v>
      </c>
      <c r="BF4" s="1" t="s">
        <v>520</v>
      </c>
      <c r="BG4" s="1" t="s">
        <v>526</v>
      </c>
      <c r="BH4" s="1" t="s">
        <v>534</v>
      </c>
      <c r="BI4" s="1" t="s">
        <v>537</v>
      </c>
      <c r="BJ4" s="1" t="s">
        <v>541</v>
      </c>
      <c r="BK4" s="1" t="s">
        <v>545</v>
      </c>
      <c r="BL4" s="1" t="s">
        <v>553</v>
      </c>
      <c r="BM4" s="1" t="s">
        <v>560</v>
      </c>
    </row>
    <row r="5" spans="2:65" x14ac:dyDescent="0.2">
      <c r="B5" s="2" t="s">
        <v>3</v>
      </c>
      <c r="C5" s="1" t="s">
        <v>185</v>
      </c>
      <c r="D5" s="1" t="s">
        <v>197</v>
      </c>
      <c r="E5" s="1" t="s">
        <v>206</v>
      </c>
      <c r="F5" s="1" t="s">
        <v>214</v>
      </c>
      <c r="G5" s="1" t="s">
        <v>221</v>
      </c>
      <c r="H5" s="1" t="s">
        <v>231</v>
      </c>
      <c r="I5" s="1" t="s">
        <v>236</v>
      </c>
      <c r="J5" s="1" t="s">
        <v>241</v>
      </c>
      <c r="K5" s="1" t="s">
        <v>246</v>
      </c>
      <c r="L5" s="1" t="s">
        <v>252</v>
      </c>
      <c r="M5" s="1" t="s">
        <v>258</v>
      </c>
      <c r="N5" s="1" t="s">
        <v>263</v>
      </c>
      <c r="O5" s="1" t="s">
        <v>268</v>
      </c>
      <c r="P5" s="1" t="s">
        <v>273</v>
      </c>
      <c r="Q5" s="1" t="s">
        <v>281</v>
      </c>
      <c r="R5" s="1" t="s">
        <v>288</v>
      </c>
      <c r="S5" s="1" t="s">
        <v>295</v>
      </c>
      <c r="T5" s="1" t="s">
        <v>300</v>
      </c>
      <c r="U5" s="1" t="s">
        <v>304</v>
      </c>
      <c r="V5" s="1" t="s">
        <v>308</v>
      </c>
      <c r="W5" s="1" t="s">
        <v>313</v>
      </c>
      <c r="X5" s="1" t="s">
        <v>320</v>
      </c>
      <c r="Y5" s="1" t="s">
        <v>327</v>
      </c>
      <c r="Z5" s="1" t="s">
        <v>334</v>
      </c>
      <c r="AA5" s="1" t="s">
        <v>342</v>
      </c>
      <c r="AB5" s="1" t="s">
        <v>349</v>
      </c>
      <c r="AC5" s="1" t="s">
        <v>354</v>
      </c>
      <c r="AD5" s="1" t="s">
        <v>359</v>
      </c>
      <c r="AE5" s="1" t="s">
        <v>364</v>
      </c>
      <c r="AF5" s="1" t="s">
        <v>371</v>
      </c>
      <c r="AG5" s="1" t="s">
        <v>378</v>
      </c>
      <c r="AH5" s="1" t="s">
        <v>383</v>
      </c>
      <c r="AI5" s="1" t="s">
        <v>387</v>
      </c>
      <c r="AJ5" s="1" t="s">
        <v>392</v>
      </c>
      <c r="AK5" s="1" t="s">
        <v>399</v>
      </c>
      <c r="AL5" s="1" t="s">
        <v>403</v>
      </c>
      <c r="AM5" s="1" t="s">
        <v>408</v>
      </c>
      <c r="AN5" s="1" t="s">
        <v>412</v>
      </c>
      <c r="AO5" s="1" t="s">
        <v>417</v>
      </c>
      <c r="AP5" s="1" t="s">
        <v>425</v>
      </c>
      <c r="AQ5" s="1" t="s">
        <v>430</v>
      </c>
      <c r="AR5" s="1" t="s">
        <v>437</v>
      </c>
      <c r="AS5" s="1" t="s">
        <v>444</v>
      </c>
      <c r="AT5" s="1" t="s">
        <v>452</v>
      </c>
      <c r="AU5" s="1" t="s">
        <v>457</v>
      </c>
      <c r="AV5" s="1" t="s">
        <v>463</v>
      </c>
      <c r="AW5" s="1" t="s">
        <v>467</v>
      </c>
      <c r="AX5" s="1" t="s">
        <v>474</v>
      </c>
      <c r="AY5" s="1" t="s">
        <v>482</v>
      </c>
      <c r="AZ5" s="1" t="s">
        <v>487</v>
      </c>
      <c r="BA5" s="1" t="s">
        <v>492</v>
      </c>
      <c r="BB5" s="1" t="s">
        <v>496</v>
      </c>
      <c r="BC5" s="1" t="s">
        <v>501</v>
      </c>
      <c r="BD5" s="1" t="s">
        <v>509</v>
      </c>
      <c r="BE5" s="1" t="s">
        <v>514</v>
      </c>
      <c r="BF5" s="1" t="s">
        <v>521</v>
      </c>
      <c r="BG5" s="1" t="s">
        <v>527</v>
      </c>
      <c r="BH5" s="1" t="s">
        <v>392</v>
      </c>
      <c r="BI5" s="1" t="s">
        <v>538</v>
      </c>
      <c r="BJ5" s="1" t="s">
        <v>542</v>
      </c>
      <c r="BK5" s="1" t="s">
        <v>546</v>
      </c>
      <c r="BL5" s="1" t="s">
        <v>554</v>
      </c>
      <c r="BM5" s="1" t="s">
        <v>561</v>
      </c>
    </row>
    <row r="6" spans="2:65" x14ac:dyDescent="0.2">
      <c r="B6" s="2" t="s">
        <v>4</v>
      </c>
      <c r="C6" s="1" t="s">
        <v>186</v>
      </c>
      <c r="D6" s="1" t="s">
        <v>198</v>
      </c>
      <c r="E6" s="1" t="s">
        <v>207</v>
      </c>
      <c r="F6" s="1" t="s">
        <v>215</v>
      </c>
      <c r="G6" s="1" t="s">
        <v>222</v>
      </c>
      <c r="H6" s="1" t="s">
        <v>232</v>
      </c>
      <c r="I6" s="1" t="s">
        <v>237</v>
      </c>
      <c r="J6" s="1" t="s">
        <v>242</v>
      </c>
      <c r="K6" s="1" t="s">
        <v>247</v>
      </c>
      <c r="L6" s="1" t="s">
        <v>253</v>
      </c>
      <c r="M6" s="1" t="s">
        <v>259</v>
      </c>
      <c r="N6" s="1" t="s">
        <v>264</v>
      </c>
      <c r="O6" s="1" t="s">
        <v>269</v>
      </c>
      <c r="P6" s="1" t="s">
        <v>274</v>
      </c>
      <c r="Q6" s="1" t="s">
        <v>282</v>
      </c>
      <c r="R6" s="1" t="s">
        <v>289</v>
      </c>
      <c r="S6" s="1" t="s">
        <v>296</v>
      </c>
      <c r="T6" s="1" t="s">
        <v>301</v>
      </c>
      <c r="U6" s="1" t="s">
        <v>305</v>
      </c>
      <c r="V6" s="1" t="s">
        <v>309</v>
      </c>
      <c r="W6" s="1" t="s">
        <v>314</v>
      </c>
      <c r="X6" s="1" t="s">
        <v>321</v>
      </c>
      <c r="Y6" s="1" t="s">
        <v>328</v>
      </c>
      <c r="Z6" s="1" t="s">
        <v>335</v>
      </c>
      <c r="AA6" s="1" t="s">
        <v>343</v>
      </c>
      <c r="AB6" s="1" t="s">
        <v>350</v>
      </c>
      <c r="AC6" s="1" t="s">
        <v>355</v>
      </c>
      <c r="AD6" s="1" t="s">
        <v>360</v>
      </c>
      <c r="AE6" s="1" t="s">
        <v>365</v>
      </c>
      <c r="AF6" s="1" t="s">
        <v>372</v>
      </c>
      <c r="AG6" s="1" t="s">
        <v>379</v>
      </c>
      <c r="AH6" s="1" t="s">
        <v>384</v>
      </c>
      <c r="AI6" s="1" t="s">
        <v>388</v>
      </c>
      <c r="AJ6" s="1" t="s">
        <v>393</v>
      </c>
      <c r="AK6" s="1" t="s">
        <v>400</v>
      </c>
      <c r="AL6" s="1" t="s">
        <v>404</v>
      </c>
      <c r="AM6" s="1" t="s">
        <v>409</v>
      </c>
      <c r="AN6" s="1" t="s">
        <v>413</v>
      </c>
      <c r="AO6" s="1" t="s">
        <v>418</v>
      </c>
      <c r="AP6" s="1" t="s">
        <v>426</v>
      </c>
      <c r="AQ6" s="1" t="s">
        <v>431</v>
      </c>
      <c r="AR6" s="1" t="s">
        <v>438</v>
      </c>
      <c r="AS6" s="1" t="s">
        <v>445</v>
      </c>
      <c r="AT6" s="1" t="s">
        <v>453</v>
      </c>
      <c r="AU6" s="1" t="s">
        <v>458</v>
      </c>
      <c r="AV6" s="1" t="s">
        <v>464</v>
      </c>
      <c r="AW6" s="1" t="s">
        <v>468</v>
      </c>
      <c r="AX6" s="1" t="s">
        <v>475</v>
      </c>
      <c r="AY6" s="1" t="s">
        <v>483</v>
      </c>
      <c r="AZ6" s="1" t="s">
        <v>488</v>
      </c>
      <c r="BA6" s="1" t="s">
        <v>493</v>
      </c>
      <c r="BB6" s="1" t="s">
        <v>497</v>
      </c>
      <c r="BC6" s="1" t="s">
        <v>502</v>
      </c>
      <c r="BD6" s="1" t="s">
        <v>510</v>
      </c>
      <c r="BE6" s="1" t="s">
        <v>515</v>
      </c>
      <c r="BF6" s="1" t="s">
        <v>522</v>
      </c>
      <c r="BG6" s="1" t="s">
        <v>528</v>
      </c>
      <c r="BH6" s="1" t="s">
        <v>535</v>
      </c>
      <c r="BI6" s="1" t="s">
        <v>539</v>
      </c>
      <c r="BJ6" s="1" t="s">
        <v>543</v>
      </c>
      <c r="BK6" s="1" t="s">
        <v>547</v>
      </c>
      <c r="BL6" s="1" t="s">
        <v>555</v>
      </c>
      <c r="BM6" s="1" t="s">
        <v>562</v>
      </c>
    </row>
    <row r="7" spans="2:65" x14ac:dyDescent="0.2">
      <c r="B7" s="2" t="s">
        <v>5</v>
      </c>
      <c r="C7" s="1" t="s">
        <v>187</v>
      </c>
      <c r="D7" s="1" t="s">
        <v>199</v>
      </c>
      <c r="E7" s="1" t="s">
        <v>208</v>
      </c>
      <c r="F7" s="1" t="s">
        <v>187</v>
      </c>
      <c r="G7" s="1" t="s">
        <v>223</v>
      </c>
      <c r="H7" s="1" t="s">
        <v>208</v>
      </c>
      <c r="I7" s="1" t="s">
        <v>187</v>
      </c>
      <c r="J7" s="1" t="s">
        <v>199</v>
      </c>
      <c r="K7" s="1" t="s">
        <v>248</v>
      </c>
      <c r="L7" s="1" t="s">
        <v>254</v>
      </c>
      <c r="M7" s="1" t="s">
        <v>248</v>
      </c>
      <c r="N7" s="1" t="s">
        <v>254</v>
      </c>
      <c r="O7" s="1" t="s">
        <v>199</v>
      </c>
      <c r="P7" s="1" t="s">
        <v>275</v>
      </c>
      <c r="Q7" s="1" t="s">
        <v>199</v>
      </c>
      <c r="R7" s="1" t="s">
        <v>199</v>
      </c>
      <c r="S7" s="1" t="s">
        <v>223</v>
      </c>
      <c r="T7" s="1" t="s">
        <v>275</v>
      </c>
      <c r="U7" s="1" t="s">
        <v>275</v>
      </c>
      <c r="V7" s="1" t="s">
        <v>275</v>
      </c>
      <c r="W7" s="1" t="s">
        <v>275</v>
      </c>
      <c r="X7" s="1" t="s">
        <v>187</v>
      </c>
      <c r="Y7" s="1" t="s">
        <v>187</v>
      </c>
      <c r="Z7" s="1" t="s">
        <v>336</v>
      </c>
      <c r="AA7" s="1" t="s">
        <v>275</v>
      </c>
      <c r="AB7" s="1" t="s">
        <v>199</v>
      </c>
      <c r="AC7" s="1" t="s">
        <v>275</v>
      </c>
      <c r="AD7" s="1" t="s">
        <v>248</v>
      </c>
      <c r="AE7" s="1" t="s">
        <v>187</v>
      </c>
      <c r="AF7" s="1" t="s">
        <v>199</v>
      </c>
      <c r="AG7" s="1" t="s">
        <v>254</v>
      </c>
      <c r="AH7" s="1" t="s">
        <v>275</v>
      </c>
      <c r="AI7" s="1" t="s">
        <v>187</v>
      </c>
      <c r="AJ7" s="1" t="s">
        <v>199</v>
      </c>
      <c r="AK7" s="1" t="s">
        <v>275</v>
      </c>
      <c r="AL7" s="1" t="s">
        <v>199</v>
      </c>
      <c r="AM7" s="1" t="s">
        <v>199</v>
      </c>
      <c r="AN7" s="1" t="s">
        <v>254</v>
      </c>
      <c r="AO7" s="1" t="s">
        <v>419</v>
      </c>
      <c r="AP7" s="1" t="s">
        <v>275</v>
      </c>
      <c r="AQ7" s="1" t="s">
        <v>275</v>
      </c>
      <c r="AR7" s="1" t="s">
        <v>254</v>
      </c>
      <c r="AS7" s="1" t="s">
        <v>199</v>
      </c>
      <c r="AT7" s="1" t="s">
        <v>199</v>
      </c>
      <c r="AU7" s="1" t="s">
        <v>199</v>
      </c>
      <c r="AV7" s="1" t="s">
        <v>199</v>
      </c>
      <c r="AW7" s="1" t="s">
        <v>336</v>
      </c>
      <c r="AX7" s="1" t="s">
        <v>275</v>
      </c>
      <c r="AY7" s="1" t="s">
        <v>199</v>
      </c>
      <c r="AZ7" s="1" t="s">
        <v>223</v>
      </c>
      <c r="BA7" s="1" t="s">
        <v>223</v>
      </c>
      <c r="BB7" s="1" t="s">
        <v>254</v>
      </c>
      <c r="BC7" s="1" t="s">
        <v>248</v>
      </c>
      <c r="BD7" s="1" t="s">
        <v>254</v>
      </c>
      <c r="BE7" s="1" t="s">
        <v>208</v>
      </c>
      <c r="BF7" s="1" t="s">
        <v>208</v>
      </c>
      <c r="BG7" s="1" t="s">
        <v>529</v>
      </c>
      <c r="BH7" s="1" t="s">
        <v>529</v>
      </c>
      <c r="BI7" s="1" t="s">
        <v>529</v>
      </c>
      <c r="BJ7" s="1" t="s">
        <v>529</v>
      </c>
      <c r="BK7" s="1" t="s">
        <v>529</v>
      </c>
      <c r="BL7" s="1" t="s">
        <v>275</v>
      </c>
      <c r="BM7" s="1" t="s">
        <v>275</v>
      </c>
    </row>
    <row r="8" spans="2:65" x14ac:dyDescent="0.2">
      <c r="B8" s="2" t="s">
        <v>6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</row>
    <row r="9" spans="2:65" x14ac:dyDescent="0.2">
      <c r="B9" s="2" t="s">
        <v>7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</row>
    <row r="10" spans="2:65" x14ac:dyDescent="0.2">
      <c r="B10" s="2" t="s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</row>
    <row r="11" spans="2:65" x14ac:dyDescent="0.2">
      <c r="B11" s="2" t="s">
        <v>9</v>
      </c>
      <c r="C11" s="1" t="s">
        <v>188</v>
      </c>
      <c r="D11" s="1" t="s">
        <v>188</v>
      </c>
      <c r="E11" s="1" t="s">
        <v>188</v>
      </c>
      <c r="F11" s="1" t="s">
        <v>188</v>
      </c>
      <c r="G11" s="1" t="s">
        <v>188</v>
      </c>
      <c r="H11" s="1" t="s">
        <v>188</v>
      </c>
      <c r="I11" s="1" t="s">
        <v>188</v>
      </c>
      <c r="J11" s="1" t="s">
        <v>188</v>
      </c>
      <c r="K11" s="1" t="s">
        <v>188</v>
      </c>
      <c r="L11" s="1" t="s">
        <v>188</v>
      </c>
      <c r="M11" s="1" t="s">
        <v>188</v>
      </c>
      <c r="N11" s="1" t="s">
        <v>188</v>
      </c>
      <c r="O11" s="1" t="s">
        <v>188</v>
      </c>
      <c r="P11" s="1" t="s">
        <v>188</v>
      </c>
      <c r="Q11" s="1" t="s">
        <v>188</v>
      </c>
      <c r="R11" s="1" t="s">
        <v>188</v>
      </c>
      <c r="S11" s="1" t="s">
        <v>188</v>
      </c>
      <c r="T11" s="1" t="s">
        <v>188</v>
      </c>
      <c r="U11" s="1" t="s">
        <v>188</v>
      </c>
      <c r="V11" s="1" t="s">
        <v>188</v>
      </c>
      <c r="W11" s="1" t="s">
        <v>188</v>
      </c>
      <c r="X11" s="1" t="s">
        <v>188</v>
      </c>
      <c r="Y11" s="1" t="s">
        <v>188</v>
      </c>
      <c r="Z11" s="1" t="s">
        <v>188</v>
      </c>
      <c r="AA11" s="1" t="s">
        <v>188</v>
      </c>
      <c r="AB11" s="1" t="s">
        <v>188</v>
      </c>
      <c r="AC11" s="1" t="s">
        <v>188</v>
      </c>
      <c r="AD11" s="1" t="s">
        <v>188</v>
      </c>
      <c r="AE11" s="1" t="s">
        <v>188</v>
      </c>
      <c r="AF11" s="1" t="s">
        <v>188</v>
      </c>
      <c r="AG11" s="1" t="s">
        <v>188</v>
      </c>
      <c r="AH11" s="1" t="s">
        <v>188</v>
      </c>
      <c r="AI11" s="1" t="s">
        <v>188</v>
      </c>
      <c r="AJ11" s="1" t="s">
        <v>188</v>
      </c>
      <c r="AK11" s="1" t="s">
        <v>188</v>
      </c>
      <c r="AL11" s="1" t="s">
        <v>188</v>
      </c>
      <c r="AM11" s="1" t="s">
        <v>188</v>
      </c>
      <c r="AN11" s="1" t="s">
        <v>188</v>
      </c>
      <c r="AO11" s="1" t="s">
        <v>188</v>
      </c>
      <c r="AP11" s="1" t="s">
        <v>188</v>
      </c>
      <c r="AQ11" s="1" t="s">
        <v>188</v>
      </c>
      <c r="AR11" s="1" t="s">
        <v>188</v>
      </c>
      <c r="AS11" s="1" t="s">
        <v>188</v>
      </c>
      <c r="AT11" s="1" t="s">
        <v>188</v>
      </c>
      <c r="AU11" s="1" t="s">
        <v>188</v>
      </c>
      <c r="AV11" s="1" t="s">
        <v>188</v>
      </c>
      <c r="AW11" s="1" t="s">
        <v>188</v>
      </c>
      <c r="AX11" s="1" t="s">
        <v>188</v>
      </c>
      <c r="AY11" s="1" t="s">
        <v>188</v>
      </c>
      <c r="AZ11" s="1" t="s">
        <v>188</v>
      </c>
      <c r="BA11" s="1" t="s">
        <v>188</v>
      </c>
      <c r="BB11" s="1" t="s">
        <v>188</v>
      </c>
      <c r="BC11" s="1" t="s">
        <v>188</v>
      </c>
      <c r="BD11" s="1" t="s">
        <v>188</v>
      </c>
      <c r="BE11" s="1" t="s">
        <v>188</v>
      </c>
      <c r="BF11" s="1" t="s">
        <v>188</v>
      </c>
      <c r="BG11" s="1" t="s">
        <v>188</v>
      </c>
      <c r="BH11" s="1" t="s">
        <v>188</v>
      </c>
      <c r="BI11" s="1" t="s">
        <v>188</v>
      </c>
      <c r="BJ11" s="1" t="s">
        <v>188</v>
      </c>
      <c r="BK11" s="1" t="s">
        <v>188</v>
      </c>
      <c r="BL11" s="1" t="s">
        <v>188</v>
      </c>
      <c r="BM11" s="1" t="s">
        <v>188</v>
      </c>
    </row>
    <row r="12" spans="2:65" x14ac:dyDescent="0.2">
      <c r="B12" s="2" t="s">
        <v>10</v>
      </c>
      <c r="C12" s="1" t="s">
        <v>189</v>
      </c>
      <c r="D12" s="1" t="s">
        <v>189</v>
      </c>
      <c r="E12" s="1" t="s">
        <v>209</v>
      </c>
      <c r="F12" s="1" t="s">
        <v>189</v>
      </c>
      <c r="G12" s="1" t="s">
        <v>224</v>
      </c>
      <c r="H12" s="1" t="s">
        <v>189</v>
      </c>
      <c r="I12" s="1" t="s">
        <v>189</v>
      </c>
      <c r="J12" s="1" t="s">
        <v>209</v>
      </c>
      <c r="K12" s="1" t="s">
        <v>189</v>
      </c>
      <c r="L12" s="1" t="s">
        <v>209</v>
      </c>
      <c r="M12" s="1" t="s">
        <v>189</v>
      </c>
      <c r="N12" s="1" t="s">
        <v>209</v>
      </c>
      <c r="O12" s="1" t="s">
        <v>189</v>
      </c>
      <c r="P12" s="1" t="s">
        <v>189</v>
      </c>
      <c r="Q12" s="1" t="s">
        <v>283</v>
      </c>
      <c r="R12" s="1" t="s">
        <v>189</v>
      </c>
      <c r="S12" s="1" t="s">
        <v>224</v>
      </c>
      <c r="T12" s="1" t="s">
        <v>224</v>
      </c>
      <c r="U12" s="1" t="s">
        <v>209</v>
      </c>
      <c r="V12" s="1" t="s">
        <v>224</v>
      </c>
      <c r="W12" s="1" t="s">
        <v>209</v>
      </c>
      <c r="X12" s="1" t="s">
        <v>322</v>
      </c>
      <c r="Y12" s="1" t="s">
        <v>189</v>
      </c>
      <c r="Z12" s="1" t="s">
        <v>189</v>
      </c>
      <c r="AA12" s="1" t="s">
        <v>189</v>
      </c>
      <c r="AB12" s="1" t="s">
        <v>283</v>
      </c>
      <c r="AC12" s="1" t="s">
        <v>189</v>
      </c>
      <c r="AD12" s="1" t="s">
        <v>189</v>
      </c>
      <c r="AE12" s="1" t="s">
        <v>189</v>
      </c>
      <c r="AF12" s="1" t="s">
        <v>283</v>
      </c>
      <c r="AG12" s="1" t="s">
        <v>209</v>
      </c>
      <c r="AH12" s="1" t="s">
        <v>189</v>
      </c>
      <c r="AI12" s="1" t="s">
        <v>283</v>
      </c>
      <c r="AJ12" s="1" t="s">
        <v>394</v>
      </c>
      <c r="AK12" s="1" t="s">
        <v>209</v>
      </c>
      <c r="AL12" s="1" t="s">
        <v>189</v>
      </c>
      <c r="AM12" s="1" t="s">
        <v>189</v>
      </c>
      <c r="AN12" s="1" t="s">
        <v>209</v>
      </c>
      <c r="AO12" s="1" t="s">
        <v>189</v>
      </c>
      <c r="AP12" s="1" t="s">
        <v>209</v>
      </c>
      <c r="AQ12" s="1" t="s">
        <v>189</v>
      </c>
      <c r="AR12" s="1" t="s">
        <v>189</v>
      </c>
      <c r="AS12" s="1" t="s">
        <v>189</v>
      </c>
      <c r="AT12" s="1" t="s">
        <v>189</v>
      </c>
      <c r="AU12" s="1" t="s">
        <v>394</v>
      </c>
      <c r="AV12" s="1" t="s">
        <v>189</v>
      </c>
      <c r="AW12" s="1" t="s">
        <v>189</v>
      </c>
      <c r="AX12" s="1" t="s">
        <v>189</v>
      </c>
      <c r="AY12" s="1" t="s">
        <v>189</v>
      </c>
      <c r="AZ12" s="1" t="s">
        <v>224</v>
      </c>
      <c r="BA12" s="1" t="s">
        <v>209</v>
      </c>
      <c r="BB12" s="1" t="s">
        <v>189</v>
      </c>
      <c r="BC12" s="1" t="s">
        <v>189</v>
      </c>
      <c r="BD12" s="1" t="s">
        <v>209</v>
      </c>
      <c r="BE12" s="1" t="s">
        <v>516</v>
      </c>
      <c r="BF12" s="1" t="s">
        <v>516</v>
      </c>
      <c r="BG12" s="1" t="s">
        <v>530</v>
      </c>
      <c r="BH12" s="1" t="s">
        <v>530</v>
      </c>
      <c r="BI12" s="1" t="s">
        <v>530</v>
      </c>
      <c r="BJ12" s="1" t="s">
        <v>530</v>
      </c>
      <c r="BK12" s="1" t="s">
        <v>530</v>
      </c>
      <c r="BL12" s="1" t="s">
        <v>209</v>
      </c>
      <c r="BM12" s="1" t="s">
        <v>209</v>
      </c>
    </row>
    <row r="13" spans="2:65" x14ac:dyDescent="0.2">
      <c r="B13" s="2" t="s">
        <v>11</v>
      </c>
      <c r="C13" s="1" t="s">
        <v>190</v>
      </c>
      <c r="D13" s="1" t="s">
        <v>190</v>
      </c>
      <c r="E13" s="1" t="s">
        <v>210</v>
      </c>
      <c r="F13" s="1" t="s">
        <v>190</v>
      </c>
      <c r="G13" s="1" t="s">
        <v>225</v>
      </c>
      <c r="H13" s="1" t="s">
        <v>190</v>
      </c>
      <c r="I13" s="1" t="s">
        <v>190</v>
      </c>
      <c r="J13" s="1" t="s">
        <v>210</v>
      </c>
      <c r="K13" s="1" t="s">
        <v>190</v>
      </c>
      <c r="L13" s="1" t="s">
        <v>210</v>
      </c>
      <c r="M13" s="1" t="s">
        <v>190</v>
      </c>
      <c r="N13" s="1" t="s">
        <v>210</v>
      </c>
      <c r="O13" s="1" t="s">
        <v>190</v>
      </c>
      <c r="P13" s="1" t="s">
        <v>190</v>
      </c>
      <c r="Q13" s="1" t="s">
        <v>284</v>
      </c>
      <c r="R13" s="1" t="s">
        <v>190</v>
      </c>
      <c r="S13" s="1" t="s">
        <v>225</v>
      </c>
      <c r="T13" s="1" t="s">
        <v>225</v>
      </c>
      <c r="U13" s="1" t="s">
        <v>210</v>
      </c>
      <c r="V13" s="1" t="s">
        <v>225</v>
      </c>
      <c r="W13" s="1" t="s">
        <v>210</v>
      </c>
      <c r="X13" s="1" t="s">
        <v>323</v>
      </c>
      <c r="Y13" s="1" t="s">
        <v>190</v>
      </c>
      <c r="Z13" s="1" t="s">
        <v>190</v>
      </c>
      <c r="AA13" s="1" t="s">
        <v>190</v>
      </c>
      <c r="AB13" s="1" t="s">
        <v>284</v>
      </c>
      <c r="AC13" s="1" t="s">
        <v>190</v>
      </c>
      <c r="AD13" s="1" t="s">
        <v>190</v>
      </c>
      <c r="AE13" s="1" t="s">
        <v>190</v>
      </c>
      <c r="AF13" s="1" t="s">
        <v>284</v>
      </c>
      <c r="AG13" s="1" t="s">
        <v>210</v>
      </c>
      <c r="AH13" s="1" t="s">
        <v>190</v>
      </c>
      <c r="AI13" s="1" t="s">
        <v>284</v>
      </c>
      <c r="AJ13" s="1" t="s">
        <v>395</v>
      </c>
      <c r="AK13" s="1" t="s">
        <v>210</v>
      </c>
      <c r="AL13" s="1" t="s">
        <v>190</v>
      </c>
      <c r="AM13" s="1" t="s">
        <v>190</v>
      </c>
      <c r="AN13" s="1" t="s">
        <v>210</v>
      </c>
      <c r="AO13" s="1" t="s">
        <v>190</v>
      </c>
      <c r="AP13" s="1" t="s">
        <v>210</v>
      </c>
      <c r="AQ13" s="1" t="s">
        <v>190</v>
      </c>
      <c r="AR13" s="1" t="s">
        <v>190</v>
      </c>
      <c r="AS13" s="1" t="s">
        <v>190</v>
      </c>
      <c r="AT13" s="1" t="s">
        <v>190</v>
      </c>
      <c r="AU13" s="1" t="s">
        <v>395</v>
      </c>
      <c r="AV13" s="1" t="s">
        <v>190</v>
      </c>
      <c r="AW13" s="1" t="s">
        <v>190</v>
      </c>
      <c r="AX13" s="1" t="s">
        <v>190</v>
      </c>
      <c r="AY13" s="1" t="s">
        <v>190</v>
      </c>
      <c r="AZ13" s="1" t="s">
        <v>225</v>
      </c>
      <c r="BA13" s="1" t="s">
        <v>210</v>
      </c>
      <c r="BB13" s="1" t="s">
        <v>190</v>
      </c>
      <c r="BC13" s="1" t="s">
        <v>190</v>
      </c>
      <c r="BD13" s="1" t="s">
        <v>210</v>
      </c>
      <c r="BE13" s="1" t="s">
        <v>517</v>
      </c>
      <c r="BF13" s="1" t="s">
        <v>517</v>
      </c>
      <c r="BG13" s="1" t="s">
        <v>531</v>
      </c>
      <c r="BH13" s="1" t="s">
        <v>531</v>
      </c>
      <c r="BI13" s="1" t="s">
        <v>531</v>
      </c>
      <c r="BJ13" s="1" t="s">
        <v>531</v>
      </c>
      <c r="BK13" s="1" t="s">
        <v>531</v>
      </c>
      <c r="BL13" s="1" t="s">
        <v>210</v>
      </c>
      <c r="BM13" s="1" t="s">
        <v>210</v>
      </c>
    </row>
    <row r="14" spans="2:65" x14ac:dyDescent="0.2">
      <c r="B14" s="2" t="s">
        <v>12</v>
      </c>
      <c r="C14" s="1"/>
      <c r="D14" s="1" t="s">
        <v>200</v>
      </c>
      <c r="E14" s="1" t="s">
        <v>200</v>
      </c>
      <c r="F14" s="1" t="s">
        <v>200</v>
      </c>
      <c r="G14" s="1" t="s">
        <v>200</v>
      </c>
      <c r="H14" s="1" t="s">
        <v>200</v>
      </c>
      <c r="I14" s="1"/>
      <c r="J14" s="1" t="s">
        <v>200</v>
      </c>
      <c r="K14" s="1" t="s">
        <v>200</v>
      </c>
      <c r="L14" s="1" t="s">
        <v>200</v>
      </c>
      <c r="M14" s="1" t="s">
        <v>200</v>
      </c>
      <c r="N14" s="1" t="s">
        <v>200</v>
      </c>
      <c r="O14" s="1" t="s">
        <v>200</v>
      </c>
      <c r="P14" s="1"/>
      <c r="Q14" s="1" t="s">
        <v>200</v>
      </c>
      <c r="R14" s="1"/>
      <c r="S14" s="1" t="s">
        <v>200</v>
      </c>
      <c r="T14" s="1" t="s">
        <v>200</v>
      </c>
      <c r="U14" s="1" t="s">
        <v>200</v>
      </c>
      <c r="V14" s="1" t="s">
        <v>200</v>
      </c>
      <c r="W14" s="1"/>
      <c r="X14" s="1" t="s">
        <v>200</v>
      </c>
      <c r="Y14" s="1"/>
      <c r="Z14" s="1"/>
      <c r="AA14" s="1"/>
      <c r="AB14" s="1"/>
      <c r="AC14" s="1"/>
      <c r="AD14" s="1"/>
      <c r="AE14" s="1" t="s">
        <v>200</v>
      </c>
      <c r="AF14" s="1"/>
      <c r="AG14" s="1" t="s">
        <v>200</v>
      </c>
      <c r="AH14" s="1"/>
      <c r="AI14" s="1" t="s">
        <v>200</v>
      </c>
      <c r="AJ14" s="1" t="s">
        <v>200</v>
      </c>
      <c r="AK14" s="1" t="s">
        <v>200</v>
      </c>
      <c r="AL14" s="1"/>
      <c r="AM14" s="1" t="s">
        <v>200</v>
      </c>
      <c r="AN14" s="1" t="s">
        <v>200</v>
      </c>
      <c r="AO14" s="1"/>
      <c r="AP14" s="1" t="s">
        <v>200</v>
      </c>
      <c r="AQ14" s="1"/>
      <c r="AR14" s="1"/>
      <c r="AS14" s="1" t="s">
        <v>446</v>
      </c>
      <c r="AT14" s="1" t="s">
        <v>454</v>
      </c>
      <c r="AU14" s="1" t="s">
        <v>459</v>
      </c>
      <c r="AV14" s="1" t="s">
        <v>454</v>
      </c>
      <c r="AW14" s="1"/>
      <c r="AX14" s="1" t="s">
        <v>476</v>
      </c>
      <c r="AY14" s="1"/>
      <c r="AZ14" s="1" t="s">
        <v>459</v>
      </c>
      <c r="BA14" s="1" t="s">
        <v>459</v>
      </c>
      <c r="BB14" s="1"/>
      <c r="BC14" s="1" t="s">
        <v>503</v>
      </c>
      <c r="BD14" s="1" t="s">
        <v>476</v>
      </c>
      <c r="BE14" s="1" t="s">
        <v>200</v>
      </c>
      <c r="BF14" s="1" t="s">
        <v>446</v>
      </c>
      <c r="BG14" s="1" t="s">
        <v>200</v>
      </c>
      <c r="BH14" s="1" t="s">
        <v>200</v>
      </c>
      <c r="BI14" s="1" t="s">
        <v>200</v>
      </c>
      <c r="BJ14" s="1" t="s">
        <v>459</v>
      </c>
      <c r="BK14" s="1" t="s">
        <v>548</v>
      </c>
      <c r="BL14" s="1" t="s">
        <v>556</v>
      </c>
      <c r="BM14" s="1"/>
    </row>
    <row r="15" spans="2:65" x14ac:dyDescent="0.2">
      <c r="B15" s="2" t="s">
        <v>13</v>
      </c>
      <c r="C15" s="1" t="s">
        <v>191</v>
      </c>
      <c r="D15" s="1" t="s">
        <v>201</v>
      </c>
      <c r="E15" s="1" t="s">
        <v>201</v>
      </c>
      <c r="F15" s="1" t="s">
        <v>216</v>
      </c>
      <c r="G15" s="1" t="s">
        <v>226</v>
      </c>
      <c r="H15" s="1" t="s">
        <v>201</v>
      </c>
      <c r="I15" s="1" t="s">
        <v>191</v>
      </c>
      <c r="J15" s="1" t="s">
        <v>201</v>
      </c>
      <c r="K15" s="1" t="s">
        <v>216</v>
      </c>
      <c r="L15" s="1" t="s">
        <v>201</v>
      </c>
      <c r="M15" s="1" t="s">
        <v>216</v>
      </c>
      <c r="N15" s="1" t="s">
        <v>201</v>
      </c>
      <c r="O15" s="1" t="s">
        <v>201</v>
      </c>
      <c r="P15" s="1" t="s">
        <v>276</v>
      </c>
      <c r="Q15" s="1" t="s">
        <v>201</v>
      </c>
      <c r="R15" s="1" t="s">
        <v>290</v>
      </c>
      <c r="S15" s="1" t="s">
        <v>226</v>
      </c>
      <c r="T15" s="1" t="s">
        <v>226</v>
      </c>
      <c r="U15" s="1" t="s">
        <v>201</v>
      </c>
      <c r="V15" s="1" t="s">
        <v>226</v>
      </c>
      <c r="W15" s="1" t="s">
        <v>315</v>
      </c>
      <c r="X15" s="1" t="s">
        <v>216</v>
      </c>
      <c r="Y15" s="1" t="s">
        <v>329</v>
      </c>
      <c r="Z15" s="1" t="s">
        <v>337</v>
      </c>
      <c r="AA15" s="1" t="s">
        <v>344</v>
      </c>
      <c r="AB15" s="1" t="s">
        <v>329</v>
      </c>
      <c r="AC15" s="1" t="s">
        <v>344</v>
      </c>
      <c r="AD15" s="1" t="s">
        <v>329</v>
      </c>
      <c r="AE15" s="1" t="s">
        <v>366</v>
      </c>
      <c r="AF15" s="1" t="s">
        <v>373</v>
      </c>
      <c r="AG15" s="1" t="s">
        <v>366</v>
      </c>
      <c r="AH15" s="1" t="s">
        <v>329</v>
      </c>
      <c r="AI15" s="1" t="s">
        <v>216</v>
      </c>
      <c r="AJ15" s="1" t="s">
        <v>201</v>
      </c>
      <c r="AK15" s="1" t="s">
        <v>201</v>
      </c>
      <c r="AL15" s="1" t="s">
        <v>373</v>
      </c>
      <c r="AM15" s="1" t="s">
        <v>201</v>
      </c>
      <c r="AN15" s="1" t="s">
        <v>201</v>
      </c>
      <c r="AO15" s="1" t="s">
        <v>420</v>
      </c>
      <c r="AP15" s="1" t="s">
        <v>216</v>
      </c>
      <c r="AQ15" s="1" t="s">
        <v>432</v>
      </c>
      <c r="AR15" s="1" t="s">
        <v>439</v>
      </c>
      <c r="AS15" s="1" t="s">
        <v>447</v>
      </c>
      <c r="AT15" s="1" t="s">
        <v>201</v>
      </c>
      <c r="AU15" s="1" t="s">
        <v>447</v>
      </c>
      <c r="AV15" s="1" t="s">
        <v>226</v>
      </c>
      <c r="AW15" s="1" t="s">
        <v>469</v>
      </c>
      <c r="AX15" s="1" t="s">
        <v>477</v>
      </c>
      <c r="AY15" s="1" t="s">
        <v>439</v>
      </c>
      <c r="AZ15" s="1" t="s">
        <v>489</v>
      </c>
      <c r="BA15" s="1" t="s">
        <v>489</v>
      </c>
      <c r="BB15" s="1" t="s">
        <v>439</v>
      </c>
      <c r="BC15" s="1" t="s">
        <v>504</v>
      </c>
      <c r="BD15" s="1" t="s">
        <v>447</v>
      </c>
      <c r="BE15" s="1" t="s">
        <v>201</v>
      </c>
      <c r="BF15" s="1" t="s">
        <v>523</v>
      </c>
      <c r="BG15" s="1" t="s">
        <v>201</v>
      </c>
      <c r="BH15" s="1" t="s">
        <v>201</v>
      </c>
      <c r="BI15" s="1" t="s">
        <v>201</v>
      </c>
      <c r="BJ15" s="1" t="s">
        <v>447</v>
      </c>
      <c r="BK15" s="1" t="s">
        <v>549</v>
      </c>
      <c r="BL15" s="1" t="s">
        <v>557</v>
      </c>
      <c r="BM15" s="1" t="s">
        <v>439</v>
      </c>
    </row>
    <row r="16" spans="2:65" x14ac:dyDescent="0.2">
      <c r="B16" s="2" t="s">
        <v>14</v>
      </c>
      <c r="C16" s="1" t="s">
        <v>192</v>
      </c>
      <c r="D16" s="1" t="s">
        <v>202</v>
      </c>
      <c r="E16" s="1" t="s">
        <v>202</v>
      </c>
      <c r="F16" s="1" t="s">
        <v>217</v>
      </c>
      <c r="G16" s="1" t="s">
        <v>227</v>
      </c>
      <c r="H16" s="1" t="s">
        <v>202</v>
      </c>
      <c r="I16" s="1" t="s">
        <v>192</v>
      </c>
      <c r="J16" s="1" t="s">
        <v>202</v>
      </c>
      <c r="K16" s="1" t="s">
        <v>217</v>
      </c>
      <c r="L16" s="1" t="s">
        <v>202</v>
      </c>
      <c r="M16" s="1" t="s">
        <v>217</v>
      </c>
      <c r="N16" s="1" t="s">
        <v>202</v>
      </c>
      <c r="O16" s="1" t="s">
        <v>202</v>
      </c>
      <c r="P16" s="1" t="s">
        <v>277</v>
      </c>
      <c r="Q16" s="1" t="s">
        <v>202</v>
      </c>
      <c r="R16" s="1" t="s">
        <v>291</v>
      </c>
      <c r="S16" s="1" t="s">
        <v>227</v>
      </c>
      <c r="T16" s="1" t="s">
        <v>227</v>
      </c>
      <c r="U16" s="1" t="s">
        <v>202</v>
      </c>
      <c r="V16" s="1" t="s">
        <v>227</v>
      </c>
      <c r="W16" s="1" t="s">
        <v>316</v>
      </c>
      <c r="X16" s="1" t="s">
        <v>217</v>
      </c>
      <c r="Y16" s="1" t="s">
        <v>330</v>
      </c>
      <c r="Z16" s="1" t="s">
        <v>338</v>
      </c>
      <c r="AA16" s="1" t="s">
        <v>345</v>
      </c>
      <c r="AB16" s="1" t="s">
        <v>330</v>
      </c>
      <c r="AC16" s="1" t="s">
        <v>345</v>
      </c>
      <c r="AD16" s="1" t="s">
        <v>330</v>
      </c>
      <c r="AE16" s="1" t="s">
        <v>367</v>
      </c>
      <c r="AF16" s="1" t="s">
        <v>374</v>
      </c>
      <c r="AG16" s="1" t="s">
        <v>367</v>
      </c>
      <c r="AH16" s="1" t="s">
        <v>330</v>
      </c>
      <c r="AI16" s="1" t="s">
        <v>217</v>
      </c>
      <c r="AJ16" s="1" t="s">
        <v>202</v>
      </c>
      <c r="AK16" s="1" t="s">
        <v>202</v>
      </c>
      <c r="AL16" s="1" t="s">
        <v>374</v>
      </c>
      <c r="AM16" s="1" t="s">
        <v>202</v>
      </c>
      <c r="AN16" s="1" t="s">
        <v>202</v>
      </c>
      <c r="AO16" s="1" t="s">
        <v>421</v>
      </c>
      <c r="AP16" s="1" t="s">
        <v>217</v>
      </c>
      <c r="AQ16" s="1" t="s">
        <v>433</v>
      </c>
      <c r="AR16" s="1" t="s">
        <v>440</v>
      </c>
      <c r="AS16" s="1" t="s">
        <v>448</v>
      </c>
      <c r="AT16" s="1" t="s">
        <v>202</v>
      </c>
      <c r="AU16" s="1" t="s">
        <v>448</v>
      </c>
      <c r="AV16" s="1" t="s">
        <v>227</v>
      </c>
      <c r="AW16" s="1" t="s">
        <v>470</v>
      </c>
      <c r="AX16" s="1" t="s">
        <v>478</v>
      </c>
      <c r="AY16" s="1" t="s">
        <v>440</v>
      </c>
      <c r="AZ16" s="1" t="s">
        <v>448</v>
      </c>
      <c r="BA16" s="1" t="s">
        <v>448</v>
      </c>
      <c r="BB16" s="1" t="s">
        <v>440</v>
      </c>
      <c r="BC16" s="1" t="s">
        <v>505</v>
      </c>
      <c r="BD16" s="1" t="s">
        <v>448</v>
      </c>
      <c r="BE16" s="1" t="s">
        <v>202</v>
      </c>
      <c r="BF16" s="1" t="s">
        <v>524</v>
      </c>
      <c r="BG16" s="1" t="s">
        <v>202</v>
      </c>
      <c r="BH16" s="1" t="s">
        <v>202</v>
      </c>
      <c r="BI16" s="1" t="s">
        <v>202</v>
      </c>
      <c r="BJ16" s="1" t="s">
        <v>448</v>
      </c>
      <c r="BK16" s="1" t="s">
        <v>550</v>
      </c>
      <c r="BL16" s="1" t="s">
        <v>558</v>
      </c>
      <c r="BM16" s="1" t="s">
        <v>440</v>
      </c>
    </row>
    <row r="17" spans="2:65" x14ac:dyDescent="0.2">
      <c r="B17" s="2" t="s">
        <v>15</v>
      </c>
      <c r="C17" s="1" t="s">
        <v>193</v>
      </c>
      <c r="D17" s="1" t="s">
        <v>203</v>
      </c>
      <c r="E17" s="1" t="s">
        <v>211</v>
      </c>
      <c r="F17" s="1" t="s">
        <v>218</v>
      </c>
      <c r="G17" s="1" t="s">
        <v>228</v>
      </c>
      <c r="H17" s="1" t="s">
        <v>233</v>
      </c>
      <c r="I17" s="1" t="s">
        <v>238</v>
      </c>
      <c r="J17" s="1" t="s">
        <v>243</v>
      </c>
      <c r="K17" s="1" t="s">
        <v>249</v>
      </c>
      <c r="L17" s="1" t="s">
        <v>255</v>
      </c>
      <c r="M17" s="1" t="s">
        <v>260</v>
      </c>
      <c r="N17" s="1" t="s">
        <v>265</v>
      </c>
      <c r="O17" s="1" t="s">
        <v>270</v>
      </c>
      <c r="P17" s="1" t="s">
        <v>278</v>
      </c>
      <c r="Q17" s="1" t="s">
        <v>285</v>
      </c>
      <c r="R17" s="1" t="s">
        <v>292</v>
      </c>
      <c r="S17" s="1" t="s">
        <v>297</v>
      </c>
      <c r="T17" s="1" t="s">
        <v>302</v>
      </c>
      <c r="U17" s="1" t="s">
        <v>278</v>
      </c>
      <c r="V17" s="1" t="s">
        <v>310</v>
      </c>
      <c r="W17" s="1" t="s">
        <v>317</v>
      </c>
      <c r="X17" s="1" t="s">
        <v>324</v>
      </c>
      <c r="Y17" s="1" t="s">
        <v>331</v>
      </c>
      <c r="Z17" s="1" t="s">
        <v>339</v>
      </c>
      <c r="AA17" s="1" t="s">
        <v>346</v>
      </c>
      <c r="AB17" s="1" t="s">
        <v>351</v>
      </c>
      <c r="AC17" s="1" t="s">
        <v>356</v>
      </c>
      <c r="AD17" s="1" t="s">
        <v>361</v>
      </c>
      <c r="AE17" s="1" t="s">
        <v>368</v>
      </c>
      <c r="AF17" s="1" t="s">
        <v>375</v>
      </c>
      <c r="AG17" s="1" t="s">
        <v>380</v>
      </c>
      <c r="AH17" s="1" t="s">
        <v>385</v>
      </c>
      <c r="AI17" s="1" t="s">
        <v>389</v>
      </c>
      <c r="AJ17" s="1" t="s">
        <v>396</v>
      </c>
      <c r="AK17" s="1" t="s">
        <v>389</v>
      </c>
      <c r="AL17" s="1" t="s">
        <v>405</v>
      </c>
      <c r="AM17" s="1" t="s">
        <v>405</v>
      </c>
      <c r="AN17" s="1" t="s">
        <v>414</v>
      </c>
      <c r="AO17" s="1" t="s">
        <v>422</v>
      </c>
      <c r="AP17" s="1" t="s">
        <v>427</v>
      </c>
      <c r="AQ17" s="1" t="s">
        <v>434</v>
      </c>
      <c r="AR17" s="1" t="s">
        <v>441</v>
      </c>
      <c r="AS17" s="1" t="s">
        <v>449</v>
      </c>
      <c r="AT17" s="1" t="s">
        <v>449</v>
      </c>
      <c r="AU17" s="1" t="s">
        <v>460</v>
      </c>
      <c r="AV17" s="1" t="s">
        <v>460</v>
      </c>
      <c r="AW17" s="1" t="s">
        <v>471</v>
      </c>
      <c r="AX17" s="1" t="s">
        <v>479</v>
      </c>
      <c r="AY17" s="1" t="s">
        <v>484</v>
      </c>
      <c r="AZ17" s="1" t="s">
        <v>490</v>
      </c>
      <c r="BA17" s="1" t="s">
        <v>494</v>
      </c>
      <c r="BB17" s="1" t="s">
        <v>498</v>
      </c>
      <c r="BC17" s="1" t="s">
        <v>506</v>
      </c>
      <c r="BD17" s="1" t="s">
        <v>511</v>
      </c>
      <c r="BE17" s="1" t="s">
        <v>518</v>
      </c>
      <c r="BF17" s="1" t="s">
        <v>518</v>
      </c>
      <c r="BG17" s="1" t="s">
        <v>532</v>
      </c>
      <c r="BH17" s="1" t="s">
        <v>532</v>
      </c>
      <c r="BI17" s="1" t="s">
        <v>532</v>
      </c>
      <c r="BJ17" s="1" t="s">
        <v>532</v>
      </c>
      <c r="BK17" s="1" t="s">
        <v>551</v>
      </c>
      <c r="BL17" s="1" t="s">
        <v>551</v>
      </c>
      <c r="BM17" s="1" t="s">
        <v>563</v>
      </c>
    </row>
    <row r="18" spans="2:65" x14ac:dyDescent="0.2">
      <c r="B18" s="2" t="s">
        <v>16</v>
      </c>
      <c r="C18" s="1" t="s">
        <v>194</v>
      </c>
      <c r="D18" s="1" t="s">
        <v>194</v>
      </c>
      <c r="E18" s="1" t="s">
        <v>194</v>
      </c>
      <c r="F18" s="1" t="s">
        <v>194</v>
      </c>
      <c r="G18" s="1" t="s">
        <v>194</v>
      </c>
      <c r="H18" s="1" t="s">
        <v>194</v>
      </c>
      <c r="I18" s="1" t="s">
        <v>194</v>
      </c>
      <c r="J18" s="1" t="s">
        <v>194</v>
      </c>
      <c r="K18" s="1" t="s">
        <v>194</v>
      </c>
      <c r="L18" s="1" t="s">
        <v>194</v>
      </c>
      <c r="M18" s="1" t="s">
        <v>194</v>
      </c>
      <c r="N18" s="1" t="s">
        <v>194</v>
      </c>
      <c r="O18" s="1" t="s">
        <v>194</v>
      </c>
      <c r="P18" s="1" t="s">
        <v>194</v>
      </c>
      <c r="Q18" s="1" t="s">
        <v>194</v>
      </c>
      <c r="R18" s="1" t="s">
        <v>194</v>
      </c>
      <c r="S18" s="1" t="s">
        <v>194</v>
      </c>
      <c r="T18" s="1" t="s">
        <v>194</v>
      </c>
      <c r="U18" s="1" t="s">
        <v>194</v>
      </c>
      <c r="V18" s="1" t="s">
        <v>194</v>
      </c>
      <c r="W18" s="1" t="s">
        <v>194</v>
      </c>
      <c r="X18" s="1" t="s">
        <v>194</v>
      </c>
      <c r="Y18" s="1" t="s">
        <v>194</v>
      </c>
      <c r="Z18" s="1" t="s">
        <v>194</v>
      </c>
      <c r="AA18" s="1" t="s">
        <v>194</v>
      </c>
      <c r="AB18" s="1" t="s">
        <v>194</v>
      </c>
      <c r="AC18" s="1" t="s">
        <v>194</v>
      </c>
      <c r="AD18" s="1" t="s">
        <v>194</v>
      </c>
      <c r="AE18" s="1" t="s">
        <v>194</v>
      </c>
      <c r="AF18" s="1" t="s">
        <v>194</v>
      </c>
      <c r="AG18" s="1" t="s">
        <v>194</v>
      </c>
      <c r="AH18" s="1" t="s">
        <v>194</v>
      </c>
      <c r="AI18" s="1" t="s">
        <v>194</v>
      </c>
      <c r="AJ18" s="1" t="s">
        <v>194</v>
      </c>
      <c r="AK18" s="1" t="s">
        <v>194</v>
      </c>
      <c r="AL18" s="1" t="s">
        <v>194</v>
      </c>
      <c r="AM18" s="1" t="s">
        <v>194</v>
      </c>
      <c r="AN18" s="1" t="s">
        <v>194</v>
      </c>
      <c r="AO18" s="1" t="s">
        <v>194</v>
      </c>
      <c r="AP18" s="1" t="s">
        <v>194</v>
      </c>
      <c r="AQ18" s="1" t="s">
        <v>194</v>
      </c>
      <c r="AR18" s="1" t="s">
        <v>194</v>
      </c>
      <c r="AS18" s="1" t="s">
        <v>194</v>
      </c>
      <c r="AT18" s="1" t="s">
        <v>194</v>
      </c>
      <c r="AU18" s="1" t="s">
        <v>194</v>
      </c>
      <c r="AV18" s="1" t="s">
        <v>194</v>
      </c>
      <c r="AW18" s="1" t="s">
        <v>194</v>
      </c>
      <c r="AX18" s="1" t="s">
        <v>194</v>
      </c>
      <c r="AY18" s="1" t="s">
        <v>485</v>
      </c>
      <c r="AZ18" s="1" t="s">
        <v>194</v>
      </c>
      <c r="BA18" s="1" t="s">
        <v>194</v>
      </c>
      <c r="BB18" s="1" t="s">
        <v>194</v>
      </c>
      <c r="BC18" s="1" t="s">
        <v>194</v>
      </c>
      <c r="BD18" s="1" t="s">
        <v>194</v>
      </c>
      <c r="BE18" s="1" t="s">
        <v>194</v>
      </c>
      <c r="BF18" s="1" t="s">
        <v>194</v>
      </c>
      <c r="BG18" s="1" t="s">
        <v>194</v>
      </c>
      <c r="BH18" s="1" t="s">
        <v>194</v>
      </c>
      <c r="BI18" s="1" t="s">
        <v>194</v>
      </c>
      <c r="BJ18" s="1" t="s">
        <v>194</v>
      </c>
      <c r="BK18" s="1" t="s">
        <v>194</v>
      </c>
      <c r="BL18" s="1" t="s">
        <v>194</v>
      </c>
      <c r="BM18" s="1" t="s">
        <v>194</v>
      </c>
    </row>
    <row r="19" spans="2:65" x14ac:dyDescent="0.2">
      <c r="B19" s="2" t="s">
        <v>17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106027.13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</row>
    <row r="20" spans="2:65" x14ac:dyDescent="0.2">
      <c r="B20" s="2" t="s">
        <v>18</v>
      </c>
      <c r="C20" s="3">
        <v>128478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104006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128478</v>
      </c>
      <c r="Q20" s="3">
        <v>0</v>
      </c>
      <c r="R20" s="3">
        <v>128478</v>
      </c>
      <c r="S20" s="3">
        <v>0</v>
      </c>
      <c r="T20" s="3">
        <v>0</v>
      </c>
      <c r="U20" s="3">
        <v>0</v>
      </c>
      <c r="V20" s="3">
        <v>0</v>
      </c>
      <c r="W20" s="3">
        <v>128478</v>
      </c>
      <c r="X20" s="3">
        <v>0</v>
      </c>
      <c r="Y20" s="3">
        <v>165186</v>
      </c>
      <c r="Z20" s="3">
        <v>122360</v>
      </c>
      <c r="AA20" s="3">
        <v>134596</v>
      </c>
      <c r="AB20" s="3">
        <v>128478</v>
      </c>
      <c r="AC20" s="3">
        <v>128478</v>
      </c>
      <c r="AD20" s="3">
        <v>122360</v>
      </c>
      <c r="AE20" s="3">
        <v>0</v>
      </c>
      <c r="AF20" s="3">
        <v>134596</v>
      </c>
      <c r="AG20" s="3">
        <v>0</v>
      </c>
      <c r="AH20" s="3">
        <v>128478</v>
      </c>
      <c r="AI20" s="3">
        <v>0</v>
      </c>
      <c r="AJ20" s="3">
        <v>0</v>
      </c>
      <c r="AK20" s="3">
        <v>0</v>
      </c>
      <c r="AL20" s="3">
        <v>128478</v>
      </c>
      <c r="AM20" s="3">
        <v>0</v>
      </c>
      <c r="AN20" s="3">
        <v>0</v>
      </c>
      <c r="AO20" s="3">
        <v>122360</v>
      </c>
      <c r="AP20" s="3">
        <v>0</v>
      </c>
      <c r="AQ20" s="3">
        <v>128478</v>
      </c>
      <c r="AR20" s="3">
        <v>128478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48944</v>
      </c>
      <c r="AZ20" s="3">
        <v>0</v>
      </c>
      <c r="BA20" s="3">
        <v>0</v>
      </c>
      <c r="BB20" s="3">
        <v>128478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128478</v>
      </c>
    </row>
    <row r="21" spans="2:65" x14ac:dyDescent="0.2">
      <c r="B21" s="2" t="s">
        <v>19</v>
      </c>
      <c r="C21" s="3">
        <v>0</v>
      </c>
      <c r="D21" s="3">
        <v>122360</v>
      </c>
      <c r="E21" s="3">
        <v>134596</v>
      </c>
      <c r="F21" s="3">
        <v>152950</v>
      </c>
      <c r="G21" s="3">
        <v>116242</v>
      </c>
      <c r="H21" s="3">
        <v>116242</v>
      </c>
      <c r="I21" s="3">
        <v>0</v>
      </c>
      <c r="J21" s="3">
        <v>140714</v>
      </c>
      <c r="K21" s="3">
        <v>122360</v>
      </c>
      <c r="L21" s="3">
        <v>128478</v>
      </c>
      <c r="M21" s="3">
        <v>128478</v>
      </c>
      <c r="N21" s="3">
        <v>128478</v>
      </c>
      <c r="O21" s="3">
        <v>128478</v>
      </c>
      <c r="P21" s="3">
        <v>0</v>
      </c>
      <c r="Q21" s="3">
        <v>97888</v>
      </c>
      <c r="R21" s="3">
        <v>0</v>
      </c>
      <c r="S21" s="3">
        <v>116242</v>
      </c>
      <c r="T21" s="3">
        <v>116242</v>
      </c>
      <c r="U21" s="3">
        <v>128478</v>
      </c>
      <c r="V21" s="3">
        <v>116242</v>
      </c>
      <c r="W21" s="3">
        <v>0</v>
      </c>
      <c r="X21" s="3">
        <v>152950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256956</v>
      </c>
      <c r="AF21" s="3">
        <v>0</v>
      </c>
      <c r="AG21" s="3">
        <v>128478</v>
      </c>
      <c r="AH21" s="3">
        <v>0</v>
      </c>
      <c r="AI21" s="3">
        <v>122360</v>
      </c>
      <c r="AJ21" s="3">
        <v>128478</v>
      </c>
      <c r="AK21" s="3">
        <v>128478</v>
      </c>
      <c r="AL21" s="3">
        <v>0</v>
      </c>
      <c r="AM21" s="3">
        <v>128478</v>
      </c>
      <c r="AN21" s="3">
        <v>140714</v>
      </c>
      <c r="AO21" s="3">
        <v>0</v>
      </c>
      <c r="AP21" s="3">
        <v>116242</v>
      </c>
      <c r="AQ21" s="3">
        <v>0</v>
      </c>
      <c r="AR21" s="3">
        <v>0</v>
      </c>
      <c r="AS21" s="3">
        <v>134596</v>
      </c>
      <c r="AT21" s="3">
        <v>128478</v>
      </c>
      <c r="AU21" s="3">
        <v>128478</v>
      </c>
      <c r="AV21" s="3">
        <v>122360</v>
      </c>
      <c r="AW21" s="3">
        <v>0</v>
      </c>
      <c r="AX21" s="3">
        <v>128478</v>
      </c>
      <c r="AY21" s="3">
        <v>0</v>
      </c>
      <c r="AZ21" s="3">
        <v>110124</v>
      </c>
      <c r="BA21" s="3">
        <v>110124</v>
      </c>
      <c r="BB21" s="3">
        <v>0</v>
      </c>
      <c r="BC21" s="3">
        <v>104006</v>
      </c>
      <c r="BD21" s="3">
        <v>128478</v>
      </c>
      <c r="BE21" s="3">
        <v>116242</v>
      </c>
      <c r="BF21" s="3">
        <v>122360</v>
      </c>
      <c r="BG21" s="3">
        <v>0</v>
      </c>
      <c r="BH21" s="3">
        <v>6118</v>
      </c>
      <c r="BI21" s="3">
        <v>12236</v>
      </c>
      <c r="BJ21" s="3">
        <v>6118</v>
      </c>
      <c r="BK21" s="3">
        <v>24472</v>
      </c>
      <c r="BL21" s="3">
        <v>128478</v>
      </c>
      <c r="BM21" s="3">
        <v>0</v>
      </c>
    </row>
    <row r="22" spans="2:65" x14ac:dyDescent="0.2">
      <c r="B22" s="2" t="s">
        <v>20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18354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</row>
    <row r="23" spans="2:65" x14ac:dyDescent="0.2">
      <c r="B23" s="2" t="s">
        <v>21</v>
      </c>
      <c r="C23" s="3">
        <v>51330</v>
      </c>
      <c r="D23" s="3">
        <v>0</v>
      </c>
      <c r="E23" s="3">
        <v>0</v>
      </c>
      <c r="F23" s="3">
        <v>71862</v>
      </c>
      <c r="G23" s="3">
        <v>0</v>
      </c>
      <c r="H23" s="3">
        <v>0</v>
      </c>
      <c r="I23" s="3">
        <v>30798</v>
      </c>
      <c r="J23" s="3">
        <v>0</v>
      </c>
      <c r="K23" s="3">
        <v>0</v>
      </c>
      <c r="L23" s="3">
        <v>0</v>
      </c>
      <c r="M23" s="3">
        <v>10266</v>
      </c>
      <c r="N23" s="3">
        <v>0</v>
      </c>
      <c r="O23" s="3">
        <v>0</v>
      </c>
      <c r="P23" s="3">
        <v>35931</v>
      </c>
      <c r="Q23" s="3">
        <v>0</v>
      </c>
      <c r="R23" s="3">
        <v>35931</v>
      </c>
      <c r="S23" s="3">
        <v>0</v>
      </c>
      <c r="T23" s="3">
        <v>0</v>
      </c>
      <c r="U23" s="3">
        <v>0</v>
      </c>
      <c r="V23" s="3">
        <v>0</v>
      </c>
      <c r="W23" s="3">
        <v>71862</v>
      </c>
      <c r="X23" s="3">
        <v>75284</v>
      </c>
      <c r="Y23" s="3">
        <v>73573</v>
      </c>
      <c r="Z23" s="3">
        <v>0</v>
      </c>
      <c r="AA23" s="3">
        <v>39353</v>
      </c>
      <c r="AB23" s="3">
        <v>35931</v>
      </c>
      <c r="AC23" s="3">
        <v>10266</v>
      </c>
      <c r="AD23" s="3">
        <v>34220</v>
      </c>
      <c r="AE23" s="3">
        <v>53041</v>
      </c>
      <c r="AF23" s="3">
        <v>35931</v>
      </c>
      <c r="AG23" s="3">
        <v>0</v>
      </c>
      <c r="AH23" s="3">
        <v>13688</v>
      </c>
      <c r="AI23" s="3">
        <v>44486</v>
      </c>
      <c r="AJ23" s="3">
        <v>0</v>
      </c>
      <c r="AK23" s="3">
        <v>0</v>
      </c>
      <c r="AL23" s="3">
        <v>42775</v>
      </c>
      <c r="AM23" s="3">
        <v>0</v>
      </c>
      <c r="AN23" s="3">
        <v>0</v>
      </c>
      <c r="AO23" s="3">
        <v>0</v>
      </c>
      <c r="AP23" s="3">
        <v>0</v>
      </c>
      <c r="AQ23" s="3">
        <v>35931</v>
      </c>
      <c r="AR23" s="3">
        <v>59885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6844</v>
      </c>
      <c r="AZ23" s="3">
        <v>0</v>
      </c>
      <c r="BA23" s="3">
        <v>0</v>
      </c>
      <c r="BB23" s="3">
        <v>58174</v>
      </c>
      <c r="BC23" s="3">
        <v>10266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54752</v>
      </c>
    </row>
    <row r="24" spans="2:65" x14ac:dyDescent="0.2">
      <c r="B24" s="2" t="s">
        <v>22</v>
      </c>
      <c r="C24" s="3">
        <v>0</v>
      </c>
      <c r="D24" s="3">
        <v>0</v>
      </c>
      <c r="E24" s="3">
        <v>0</v>
      </c>
      <c r="F24" s="3">
        <v>232484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36708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256956</v>
      </c>
      <c r="X24" s="3">
        <v>232484</v>
      </c>
      <c r="Y24" s="3">
        <v>232484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171304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24472</v>
      </c>
      <c r="AZ24" s="3">
        <v>0</v>
      </c>
      <c r="BA24" s="3">
        <v>0</v>
      </c>
      <c r="BB24" s="3">
        <v>159068</v>
      </c>
      <c r="BC24" s="3">
        <v>36708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171304</v>
      </c>
    </row>
    <row r="25" spans="2:65" x14ac:dyDescent="0.2">
      <c r="B25" s="2" t="s">
        <v>23</v>
      </c>
      <c r="C25" s="3">
        <v>183540</v>
      </c>
      <c r="D25" s="3">
        <v>122360</v>
      </c>
      <c r="E25" s="3">
        <v>134596</v>
      </c>
      <c r="F25" s="3">
        <v>24472</v>
      </c>
      <c r="G25" s="3">
        <v>116242</v>
      </c>
      <c r="H25" s="3">
        <v>116242</v>
      </c>
      <c r="I25" s="3">
        <v>110124</v>
      </c>
      <c r="J25" s="3">
        <v>140714</v>
      </c>
      <c r="K25" s="3">
        <v>122360</v>
      </c>
      <c r="L25" s="3">
        <v>128478</v>
      </c>
      <c r="M25" s="3">
        <v>104006</v>
      </c>
      <c r="N25" s="3">
        <v>128478</v>
      </c>
      <c r="O25" s="3">
        <v>128478</v>
      </c>
      <c r="P25" s="3">
        <v>128478</v>
      </c>
      <c r="Q25" s="3">
        <v>97888</v>
      </c>
      <c r="R25" s="3">
        <v>128478</v>
      </c>
      <c r="S25" s="3">
        <v>116242</v>
      </c>
      <c r="T25" s="3">
        <v>116242</v>
      </c>
      <c r="U25" s="3">
        <v>128478</v>
      </c>
      <c r="V25" s="3">
        <v>67298</v>
      </c>
      <c r="W25" s="3">
        <v>0</v>
      </c>
      <c r="X25" s="3">
        <v>36708</v>
      </c>
      <c r="Y25" s="3">
        <v>30590</v>
      </c>
      <c r="Z25" s="3">
        <v>0</v>
      </c>
      <c r="AA25" s="3">
        <v>140714</v>
      </c>
      <c r="AB25" s="3">
        <v>128478</v>
      </c>
      <c r="AC25" s="3">
        <v>36708</v>
      </c>
      <c r="AD25" s="3">
        <v>122360</v>
      </c>
      <c r="AE25" s="3">
        <v>189658</v>
      </c>
      <c r="AF25" s="3">
        <v>128478</v>
      </c>
      <c r="AG25" s="3">
        <v>128478</v>
      </c>
      <c r="AH25" s="3">
        <v>48944</v>
      </c>
      <c r="AI25" s="3">
        <v>159068</v>
      </c>
      <c r="AJ25" s="3">
        <v>128478</v>
      </c>
      <c r="AK25" s="3">
        <v>79534</v>
      </c>
      <c r="AL25" s="3">
        <v>152950</v>
      </c>
      <c r="AM25" s="3">
        <v>128478</v>
      </c>
      <c r="AN25" s="3">
        <v>140714</v>
      </c>
      <c r="AO25" s="3">
        <v>0</v>
      </c>
      <c r="AP25" s="3">
        <v>116242</v>
      </c>
      <c r="AQ25" s="3">
        <v>128478</v>
      </c>
      <c r="AR25" s="3">
        <v>42826</v>
      </c>
      <c r="AS25" s="3">
        <v>134596</v>
      </c>
      <c r="AT25" s="3">
        <v>128478</v>
      </c>
      <c r="AU25" s="3">
        <v>128478</v>
      </c>
      <c r="AV25" s="3">
        <v>122360</v>
      </c>
      <c r="AW25" s="3">
        <v>0</v>
      </c>
      <c r="AX25" s="3">
        <v>67298</v>
      </c>
      <c r="AY25" s="3">
        <v>0</v>
      </c>
      <c r="AZ25" s="3">
        <v>104006</v>
      </c>
      <c r="BA25" s="3">
        <v>110124</v>
      </c>
      <c r="BB25" s="3">
        <v>48944</v>
      </c>
      <c r="BC25" s="3">
        <v>79534</v>
      </c>
      <c r="BD25" s="3">
        <v>128478</v>
      </c>
      <c r="BE25" s="3">
        <v>116242</v>
      </c>
      <c r="BF25" s="3">
        <v>122360</v>
      </c>
      <c r="BG25" s="3">
        <v>116242</v>
      </c>
      <c r="BH25" s="3">
        <v>116242</v>
      </c>
      <c r="BI25" s="3">
        <v>116242</v>
      </c>
      <c r="BJ25" s="3">
        <v>122360</v>
      </c>
      <c r="BK25" s="3">
        <v>134596</v>
      </c>
      <c r="BL25" s="3">
        <v>128478</v>
      </c>
      <c r="BM25" s="3">
        <v>24472</v>
      </c>
    </row>
    <row r="26" spans="2:65" x14ac:dyDescent="0.2">
      <c r="B26" s="2" t="s">
        <v>24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30590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</row>
    <row r="27" spans="2:65" x14ac:dyDescent="0.2">
      <c r="B27" s="2" t="s">
        <v>25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79469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141954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</row>
    <row r="28" spans="2:65" x14ac:dyDescent="0.2">
      <c r="B28" s="2" t="s">
        <v>26</v>
      </c>
      <c r="C28" s="3">
        <v>93717.99</v>
      </c>
      <c r="D28" s="3">
        <v>66774.39</v>
      </c>
      <c r="E28" s="3">
        <v>99316.56</v>
      </c>
      <c r="F28" s="3">
        <v>118171.37</v>
      </c>
      <c r="G28" s="3">
        <v>64420</v>
      </c>
      <c r="H28" s="3">
        <v>74004.19</v>
      </c>
      <c r="I28" s="3">
        <v>92778.29</v>
      </c>
      <c r="J28" s="3">
        <v>82908.66</v>
      </c>
      <c r="K28" s="3">
        <v>66713.7</v>
      </c>
      <c r="L28" s="3">
        <v>73075.289999999994</v>
      </c>
      <c r="M28" s="3">
        <v>77939.77</v>
      </c>
      <c r="N28" s="3">
        <v>71355.87</v>
      </c>
      <c r="O28" s="3">
        <v>64419.94</v>
      </c>
      <c r="P28" s="3">
        <v>97539.34</v>
      </c>
      <c r="Q28" s="3">
        <v>61591.3</v>
      </c>
      <c r="R28" s="3">
        <v>78924.490000000005</v>
      </c>
      <c r="S28" s="3">
        <v>63379.99</v>
      </c>
      <c r="T28" s="3">
        <v>62512.639999999999</v>
      </c>
      <c r="U28" s="3">
        <v>59195.3</v>
      </c>
      <c r="V28" s="3">
        <v>54806.73</v>
      </c>
      <c r="W28" s="3">
        <v>115371.84</v>
      </c>
      <c r="X28" s="3">
        <v>143412.07999999999</v>
      </c>
      <c r="Y28" s="3">
        <v>240472.13</v>
      </c>
      <c r="Z28" s="3">
        <v>0</v>
      </c>
      <c r="AA28" s="3">
        <v>111689.9</v>
      </c>
      <c r="AB28" s="3">
        <v>130075.73</v>
      </c>
      <c r="AC28" s="3">
        <v>108000.94</v>
      </c>
      <c r="AD28" s="3">
        <v>110199.03999999999</v>
      </c>
      <c r="AE28" s="3">
        <v>90343.56</v>
      </c>
      <c r="AF28" s="3">
        <v>87748.87</v>
      </c>
      <c r="AG28" s="3">
        <v>65790.61</v>
      </c>
      <c r="AH28" s="3">
        <v>126961.19</v>
      </c>
      <c r="AI28" s="3">
        <v>80015.13</v>
      </c>
      <c r="AJ28" s="3">
        <v>65341.58</v>
      </c>
      <c r="AK28" s="3">
        <v>63325.24</v>
      </c>
      <c r="AL28" s="3">
        <v>88397.87</v>
      </c>
      <c r="AM28" s="3">
        <v>66414.600000000006</v>
      </c>
      <c r="AN28" s="3">
        <v>72966.039999999994</v>
      </c>
      <c r="AO28" s="3">
        <v>0</v>
      </c>
      <c r="AP28" s="3">
        <v>76867.100000000006</v>
      </c>
      <c r="AQ28" s="3">
        <v>81893.100000000006</v>
      </c>
      <c r="AR28" s="3">
        <v>78377</v>
      </c>
      <c r="AS28" s="3">
        <v>80859.199999999997</v>
      </c>
      <c r="AT28" s="3">
        <v>65261.98</v>
      </c>
      <c r="AU28" s="3">
        <v>60361.8</v>
      </c>
      <c r="AV28" s="3">
        <v>66689.5</v>
      </c>
      <c r="AW28" s="3">
        <v>0</v>
      </c>
      <c r="AX28" s="3">
        <v>41886</v>
      </c>
      <c r="AY28" s="3">
        <v>0</v>
      </c>
      <c r="AZ28" s="3">
        <v>51366.44</v>
      </c>
      <c r="BA28" s="3">
        <v>50077.23</v>
      </c>
      <c r="BB28" s="3">
        <v>57699.13</v>
      </c>
      <c r="BC28" s="3">
        <v>51593.59</v>
      </c>
      <c r="BD28" s="3">
        <v>51528.46</v>
      </c>
      <c r="BE28" s="3">
        <v>72332.41</v>
      </c>
      <c r="BF28" s="3">
        <v>71076.25</v>
      </c>
      <c r="BG28" s="3">
        <v>62621.7</v>
      </c>
      <c r="BH28" s="3">
        <v>69012.850000000006</v>
      </c>
      <c r="BI28" s="3">
        <v>64560.46</v>
      </c>
      <c r="BJ28" s="3">
        <v>50284.61</v>
      </c>
      <c r="BK28" s="3">
        <v>40709.980000000003</v>
      </c>
      <c r="BL28" s="3">
        <v>41518.89</v>
      </c>
      <c r="BM28" s="3">
        <v>75272.05</v>
      </c>
    </row>
    <row r="29" spans="2:65" x14ac:dyDescent="0.2">
      <c r="B29" s="2" t="s">
        <v>27</v>
      </c>
      <c r="C29" s="3">
        <v>20202.150000000001</v>
      </c>
      <c r="D29" s="3">
        <v>13606.43</v>
      </c>
      <c r="E29" s="3">
        <v>14967.08</v>
      </c>
      <c r="F29" s="3">
        <v>26786.3</v>
      </c>
      <c r="G29" s="3">
        <v>12926.11</v>
      </c>
      <c r="H29" s="3">
        <v>12926.11</v>
      </c>
      <c r="I29" s="3">
        <v>13618</v>
      </c>
      <c r="J29" s="3">
        <v>15647.4</v>
      </c>
      <c r="K29" s="3">
        <v>13606.43</v>
      </c>
      <c r="L29" s="3">
        <v>14286.75</v>
      </c>
      <c r="M29" s="3">
        <v>15537.86</v>
      </c>
      <c r="N29" s="3">
        <v>14286.75</v>
      </c>
      <c r="O29" s="3">
        <v>14286.75</v>
      </c>
      <c r="P29" s="3">
        <v>16284.52</v>
      </c>
      <c r="Q29" s="3">
        <v>10885.15</v>
      </c>
      <c r="R29" s="3">
        <v>16284.52</v>
      </c>
      <c r="S29" s="3">
        <v>12926.11</v>
      </c>
      <c r="T29" s="3">
        <v>12926.11</v>
      </c>
      <c r="U29" s="3">
        <v>14286.75</v>
      </c>
      <c r="V29" s="3">
        <v>10204.82</v>
      </c>
      <c r="W29" s="3">
        <v>25425.66</v>
      </c>
      <c r="X29" s="3">
        <v>27656.89</v>
      </c>
      <c r="Y29" s="3">
        <v>27901.91</v>
      </c>
      <c r="Z29" s="3">
        <v>0</v>
      </c>
      <c r="AA29" s="3">
        <v>17495.259999999998</v>
      </c>
      <c r="AB29" s="3">
        <v>16284.52</v>
      </c>
      <c r="AC29" s="3">
        <v>9755.1299999999992</v>
      </c>
      <c r="AD29" s="3">
        <v>15509.06</v>
      </c>
      <c r="AE29" s="3">
        <v>27780.82</v>
      </c>
      <c r="AF29" s="3">
        <v>16624.68</v>
      </c>
      <c r="AG29" s="3">
        <v>14286.75</v>
      </c>
      <c r="AH29" s="3">
        <v>10625.72</v>
      </c>
      <c r="AI29" s="3">
        <v>18120.82</v>
      </c>
      <c r="AJ29" s="3">
        <v>14286.75</v>
      </c>
      <c r="AK29" s="3">
        <v>11565.47</v>
      </c>
      <c r="AL29" s="3">
        <v>18025.689999999999</v>
      </c>
      <c r="AM29" s="3">
        <v>14286.75</v>
      </c>
      <c r="AN29" s="3">
        <v>15647.4</v>
      </c>
      <c r="AO29" s="3">
        <v>0</v>
      </c>
      <c r="AP29" s="3">
        <v>12926.11</v>
      </c>
      <c r="AQ29" s="3">
        <v>16284.52</v>
      </c>
      <c r="AR29" s="3">
        <v>22378.61</v>
      </c>
      <c r="AS29" s="3">
        <v>14967.08</v>
      </c>
      <c r="AT29" s="3">
        <v>14286.75</v>
      </c>
      <c r="AU29" s="3">
        <v>14286.75</v>
      </c>
      <c r="AV29" s="3">
        <v>13606.43</v>
      </c>
      <c r="AW29" s="3">
        <v>0</v>
      </c>
      <c r="AX29" s="3">
        <v>10885.15</v>
      </c>
      <c r="AY29" s="3">
        <v>0</v>
      </c>
      <c r="AZ29" s="3">
        <v>11905.63</v>
      </c>
      <c r="BA29" s="3">
        <v>12245.79</v>
      </c>
      <c r="BB29" s="3">
        <v>21943.32</v>
      </c>
      <c r="BC29" s="3">
        <v>12816.58</v>
      </c>
      <c r="BD29" s="3">
        <v>14286.75</v>
      </c>
      <c r="BE29" s="3">
        <v>12926.11</v>
      </c>
      <c r="BF29" s="3">
        <v>13606.43</v>
      </c>
      <c r="BG29" s="3">
        <v>6463.06</v>
      </c>
      <c r="BH29" s="3">
        <v>6803.22</v>
      </c>
      <c r="BI29" s="3">
        <v>7143.38</v>
      </c>
      <c r="BJ29" s="3">
        <v>7143.38</v>
      </c>
      <c r="BK29" s="3">
        <v>8844.18</v>
      </c>
      <c r="BL29" s="3">
        <v>14286.75</v>
      </c>
      <c r="BM29" s="3">
        <v>21072.73</v>
      </c>
    </row>
    <row r="30" spans="2:65" x14ac:dyDescent="0.2">
      <c r="B30" s="2" t="s">
        <v>28</v>
      </c>
      <c r="C30" s="3">
        <v>385491.08</v>
      </c>
      <c r="D30" s="3">
        <v>274663.74</v>
      </c>
      <c r="E30" s="3">
        <v>408519.73</v>
      </c>
      <c r="F30" s="3">
        <v>486075.39</v>
      </c>
      <c r="G30" s="3">
        <v>264979.38</v>
      </c>
      <c r="H30" s="3">
        <v>304402.11</v>
      </c>
      <c r="I30" s="3">
        <v>381625.82</v>
      </c>
      <c r="J30" s="3">
        <v>341028.97</v>
      </c>
      <c r="K30" s="3">
        <v>274414.09999999998</v>
      </c>
      <c r="L30" s="3">
        <v>300581.28000000003</v>
      </c>
      <c r="M30" s="3">
        <v>320590.37</v>
      </c>
      <c r="N30" s="3">
        <v>293508.78000000003</v>
      </c>
      <c r="O30" s="3">
        <v>264979.14</v>
      </c>
      <c r="P30" s="3">
        <v>401209.46</v>
      </c>
      <c r="Q30" s="3">
        <v>253344.09</v>
      </c>
      <c r="R30" s="3">
        <v>324640.84000000003</v>
      </c>
      <c r="S30" s="3">
        <v>260701.5</v>
      </c>
      <c r="T30" s="3">
        <v>257133.82</v>
      </c>
      <c r="U30" s="3">
        <v>243488.57</v>
      </c>
      <c r="V30" s="3">
        <v>225437.05</v>
      </c>
      <c r="W30" s="3">
        <v>474560.06</v>
      </c>
      <c r="X30" s="3">
        <v>589898.23999999999</v>
      </c>
      <c r="Y30" s="3">
        <v>989136.24</v>
      </c>
      <c r="Z30" s="3">
        <v>0</v>
      </c>
      <c r="AA30" s="3">
        <v>459415.12</v>
      </c>
      <c r="AB30" s="3">
        <v>535041.74</v>
      </c>
      <c r="AC30" s="3">
        <v>444241.29</v>
      </c>
      <c r="AD30" s="3">
        <v>453282.73</v>
      </c>
      <c r="AE30" s="3">
        <v>371610.99</v>
      </c>
      <c r="AF30" s="3">
        <v>360938.26</v>
      </c>
      <c r="AG30" s="3">
        <v>270617.11</v>
      </c>
      <c r="AH30" s="3">
        <v>522230.67</v>
      </c>
      <c r="AI30" s="3">
        <v>329127</v>
      </c>
      <c r="AJ30" s="3">
        <v>268770.12</v>
      </c>
      <c r="AK30" s="3">
        <v>260476.3</v>
      </c>
      <c r="AL30" s="3">
        <v>363607.78</v>
      </c>
      <c r="AM30" s="3">
        <v>273183.81</v>
      </c>
      <c r="AN30" s="3">
        <v>300131.90999999997</v>
      </c>
      <c r="AO30" s="3">
        <v>0</v>
      </c>
      <c r="AP30" s="3">
        <v>316178.18</v>
      </c>
      <c r="AQ30" s="3">
        <v>336851.66</v>
      </c>
      <c r="AR30" s="3">
        <v>322388.86</v>
      </c>
      <c r="AS30" s="3">
        <v>332598.92</v>
      </c>
      <c r="AT30" s="3">
        <v>268442.71999999997</v>
      </c>
      <c r="AU30" s="3">
        <v>248286.76</v>
      </c>
      <c r="AV30" s="3">
        <v>274314.56</v>
      </c>
      <c r="AW30" s="3">
        <v>0</v>
      </c>
      <c r="AX30" s="3">
        <v>172290.07</v>
      </c>
      <c r="AY30" s="3">
        <v>27053.71</v>
      </c>
      <c r="AZ30" s="3">
        <v>211286.08</v>
      </c>
      <c r="BA30" s="3">
        <v>205983.14</v>
      </c>
      <c r="BB30" s="3">
        <v>237334.37</v>
      </c>
      <c r="BC30" s="3">
        <v>212220.4</v>
      </c>
      <c r="BD30" s="3">
        <v>211952.51</v>
      </c>
      <c r="BE30" s="3">
        <v>297525.59999999998</v>
      </c>
      <c r="BF30" s="3">
        <v>292358.59999999998</v>
      </c>
      <c r="BG30" s="3">
        <v>257582.43</v>
      </c>
      <c r="BH30" s="3">
        <v>283871.21999999997</v>
      </c>
      <c r="BI30" s="3">
        <v>265557.14</v>
      </c>
      <c r="BJ30" s="3">
        <v>206836.16</v>
      </c>
      <c r="BK30" s="3">
        <v>167452.75</v>
      </c>
      <c r="BL30" s="3">
        <v>170780.04</v>
      </c>
      <c r="BM30" s="3">
        <v>309617.21000000002</v>
      </c>
    </row>
    <row r="31" spans="2:65" x14ac:dyDescent="0.2">
      <c r="B31" s="2" t="s">
        <v>29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4901.47</v>
      </c>
      <c r="P31" s="3">
        <v>0</v>
      </c>
      <c r="Q31" s="3">
        <v>0</v>
      </c>
      <c r="R31" s="3">
        <v>0</v>
      </c>
      <c r="S31" s="3">
        <v>0</v>
      </c>
      <c r="T31" s="3">
        <v>24492.959999999999</v>
      </c>
      <c r="U31" s="3">
        <v>0</v>
      </c>
      <c r="V31" s="3">
        <v>0</v>
      </c>
      <c r="W31" s="3">
        <v>0</v>
      </c>
      <c r="X31" s="3">
        <v>44335.98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6538.52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</row>
    <row r="32" spans="2:65" x14ac:dyDescent="0.2">
      <c r="B32" s="2" t="s">
        <v>30</v>
      </c>
      <c r="C32" s="3">
        <v>83097.69</v>
      </c>
      <c r="D32" s="3">
        <v>55967.46</v>
      </c>
      <c r="E32" s="3">
        <v>61564.21</v>
      </c>
      <c r="F32" s="3">
        <v>110180.34</v>
      </c>
      <c r="G32" s="3">
        <v>53169.09</v>
      </c>
      <c r="H32" s="3">
        <v>53169.09</v>
      </c>
      <c r="I32" s="3">
        <v>56015.03</v>
      </c>
      <c r="J32" s="3">
        <v>64362.58</v>
      </c>
      <c r="K32" s="3">
        <v>55967.46</v>
      </c>
      <c r="L32" s="3">
        <v>58765.84</v>
      </c>
      <c r="M32" s="3">
        <v>63912.04</v>
      </c>
      <c r="N32" s="3">
        <v>58765.84</v>
      </c>
      <c r="O32" s="3">
        <v>58765.84</v>
      </c>
      <c r="P32" s="3">
        <v>66983.259999999995</v>
      </c>
      <c r="Q32" s="3">
        <v>44773.97</v>
      </c>
      <c r="R32" s="3">
        <v>66983.259999999995</v>
      </c>
      <c r="S32" s="3">
        <v>53169.09</v>
      </c>
      <c r="T32" s="3">
        <v>53169.09</v>
      </c>
      <c r="U32" s="3">
        <v>58765.84</v>
      </c>
      <c r="V32" s="3">
        <v>41975.6</v>
      </c>
      <c r="W32" s="3">
        <v>104583.6</v>
      </c>
      <c r="X32" s="3">
        <v>113761.33</v>
      </c>
      <c r="Y32" s="3">
        <v>114769.21</v>
      </c>
      <c r="Z32" s="3">
        <v>0</v>
      </c>
      <c r="AA32" s="3">
        <v>71963.429999999993</v>
      </c>
      <c r="AB32" s="3">
        <v>66983.259999999995</v>
      </c>
      <c r="AC32" s="3">
        <v>40125.870000000003</v>
      </c>
      <c r="AD32" s="3">
        <v>63793.58</v>
      </c>
      <c r="AE32" s="3">
        <v>114271.1</v>
      </c>
      <c r="AF32" s="3">
        <v>68382.44</v>
      </c>
      <c r="AG32" s="3">
        <v>58765.84</v>
      </c>
      <c r="AH32" s="3">
        <v>43706.86</v>
      </c>
      <c r="AI32" s="3">
        <v>74536.53</v>
      </c>
      <c r="AJ32" s="3">
        <v>58765.84</v>
      </c>
      <c r="AK32" s="3">
        <v>47572.34</v>
      </c>
      <c r="AL32" s="3">
        <v>74145.23</v>
      </c>
      <c r="AM32" s="3">
        <v>58765.84</v>
      </c>
      <c r="AN32" s="3">
        <v>64362.58</v>
      </c>
      <c r="AO32" s="3">
        <v>0</v>
      </c>
      <c r="AP32" s="3">
        <v>53169.09</v>
      </c>
      <c r="AQ32" s="3">
        <v>66983.259999999995</v>
      </c>
      <c r="AR32" s="3">
        <v>92050.15</v>
      </c>
      <c r="AS32" s="3">
        <v>61564.21</v>
      </c>
      <c r="AT32" s="3">
        <v>58765.84</v>
      </c>
      <c r="AU32" s="3">
        <v>58765.84</v>
      </c>
      <c r="AV32" s="3">
        <v>55967.46</v>
      </c>
      <c r="AW32" s="3">
        <v>0</v>
      </c>
      <c r="AX32" s="3">
        <v>44773.97</v>
      </c>
      <c r="AY32" s="3">
        <v>18355.46</v>
      </c>
      <c r="AZ32" s="3">
        <v>48971.53</v>
      </c>
      <c r="BA32" s="3">
        <v>50370.720000000001</v>
      </c>
      <c r="BB32" s="3">
        <v>90259.66</v>
      </c>
      <c r="BC32" s="3">
        <v>52718.55</v>
      </c>
      <c r="BD32" s="3">
        <v>58765.84</v>
      </c>
      <c r="BE32" s="3">
        <v>53169.09</v>
      </c>
      <c r="BF32" s="3">
        <v>55967.46</v>
      </c>
      <c r="BG32" s="3">
        <v>26584.55</v>
      </c>
      <c r="BH32" s="3">
        <v>27983.73</v>
      </c>
      <c r="BI32" s="3">
        <v>29382.92</v>
      </c>
      <c r="BJ32" s="3">
        <v>29382.92</v>
      </c>
      <c r="BK32" s="3">
        <v>36378.85</v>
      </c>
      <c r="BL32" s="3">
        <v>58765.84</v>
      </c>
      <c r="BM32" s="3">
        <v>86678.67</v>
      </c>
    </row>
    <row r="33" spans="2:65" x14ac:dyDescent="0.2">
      <c r="B33" s="2" t="s">
        <v>31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11193.49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</row>
    <row r="34" spans="2:65" x14ac:dyDescent="0.2">
      <c r="B34" s="2" t="s">
        <v>32</v>
      </c>
      <c r="C34" s="3">
        <v>426787.68</v>
      </c>
      <c r="D34" s="3">
        <v>304087.71000000002</v>
      </c>
      <c r="E34" s="3">
        <v>452283.32</v>
      </c>
      <c r="F34" s="3">
        <v>538147.30000000005</v>
      </c>
      <c r="G34" s="3">
        <v>293365.89</v>
      </c>
      <c r="H34" s="3">
        <v>337011.87</v>
      </c>
      <c r="I34" s="3">
        <v>422508.34</v>
      </c>
      <c r="J34" s="3">
        <v>377562.46</v>
      </c>
      <c r="K34" s="3">
        <v>303811.32</v>
      </c>
      <c r="L34" s="3">
        <v>332781.73</v>
      </c>
      <c r="M34" s="3">
        <v>354934.33</v>
      </c>
      <c r="N34" s="3">
        <v>324951.56</v>
      </c>
      <c r="O34" s="3">
        <v>293365.63</v>
      </c>
      <c r="P34" s="3">
        <v>444189.92</v>
      </c>
      <c r="Q34" s="3">
        <v>280484.14</v>
      </c>
      <c r="R34" s="3">
        <v>359418.72</v>
      </c>
      <c r="S34" s="3">
        <v>288629.73</v>
      </c>
      <c r="T34" s="3">
        <v>284679.86</v>
      </c>
      <c r="U34" s="3">
        <v>269572.82</v>
      </c>
      <c r="V34" s="3">
        <v>249587.5</v>
      </c>
      <c r="W34" s="3">
        <v>525398.37</v>
      </c>
      <c r="X34" s="3">
        <v>653092.42000000004</v>
      </c>
      <c r="Y34" s="3">
        <v>1095099.68</v>
      </c>
      <c r="Z34" s="3">
        <v>0</v>
      </c>
      <c r="AA34" s="3">
        <v>508631</v>
      </c>
      <c r="AB34" s="3">
        <v>592359.28</v>
      </c>
      <c r="AC34" s="3">
        <v>491831.64</v>
      </c>
      <c r="AD34" s="3">
        <v>501841.66</v>
      </c>
      <c r="AE34" s="3">
        <v>411420.65</v>
      </c>
      <c r="AF34" s="3">
        <v>399604.58</v>
      </c>
      <c r="AG34" s="3">
        <v>299607.58</v>
      </c>
      <c r="AH34" s="3">
        <v>578175.80000000005</v>
      </c>
      <c r="AI34" s="3">
        <v>364385.47</v>
      </c>
      <c r="AJ34" s="3">
        <v>297562.73</v>
      </c>
      <c r="AK34" s="3">
        <v>288380.40999999997</v>
      </c>
      <c r="AL34" s="3">
        <v>402560.08</v>
      </c>
      <c r="AM34" s="3">
        <v>302449.23</v>
      </c>
      <c r="AN34" s="3">
        <v>332284.21000000002</v>
      </c>
      <c r="AO34" s="3">
        <v>0</v>
      </c>
      <c r="AP34" s="3">
        <v>350049.47</v>
      </c>
      <c r="AQ34" s="3">
        <v>372937.65</v>
      </c>
      <c r="AR34" s="3">
        <v>356925.49</v>
      </c>
      <c r="AS34" s="3">
        <v>368229.32</v>
      </c>
      <c r="AT34" s="3">
        <v>297200.25</v>
      </c>
      <c r="AU34" s="3">
        <v>274885.03000000003</v>
      </c>
      <c r="AV34" s="3">
        <v>303701.12</v>
      </c>
      <c r="AW34" s="3">
        <v>0</v>
      </c>
      <c r="AX34" s="3">
        <v>190747.03</v>
      </c>
      <c r="AY34" s="3">
        <v>29951.9</v>
      </c>
      <c r="AZ34" s="3">
        <v>233920.57</v>
      </c>
      <c r="BA34" s="3">
        <v>228049.55</v>
      </c>
      <c r="BB34" s="3">
        <v>262759.34999999998</v>
      </c>
      <c r="BC34" s="3">
        <v>234954.99</v>
      </c>
      <c r="BD34" s="3">
        <v>234658.4</v>
      </c>
      <c r="BE34" s="3">
        <v>329398.69</v>
      </c>
      <c r="BF34" s="3">
        <v>323678.17</v>
      </c>
      <c r="BG34" s="3">
        <v>285176.53000000003</v>
      </c>
      <c r="BH34" s="3">
        <v>314281.56</v>
      </c>
      <c r="BI34" s="3">
        <v>294005.53999999998</v>
      </c>
      <c r="BJ34" s="3">
        <v>228993.95</v>
      </c>
      <c r="BK34" s="3">
        <v>185391.5</v>
      </c>
      <c r="BL34" s="3">
        <v>189075.24</v>
      </c>
      <c r="BM34" s="3">
        <v>342785.64</v>
      </c>
    </row>
    <row r="35" spans="2:65" x14ac:dyDescent="0.2">
      <c r="B35" s="2" t="s">
        <v>33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5426.56</v>
      </c>
      <c r="P35" s="3">
        <v>0</v>
      </c>
      <c r="Q35" s="3">
        <v>0</v>
      </c>
      <c r="R35" s="3">
        <v>0</v>
      </c>
      <c r="S35" s="3">
        <v>0</v>
      </c>
      <c r="T35" s="3">
        <v>27116.83</v>
      </c>
      <c r="U35" s="3">
        <v>0</v>
      </c>
      <c r="V35" s="3">
        <v>0</v>
      </c>
      <c r="W35" s="3">
        <v>0</v>
      </c>
      <c r="X35" s="3">
        <v>49085.57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7238.97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</row>
    <row r="36" spans="2:65" x14ac:dyDescent="0.2">
      <c r="B36" s="2" t="s">
        <v>34</v>
      </c>
      <c r="C36" s="3">
        <v>91999.71</v>
      </c>
      <c r="D36" s="3">
        <v>61963.1</v>
      </c>
      <c r="E36" s="3">
        <v>68159.41</v>
      </c>
      <c r="F36" s="3">
        <v>121983.66</v>
      </c>
      <c r="G36" s="3">
        <v>58864.95</v>
      </c>
      <c r="H36" s="3">
        <v>58864.95</v>
      </c>
      <c r="I36" s="3">
        <v>62015.77</v>
      </c>
      <c r="J36" s="3">
        <v>71257.570000000007</v>
      </c>
      <c r="K36" s="3">
        <v>61963.1</v>
      </c>
      <c r="L36" s="3">
        <v>65061.26</v>
      </c>
      <c r="M36" s="3">
        <v>70758.77</v>
      </c>
      <c r="N36" s="3">
        <v>65061.26</v>
      </c>
      <c r="O36" s="3">
        <v>65061.26</v>
      </c>
      <c r="P36" s="3">
        <v>74158.990000000005</v>
      </c>
      <c r="Q36" s="3">
        <v>49570.48</v>
      </c>
      <c r="R36" s="3">
        <v>74158.990000000005</v>
      </c>
      <c r="S36" s="3">
        <v>58864.95</v>
      </c>
      <c r="T36" s="3">
        <v>58864.95</v>
      </c>
      <c r="U36" s="3">
        <v>65061.26</v>
      </c>
      <c r="V36" s="3">
        <v>46472.33</v>
      </c>
      <c r="W36" s="3">
        <v>115787.35</v>
      </c>
      <c r="X36" s="3">
        <v>125948.26</v>
      </c>
      <c r="Y36" s="3">
        <v>127064.12</v>
      </c>
      <c r="Z36" s="3">
        <v>0</v>
      </c>
      <c r="AA36" s="3">
        <v>79672.67</v>
      </c>
      <c r="AB36" s="3">
        <v>74158.990000000005</v>
      </c>
      <c r="AC36" s="3">
        <v>44424.45</v>
      </c>
      <c r="AD36" s="3">
        <v>70627.61</v>
      </c>
      <c r="AE36" s="3">
        <v>126512.65</v>
      </c>
      <c r="AF36" s="3">
        <v>75708.070000000007</v>
      </c>
      <c r="AG36" s="3">
        <v>65061.26</v>
      </c>
      <c r="AH36" s="3">
        <v>48389.05</v>
      </c>
      <c r="AI36" s="3">
        <v>82521.42</v>
      </c>
      <c r="AJ36" s="3">
        <v>65061.26</v>
      </c>
      <c r="AK36" s="3">
        <v>52668.639999999999</v>
      </c>
      <c r="AL36" s="3">
        <v>82088.2</v>
      </c>
      <c r="AM36" s="3">
        <v>65061.26</v>
      </c>
      <c r="AN36" s="3">
        <v>71257.570000000007</v>
      </c>
      <c r="AO36" s="3">
        <v>0</v>
      </c>
      <c r="AP36" s="3">
        <v>58864.95</v>
      </c>
      <c r="AQ36" s="3">
        <v>74158.990000000005</v>
      </c>
      <c r="AR36" s="3">
        <v>101911.23</v>
      </c>
      <c r="AS36" s="3">
        <v>68159.41</v>
      </c>
      <c r="AT36" s="3">
        <v>65061.26</v>
      </c>
      <c r="AU36" s="3">
        <v>65061.26</v>
      </c>
      <c r="AV36" s="3">
        <v>61963.1</v>
      </c>
      <c r="AW36" s="3">
        <v>0</v>
      </c>
      <c r="AX36" s="3">
        <v>49570.48</v>
      </c>
      <c r="AY36" s="3">
        <v>20321.830000000002</v>
      </c>
      <c r="AZ36" s="3">
        <v>54217.72</v>
      </c>
      <c r="BA36" s="3">
        <v>55766.79</v>
      </c>
      <c r="BB36" s="3">
        <v>99928.92</v>
      </c>
      <c r="BC36" s="3">
        <v>58366.14</v>
      </c>
      <c r="BD36" s="3">
        <v>65061.26</v>
      </c>
      <c r="BE36" s="3">
        <v>58864.95</v>
      </c>
      <c r="BF36" s="3">
        <v>61963.1</v>
      </c>
      <c r="BG36" s="3">
        <v>29432.47</v>
      </c>
      <c r="BH36" s="3">
        <v>30981.55</v>
      </c>
      <c r="BI36" s="3">
        <v>32530.63</v>
      </c>
      <c r="BJ36" s="3">
        <v>32530.63</v>
      </c>
      <c r="BK36" s="3">
        <v>40276.019999999997</v>
      </c>
      <c r="BL36" s="3">
        <v>65061.26</v>
      </c>
      <c r="BM36" s="3">
        <v>95964.32</v>
      </c>
    </row>
    <row r="37" spans="2:65" x14ac:dyDescent="0.2">
      <c r="B37" s="2" t="s">
        <v>35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12392.62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</row>
    <row r="38" spans="2:65" x14ac:dyDescent="0.2">
      <c r="B38" s="2" t="s">
        <v>36</v>
      </c>
      <c r="C38" s="3">
        <v>0.13</v>
      </c>
      <c r="D38" s="3">
        <v>0.77</v>
      </c>
      <c r="E38" s="3">
        <v>0.69</v>
      </c>
      <c r="F38" s="3">
        <v>0.23</v>
      </c>
      <c r="G38" s="3">
        <v>0.24</v>
      </c>
      <c r="H38" s="3">
        <v>0.86</v>
      </c>
      <c r="I38" s="3">
        <v>0.25</v>
      </c>
      <c r="J38" s="3">
        <v>0.12</v>
      </c>
      <c r="K38" s="3">
        <v>0.93</v>
      </c>
      <c r="L38" s="3">
        <v>0.64</v>
      </c>
      <c r="M38" s="3">
        <v>0.67</v>
      </c>
      <c r="N38" s="3">
        <v>0.8</v>
      </c>
      <c r="O38" s="3">
        <v>0.47</v>
      </c>
      <c r="P38" s="3">
        <v>0.65</v>
      </c>
      <c r="Q38" s="3">
        <v>0.56999999999999995</v>
      </c>
      <c r="R38" s="3">
        <v>0.17</v>
      </c>
      <c r="S38" s="3">
        <v>0.5</v>
      </c>
      <c r="T38" s="3">
        <v>0.73</v>
      </c>
      <c r="U38" s="3">
        <v>0.31</v>
      </c>
      <c r="V38" s="3">
        <v>0.21</v>
      </c>
      <c r="W38" s="3">
        <v>0.78</v>
      </c>
      <c r="X38" s="3">
        <v>0.3</v>
      </c>
      <c r="Y38" s="3">
        <v>0.67</v>
      </c>
      <c r="Z38" s="3">
        <v>0.39</v>
      </c>
      <c r="AA38" s="3">
        <v>0.91</v>
      </c>
      <c r="AB38" s="3">
        <v>0.04</v>
      </c>
      <c r="AC38" s="3">
        <v>0.62</v>
      </c>
      <c r="AD38" s="3">
        <v>0.87</v>
      </c>
      <c r="AE38" s="3">
        <v>0.4</v>
      </c>
      <c r="AF38" s="3">
        <v>0.89</v>
      </c>
      <c r="AG38" s="3">
        <v>0.47</v>
      </c>
      <c r="AH38" s="3">
        <v>0.96</v>
      </c>
      <c r="AI38" s="3">
        <v>0.57999999999999996</v>
      </c>
      <c r="AJ38" s="3">
        <v>0.56000000000000005</v>
      </c>
      <c r="AK38" s="3">
        <v>0.13</v>
      </c>
      <c r="AL38" s="3">
        <v>0.22</v>
      </c>
      <c r="AM38" s="3">
        <v>0.56999999999999995</v>
      </c>
      <c r="AN38" s="3">
        <v>0.35</v>
      </c>
      <c r="AO38" s="3">
        <v>0.61</v>
      </c>
      <c r="AP38" s="3">
        <v>0.48</v>
      </c>
      <c r="AQ38" s="3">
        <v>0.37</v>
      </c>
      <c r="AR38" s="3">
        <v>0.99</v>
      </c>
      <c r="AS38" s="3">
        <v>0.82</v>
      </c>
      <c r="AT38" s="3">
        <v>0.74</v>
      </c>
      <c r="AU38" s="3">
        <v>0.39</v>
      </c>
      <c r="AV38" s="3">
        <v>0.18</v>
      </c>
      <c r="AW38" s="3">
        <v>0.03</v>
      </c>
      <c r="AX38" s="3">
        <v>0.52</v>
      </c>
      <c r="AY38" s="3">
        <v>0.7</v>
      </c>
      <c r="AZ38" s="3">
        <v>0.54</v>
      </c>
      <c r="BA38" s="3">
        <v>0.24</v>
      </c>
      <c r="BB38" s="3">
        <v>0.12</v>
      </c>
      <c r="BC38" s="3">
        <v>0.16</v>
      </c>
      <c r="BD38" s="3">
        <v>0.46</v>
      </c>
      <c r="BE38" s="3">
        <v>0.91</v>
      </c>
      <c r="BF38" s="3">
        <v>0.64</v>
      </c>
      <c r="BG38" s="3">
        <v>0.47</v>
      </c>
      <c r="BH38" s="3">
        <v>0.81</v>
      </c>
      <c r="BI38" s="3">
        <v>0.5</v>
      </c>
      <c r="BJ38" s="3">
        <v>0.23</v>
      </c>
      <c r="BK38" s="3">
        <v>0.37</v>
      </c>
      <c r="BL38" s="3">
        <v>0.22</v>
      </c>
      <c r="BM38" s="3">
        <v>0.02</v>
      </c>
    </row>
    <row r="39" spans="2:65" x14ac:dyDescent="0.2">
      <c r="B39" s="2" t="s">
        <v>37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-0.41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0.08</v>
      </c>
      <c r="P39" s="3">
        <v>0</v>
      </c>
      <c r="Q39" s="3">
        <v>0</v>
      </c>
      <c r="R39" s="3">
        <v>0</v>
      </c>
      <c r="S39" s="3">
        <v>0</v>
      </c>
      <c r="T39" s="3">
        <v>-0.36</v>
      </c>
      <c r="U39" s="3">
        <v>0</v>
      </c>
      <c r="V39" s="3">
        <v>0</v>
      </c>
      <c r="W39" s="3">
        <v>0</v>
      </c>
      <c r="X39" s="3">
        <v>0.59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-0.53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-0.42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</row>
    <row r="40" spans="2:65" x14ac:dyDescent="0.2">
      <c r="B40" s="2" t="s">
        <v>38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8835.59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</row>
    <row r="41" spans="2:65" x14ac:dyDescent="0.2">
      <c r="B41" s="2" t="s">
        <v>39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130536.7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700633.22</v>
      </c>
      <c r="AF41" s="3">
        <v>0</v>
      </c>
      <c r="AG41" s="3">
        <v>0</v>
      </c>
      <c r="AH41" s="3">
        <v>1972231.8</v>
      </c>
      <c r="AI41" s="3">
        <v>0</v>
      </c>
      <c r="AJ41" s="3">
        <v>0</v>
      </c>
      <c r="AK41" s="3">
        <v>150714.76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490378.91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</row>
    <row r="42" spans="2:65" x14ac:dyDescent="0.2">
      <c r="B42" s="2" t="s">
        <v>40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837315.19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</row>
    <row r="43" spans="2:65" x14ac:dyDescent="0.2">
      <c r="B43" s="2" t="s">
        <v>41</v>
      </c>
      <c r="C43" s="3">
        <v>1042082</v>
      </c>
      <c r="D43" s="3">
        <v>240795</v>
      </c>
      <c r="E43" s="3">
        <v>240795</v>
      </c>
      <c r="F43" s="3">
        <v>240795</v>
      </c>
      <c r="G43" s="3">
        <v>240795</v>
      </c>
      <c r="H43" s="3">
        <v>240795</v>
      </c>
      <c r="I43" s="3">
        <v>1144651</v>
      </c>
      <c r="J43" s="3">
        <v>240795</v>
      </c>
      <c r="K43" s="3">
        <v>240795</v>
      </c>
      <c r="L43" s="3">
        <v>240795</v>
      </c>
      <c r="M43" s="3">
        <v>240795</v>
      </c>
      <c r="N43" s="3">
        <v>240795</v>
      </c>
      <c r="O43" s="3">
        <v>240795</v>
      </c>
      <c r="P43" s="3">
        <v>1416397</v>
      </c>
      <c r="Q43" s="3">
        <v>240795</v>
      </c>
      <c r="R43" s="3">
        <v>1042081</v>
      </c>
      <c r="S43" s="3">
        <v>240795</v>
      </c>
      <c r="T43" s="3">
        <v>240795</v>
      </c>
      <c r="U43" s="3">
        <v>240795</v>
      </c>
      <c r="V43" s="3">
        <v>240795</v>
      </c>
      <c r="W43" s="3">
        <v>1198220</v>
      </c>
      <c r="X43" s="3">
        <v>240795</v>
      </c>
      <c r="Y43" s="3">
        <v>1660059</v>
      </c>
      <c r="Z43" s="3">
        <v>6711000</v>
      </c>
      <c r="AA43" s="3">
        <v>1375409</v>
      </c>
      <c r="AB43" s="3">
        <v>1844000</v>
      </c>
      <c r="AC43" s="3">
        <v>1372268</v>
      </c>
      <c r="AD43" s="3">
        <v>1497542</v>
      </c>
      <c r="AE43" s="3">
        <v>240795</v>
      </c>
      <c r="AF43" s="3">
        <v>1116042</v>
      </c>
      <c r="AG43" s="3">
        <v>240795</v>
      </c>
      <c r="AH43" s="3">
        <v>1843363</v>
      </c>
      <c r="AI43" s="3">
        <v>240795</v>
      </c>
      <c r="AJ43" s="3">
        <v>240795</v>
      </c>
      <c r="AK43" s="3">
        <v>240795</v>
      </c>
      <c r="AL43" s="3">
        <v>1042081</v>
      </c>
      <c r="AM43" s="3">
        <v>240795</v>
      </c>
      <c r="AN43" s="3">
        <v>240795</v>
      </c>
      <c r="AO43" s="3">
        <v>6631000</v>
      </c>
      <c r="AP43" s="3">
        <v>240795</v>
      </c>
      <c r="AQ43" s="3">
        <v>944303</v>
      </c>
      <c r="AR43" s="3">
        <v>973915</v>
      </c>
      <c r="AS43" s="3">
        <v>229414</v>
      </c>
      <c r="AT43" s="3">
        <v>240795</v>
      </c>
      <c r="AU43" s="3">
        <v>204816</v>
      </c>
      <c r="AV43" s="3">
        <v>240795</v>
      </c>
      <c r="AW43" s="3">
        <v>4117000</v>
      </c>
      <c r="AX43" s="3">
        <v>204816</v>
      </c>
      <c r="AY43" s="3">
        <v>973915</v>
      </c>
      <c r="AZ43" s="3">
        <v>204816</v>
      </c>
      <c r="BA43" s="3">
        <v>204816</v>
      </c>
      <c r="BB43" s="3">
        <v>973915</v>
      </c>
      <c r="BC43" s="3">
        <v>190509</v>
      </c>
      <c r="BD43" s="3">
        <v>204816</v>
      </c>
      <c r="BE43" s="3">
        <v>240795</v>
      </c>
      <c r="BF43" s="3">
        <v>229414</v>
      </c>
      <c r="BG43" s="3">
        <v>240795</v>
      </c>
      <c r="BH43" s="3">
        <v>240795</v>
      </c>
      <c r="BI43" s="3">
        <v>240795</v>
      </c>
      <c r="BJ43" s="3">
        <v>204816</v>
      </c>
      <c r="BK43" s="3">
        <v>150685</v>
      </c>
      <c r="BL43" s="3">
        <v>158156</v>
      </c>
      <c r="BM43" s="3">
        <v>973915</v>
      </c>
    </row>
    <row r="44" spans="2:65" x14ac:dyDescent="0.2">
      <c r="B44" s="2" t="s">
        <v>42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47280.81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46461.43</v>
      </c>
      <c r="Z44" s="3">
        <v>0</v>
      </c>
      <c r="AA44" s="3">
        <v>0</v>
      </c>
      <c r="AB44" s="3">
        <v>43955.45</v>
      </c>
      <c r="AC44" s="3">
        <v>143432.91</v>
      </c>
      <c r="AD44" s="3">
        <v>50241.2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</row>
    <row r="45" spans="2:65" x14ac:dyDescent="0.2">
      <c r="B45" s="2" t="s">
        <v>43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179183.76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</row>
    <row r="46" spans="2:65" x14ac:dyDescent="0.2">
      <c r="B46" s="2" t="s">
        <v>44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182905.61</v>
      </c>
      <c r="X46" s="3">
        <v>0</v>
      </c>
      <c r="Y46" s="3">
        <v>214908.79999999999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7558.32</v>
      </c>
      <c r="AZ46" s="3">
        <v>0</v>
      </c>
      <c r="BA46" s="3">
        <v>0</v>
      </c>
      <c r="BB46" s="3">
        <v>43101.63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60361.14</v>
      </c>
    </row>
    <row r="47" spans="2:65" x14ac:dyDescent="0.2">
      <c r="B47" s="2" t="s">
        <v>45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80590.77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120336.72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</row>
    <row r="48" spans="2:65" x14ac:dyDescent="0.2">
      <c r="B48" s="2" t="s">
        <v>46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92214</v>
      </c>
    </row>
    <row r="49" spans="2:65" x14ac:dyDescent="0.2">
      <c r="B49" s="2" t="s">
        <v>47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69398.44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</row>
    <row r="50" spans="2:65" x14ac:dyDescent="0.2">
      <c r="B50" s="2" t="s">
        <v>48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</row>
    <row r="51" spans="2:65" x14ac:dyDescent="0.2">
      <c r="B51" s="2" t="s">
        <v>49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63510.44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</row>
    <row r="52" spans="2:65" x14ac:dyDescent="0.2">
      <c r="B52" s="2" t="s">
        <v>50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-41751.53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</row>
    <row r="53" spans="2:65" x14ac:dyDescent="0.2">
      <c r="B53" s="2" t="s">
        <v>51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</row>
    <row r="54" spans="2:65" x14ac:dyDescent="0.2">
      <c r="B54" s="2" t="s">
        <v>52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-34920.51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</row>
    <row r="55" spans="2:65" x14ac:dyDescent="0.2">
      <c r="B55" s="2" t="s">
        <v>53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-1023012.7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</row>
    <row r="56" spans="2:65" x14ac:dyDescent="0.2">
      <c r="B56" s="2" t="s">
        <v>54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-71318.28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-399081.67</v>
      </c>
      <c r="AF56" s="3">
        <v>0</v>
      </c>
      <c r="AG56" s="3">
        <v>0</v>
      </c>
      <c r="AH56" s="3">
        <v>-1433320.7</v>
      </c>
      <c r="AI56" s="3">
        <v>0</v>
      </c>
      <c r="AJ56" s="3">
        <v>0</v>
      </c>
      <c r="AK56" s="3">
        <v>-88312.98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-290082.96999999997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</row>
    <row r="57" spans="2:65" x14ac:dyDescent="0.2">
      <c r="B57" s="2" t="s">
        <v>55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-378443.66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</row>
    <row r="58" spans="2:65" x14ac:dyDescent="0.2">
      <c r="B58" s="2" t="s">
        <v>56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43925.69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</row>
    <row r="59" spans="2:65" x14ac:dyDescent="0.2">
      <c r="B59" s="2" t="s">
        <v>57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-23706.93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</row>
    <row r="60" spans="2:65" x14ac:dyDescent="0.2">
      <c r="B60" s="2" t="s">
        <v>58</v>
      </c>
      <c r="C60" s="3">
        <v>46107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46107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46107</v>
      </c>
      <c r="Q60" s="3">
        <v>0</v>
      </c>
      <c r="R60" s="3">
        <v>46107</v>
      </c>
      <c r="S60" s="3">
        <v>0</v>
      </c>
      <c r="T60" s="3">
        <v>0</v>
      </c>
      <c r="U60" s="3">
        <v>0</v>
      </c>
      <c r="V60" s="3">
        <v>0</v>
      </c>
      <c r="W60" s="3">
        <v>46107</v>
      </c>
      <c r="X60" s="3">
        <v>0</v>
      </c>
      <c r="Y60" s="3">
        <v>46107</v>
      </c>
      <c r="Z60" s="3">
        <v>0</v>
      </c>
      <c r="AA60" s="3">
        <v>46107</v>
      </c>
      <c r="AB60" s="3">
        <v>46107</v>
      </c>
      <c r="AC60" s="3">
        <v>46107</v>
      </c>
      <c r="AD60" s="3">
        <v>46107</v>
      </c>
      <c r="AE60" s="3">
        <v>0</v>
      </c>
      <c r="AF60" s="3">
        <v>46107</v>
      </c>
      <c r="AG60" s="3">
        <v>0</v>
      </c>
      <c r="AH60" s="3">
        <v>46107</v>
      </c>
      <c r="AI60" s="3">
        <v>0</v>
      </c>
      <c r="AJ60" s="3">
        <v>0</v>
      </c>
      <c r="AK60" s="3">
        <v>0</v>
      </c>
      <c r="AL60" s="3">
        <v>46107</v>
      </c>
      <c r="AM60" s="3">
        <v>0</v>
      </c>
      <c r="AN60" s="3">
        <v>0</v>
      </c>
      <c r="AO60" s="3">
        <v>0</v>
      </c>
      <c r="AP60" s="3">
        <v>0</v>
      </c>
      <c r="AQ60" s="3">
        <v>46107</v>
      </c>
      <c r="AR60" s="3">
        <v>46107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</row>
    <row r="61" spans="2:65" x14ac:dyDescent="0.2">
      <c r="B61" s="2" t="s">
        <v>59</v>
      </c>
      <c r="C61" s="3">
        <v>82399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82399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82399</v>
      </c>
      <c r="Q61" s="3">
        <v>0</v>
      </c>
      <c r="R61" s="3">
        <v>82399</v>
      </c>
      <c r="S61" s="3">
        <v>0</v>
      </c>
      <c r="T61" s="3">
        <v>0</v>
      </c>
      <c r="U61" s="3">
        <v>0</v>
      </c>
      <c r="V61" s="3">
        <v>0</v>
      </c>
      <c r="W61" s="3">
        <v>82399</v>
      </c>
      <c r="X61" s="3">
        <v>0</v>
      </c>
      <c r="Y61" s="3">
        <v>82399</v>
      </c>
      <c r="Z61" s="3">
        <v>0</v>
      </c>
      <c r="AA61" s="3">
        <v>82399</v>
      </c>
      <c r="AB61" s="3">
        <v>82399</v>
      </c>
      <c r="AC61" s="3">
        <v>82399</v>
      </c>
      <c r="AD61" s="3">
        <v>82399</v>
      </c>
      <c r="AE61" s="3">
        <v>0</v>
      </c>
      <c r="AF61" s="3">
        <v>82399</v>
      </c>
      <c r="AG61" s="3">
        <v>0</v>
      </c>
      <c r="AH61" s="3">
        <v>82399</v>
      </c>
      <c r="AI61" s="3">
        <v>0</v>
      </c>
      <c r="AJ61" s="3">
        <v>0</v>
      </c>
      <c r="AK61" s="3">
        <v>0</v>
      </c>
      <c r="AL61" s="3">
        <v>82399</v>
      </c>
      <c r="AM61" s="3">
        <v>0</v>
      </c>
      <c r="AN61" s="3">
        <v>0</v>
      </c>
      <c r="AO61" s="3">
        <v>0</v>
      </c>
      <c r="AP61" s="3">
        <v>0</v>
      </c>
      <c r="AQ61" s="3">
        <v>82399</v>
      </c>
      <c r="AR61" s="3">
        <v>82399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82399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82399</v>
      </c>
    </row>
    <row r="62" spans="2:65" x14ac:dyDescent="0.2">
      <c r="B62" s="2" t="s">
        <v>60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46107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46107</v>
      </c>
      <c r="Q62" s="3">
        <v>0</v>
      </c>
      <c r="R62" s="3">
        <v>46107</v>
      </c>
      <c r="S62" s="3">
        <v>0</v>
      </c>
      <c r="T62" s="3">
        <v>0</v>
      </c>
      <c r="U62" s="3">
        <v>0</v>
      </c>
      <c r="V62" s="3">
        <v>0</v>
      </c>
      <c r="W62" s="3">
        <v>46107</v>
      </c>
      <c r="X62" s="3">
        <v>0</v>
      </c>
      <c r="Y62" s="3">
        <v>46107</v>
      </c>
      <c r="Z62" s="3">
        <v>0</v>
      </c>
      <c r="AA62" s="3">
        <v>46107</v>
      </c>
      <c r="AB62" s="3">
        <v>46107</v>
      </c>
      <c r="AC62" s="3">
        <v>46107</v>
      </c>
      <c r="AD62" s="3">
        <v>46107</v>
      </c>
      <c r="AE62" s="3">
        <v>0</v>
      </c>
      <c r="AF62" s="3">
        <v>46107</v>
      </c>
      <c r="AG62" s="3">
        <v>0</v>
      </c>
      <c r="AH62" s="3">
        <v>46107</v>
      </c>
      <c r="AI62" s="3">
        <v>0</v>
      </c>
      <c r="AJ62" s="3">
        <v>0</v>
      </c>
      <c r="AK62" s="3">
        <v>0</v>
      </c>
      <c r="AL62" s="3">
        <v>46107</v>
      </c>
      <c r="AM62" s="3">
        <v>0</v>
      </c>
      <c r="AN62" s="3">
        <v>0</v>
      </c>
      <c r="AO62" s="3">
        <v>0</v>
      </c>
      <c r="AP62" s="3">
        <v>0</v>
      </c>
      <c r="AQ62" s="3">
        <v>46107</v>
      </c>
      <c r="AR62" s="3">
        <v>46107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</row>
    <row r="63" spans="2:65" x14ac:dyDescent="0.2">
      <c r="B63" s="2" t="s">
        <v>61</v>
      </c>
      <c r="C63" s="3">
        <v>0</v>
      </c>
      <c r="D63" s="3">
        <v>192636</v>
      </c>
      <c r="E63" s="3">
        <v>192636</v>
      </c>
      <c r="F63" s="3">
        <v>192636</v>
      </c>
      <c r="G63" s="3">
        <v>192636</v>
      </c>
      <c r="H63" s="3">
        <v>192636</v>
      </c>
      <c r="I63" s="3">
        <v>0</v>
      </c>
      <c r="J63" s="3">
        <v>192636</v>
      </c>
      <c r="K63" s="3">
        <v>192636</v>
      </c>
      <c r="L63" s="3">
        <v>192636</v>
      </c>
      <c r="M63" s="3">
        <v>192636</v>
      </c>
      <c r="N63" s="3">
        <v>192636</v>
      </c>
      <c r="O63" s="3">
        <v>192636</v>
      </c>
      <c r="P63" s="3">
        <v>0</v>
      </c>
      <c r="Q63" s="3">
        <v>192636</v>
      </c>
      <c r="R63" s="3">
        <v>0</v>
      </c>
      <c r="S63" s="3">
        <v>192636</v>
      </c>
      <c r="T63" s="3">
        <v>192636</v>
      </c>
      <c r="U63" s="3">
        <v>192636</v>
      </c>
      <c r="V63" s="3">
        <v>192636</v>
      </c>
      <c r="W63" s="3">
        <v>0</v>
      </c>
      <c r="X63" s="3">
        <v>192636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192636</v>
      </c>
      <c r="AF63" s="3">
        <v>0</v>
      </c>
      <c r="AG63" s="3">
        <v>192636</v>
      </c>
      <c r="AH63" s="3">
        <v>0</v>
      </c>
      <c r="AI63" s="3">
        <v>192636</v>
      </c>
      <c r="AJ63" s="3">
        <v>192636</v>
      </c>
      <c r="AK63" s="3">
        <v>192636</v>
      </c>
      <c r="AL63" s="3">
        <v>0</v>
      </c>
      <c r="AM63" s="3">
        <v>192636</v>
      </c>
      <c r="AN63" s="3">
        <v>192636</v>
      </c>
      <c r="AO63" s="3">
        <v>0</v>
      </c>
      <c r="AP63" s="3">
        <v>192636</v>
      </c>
      <c r="AQ63" s="3">
        <v>0</v>
      </c>
      <c r="AR63" s="3">
        <v>0</v>
      </c>
      <c r="AS63" s="3">
        <v>183531.2</v>
      </c>
      <c r="AT63" s="3">
        <v>192636</v>
      </c>
      <c r="AU63" s="3">
        <v>163852.79999999999</v>
      </c>
      <c r="AV63" s="3">
        <v>192636</v>
      </c>
      <c r="AW63" s="3">
        <v>0</v>
      </c>
      <c r="AX63" s="3">
        <v>163852.79999999999</v>
      </c>
      <c r="AY63" s="3">
        <v>0</v>
      </c>
      <c r="AZ63" s="3">
        <v>163852.79999999999</v>
      </c>
      <c r="BA63" s="3">
        <v>163852.79999999999</v>
      </c>
      <c r="BB63" s="3">
        <v>0</v>
      </c>
      <c r="BC63" s="3">
        <v>152407.20000000001</v>
      </c>
      <c r="BD63" s="3">
        <v>163852.79999999999</v>
      </c>
      <c r="BE63" s="3">
        <v>192636</v>
      </c>
      <c r="BF63" s="3">
        <v>183531.2</v>
      </c>
      <c r="BG63" s="3">
        <v>192636</v>
      </c>
      <c r="BH63" s="3">
        <v>192636</v>
      </c>
      <c r="BI63" s="3">
        <v>192636</v>
      </c>
      <c r="BJ63" s="3">
        <v>163852.79999999999</v>
      </c>
      <c r="BK63" s="3">
        <v>120548</v>
      </c>
      <c r="BL63" s="3">
        <v>126524.8</v>
      </c>
      <c r="BM63" s="3">
        <v>0</v>
      </c>
    </row>
    <row r="64" spans="2:65" x14ac:dyDescent="0.2">
      <c r="B64" s="2" t="s">
        <v>62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85457.55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</row>
    <row r="65" spans="2:65" x14ac:dyDescent="0.2">
      <c r="B65" s="2" t="s">
        <v>63</v>
      </c>
      <c r="C65" s="3">
        <v>0</v>
      </c>
      <c r="D65" s="3">
        <v>15800</v>
      </c>
      <c r="E65" s="3">
        <v>15800</v>
      </c>
      <c r="F65" s="3">
        <v>15800</v>
      </c>
      <c r="G65" s="3">
        <v>15800</v>
      </c>
      <c r="H65" s="3">
        <v>19750</v>
      </c>
      <c r="I65" s="3">
        <v>0</v>
      </c>
      <c r="J65" s="3">
        <v>21725</v>
      </c>
      <c r="K65" s="3">
        <v>17775</v>
      </c>
      <c r="L65" s="3">
        <v>17775</v>
      </c>
      <c r="M65" s="3">
        <v>17775</v>
      </c>
      <c r="N65" s="3">
        <v>17775</v>
      </c>
      <c r="O65" s="3">
        <v>7900</v>
      </c>
      <c r="P65" s="3">
        <v>0</v>
      </c>
      <c r="Q65" s="3">
        <v>9875</v>
      </c>
      <c r="R65" s="3">
        <v>0</v>
      </c>
      <c r="S65" s="3">
        <v>11850</v>
      </c>
      <c r="T65" s="3">
        <v>9875</v>
      </c>
      <c r="U65" s="3">
        <v>9875</v>
      </c>
      <c r="V65" s="3">
        <v>9875</v>
      </c>
      <c r="W65" s="3">
        <v>0</v>
      </c>
      <c r="X65" s="3">
        <v>41475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57275</v>
      </c>
      <c r="AF65" s="3">
        <v>0</v>
      </c>
      <c r="AG65" s="3">
        <v>25675</v>
      </c>
      <c r="AH65" s="3">
        <v>0</v>
      </c>
      <c r="AI65" s="3">
        <v>25675</v>
      </c>
      <c r="AJ65" s="3">
        <v>23700</v>
      </c>
      <c r="AK65" s="3">
        <v>25675</v>
      </c>
      <c r="AL65" s="3">
        <v>0</v>
      </c>
      <c r="AM65" s="3">
        <v>27650</v>
      </c>
      <c r="AN65" s="3">
        <v>37525</v>
      </c>
      <c r="AO65" s="3">
        <v>0</v>
      </c>
      <c r="AP65" s="3">
        <v>33575</v>
      </c>
      <c r="AQ65" s="3">
        <v>0</v>
      </c>
      <c r="AR65" s="3">
        <v>0</v>
      </c>
      <c r="AS65" s="3">
        <v>3950</v>
      </c>
      <c r="AT65" s="3">
        <v>3950</v>
      </c>
      <c r="AU65" s="3">
        <v>3950</v>
      </c>
      <c r="AV65" s="3">
        <v>41475</v>
      </c>
      <c r="AW65" s="3">
        <v>0</v>
      </c>
      <c r="AX65" s="3">
        <v>1975</v>
      </c>
      <c r="AY65" s="3">
        <v>0</v>
      </c>
      <c r="AZ65" s="3">
        <v>1975</v>
      </c>
      <c r="BA65" s="3">
        <v>1975</v>
      </c>
      <c r="BB65" s="3">
        <v>0</v>
      </c>
      <c r="BC65" s="3">
        <v>11850</v>
      </c>
      <c r="BD65" s="3">
        <v>3950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</row>
    <row r="66" spans="2:65" x14ac:dyDescent="0.2">
      <c r="B66" s="2" t="s">
        <v>64</v>
      </c>
      <c r="C66" s="3">
        <v>0</v>
      </c>
      <c r="D66" s="3">
        <v>52974.9</v>
      </c>
      <c r="E66" s="3">
        <v>52974.9</v>
      </c>
      <c r="F66" s="3">
        <v>52974.9</v>
      </c>
      <c r="G66" s="3">
        <v>52974.9</v>
      </c>
      <c r="H66" s="3">
        <v>52974.9</v>
      </c>
      <c r="I66" s="3">
        <v>0</v>
      </c>
      <c r="J66" s="3">
        <v>52974.9</v>
      </c>
      <c r="K66" s="3">
        <v>52974.9</v>
      </c>
      <c r="L66" s="3">
        <v>52974.9</v>
      </c>
      <c r="M66" s="3">
        <v>52974.9</v>
      </c>
      <c r="N66" s="3">
        <v>52974.9</v>
      </c>
      <c r="O66" s="3">
        <v>52974.9</v>
      </c>
      <c r="P66" s="3">
        <v>0</v>
      </c>
      <c r="Q66" s="3">
        <v>52974.9</v>
      </c>
      <c r="R66" s="3">
        <v>0</v>
      </c>
      <c r="S66" s="3">
        <v>52974.9</v>
      </c>
      <c r="T66" s="3">
        <v>52974.9</v>
      </c>
      <c r="U66" s="3">
        <v>52974.9</v>
      </c>
      <c r="V66" s="3">
        <v>52974.9</v>
      </c>
      <c r="W66" s="3">
        <v>0</v>
      </c>
      <c r="X66" s="3">
        <v>52974.9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52974.9</v>
      </c>
      <c r="AF66" s="3">
        <v>0</v>
      </c>
      <c r="AG66" s="3">
        <v>52974.9</v>
      </c>
      <c r="AH66" s="3">
        <v>0</v>
      </c>
      <c r="AI66" s="3">
        <v>52974.9</v>
      </c>
      <c r="AJ66" s="3">
        <v>52974.9</v>
      </c>
      <c r="AK66" s="3">
        <v>52974.9</v>
      </c>
      <c r="AL66" s="3">
        <v>0</v>
      </c>
      <c r="AM66" s="3">
        <v>52974.9</v>
      </c>
      <c r="AN66" s="3">
        <v>52974.9</v>
      </c>
      <c r="AO66" s="3">
        <v>0</v>
      </c>
      <c r="AP66" s="3">
        <v>52974.9</v>
      </c>
      <c r="AQ66" s="3">
        <v>0</v>
      </c>
      <c r="AR66" s="3">
        <v>0</v>
      </c>
      <c r="AS66" s="3">
        <v>50471.08</v>
      </c>
      <c r="AT66" s="3">
        <v>52974.9</v>
      </c>
      <c r="AU66" s="3">
        <v>45059.519999999997</v>
      </c>
      <c r="AV66" s="3">
        <v>52974.9</v>
      </c>
      <c r="AW66" s="3">
        <v>0</v>
      </c>
      <c r="AX66" s="3">
        <v>45059.519999999997</v>
      </c>
      <c r="AY66" s="3">
        <v>0</v>
      </c>
      <c r="AZ66" s="3">
        <v>45059.519999999997</v>
      </c>
      <c r="BA66" s="3">
        <v>45059.519999999997</v>
      </c>
      <c r="BB66" s="3">
        <v>0</v>
      </c>
      <c r="BC66" s="3">
        <v>41911.980000000003</v>
      </c>
      <c r="BD66" s="3">
        <v>45059.519999999997</v>
      </c>
      <c r="BE66" s="3">
        <v>52974.9</v>
      </c>
      <c r="BF66" s="3">
        <v>50471.08</v>
      </c>
      <c r="BG66" s="3">
        <v>52974.9</v>
      </c>
      <c r="BH66" s="3">
        <v>52974.9</v>
      </c>
      <c r="BI66" s="3">
        <v>52974.9</v>
      </c>
      <c r="BJ66" s="3">
        <v>45059.519999999997</v>
      </c>
      <c r="BK66" s="3">
        <v>33150.699999999997</v>
      </c>
      <c r="BL66" s="3">
        <v>34794.32</v>
      </c>
      <c r="BM66" s="3">
        <v>0</v>
      </c>
    </row>
    <row r="67" spans="2:65" x14ac:dyDescent="0.2">
      <c r="B67" s="2" t="s">
        <v>65</v>
      </c>
      <c r="C67" s="3">
        <v>19750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21725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9875</v>
      </c>
      <c r="Q67" s="3">
        <v>0</v>
      </c>
      <c r="R67" s="3">
        <v>7900</v>
      </c>
      <c r="S67" s="3">
        <v>0</v>
      </c>
      <c r="T67" s="3">
        <v>0</v>
      </c>
      <c r="U67" s="3">
        <v>0</v>
      </c>
      <c r="V67" s="3">
        <v>0</v>
      </c>
      <c r="W67" s="3">
        <v>45425</v>
      </c>
      <c r="X67" s="3">
        <v>0</v>
      </c>
      <c r="Y67" s="3">
        <v>39500</v>
      </c>
      <c r="Z67" s="3">
        <v>0</v>
      </c>
      <c r="AA67" s="3">
        <v>43450</v>
      </c>
      <c r="AB67" s="3">
        <v>61225</v>
      </c>
      <c r="AC67" s="3">
        <v>51350</v>
      </c>
      <c r="AD67" s="3">
        <v>43450</v>
      </c>
      <c r="AE67" s="3">
        <v>0</v>
      </c>
      <c r="AF67" s="3">
        <v>29625</v>
      </c>
      <c r="AG67" s="3">
        <v>0</v>
      </c>
      <c r="AH67" s="3">
        <v>29625</v>
      </c>
      <c r="AI67" s="3">
        <v>0</v>
      </c>
      <c r="AJ67" s="3">
        <v>0</v>
      </c>
      <c r="AK67" s="3">
        <v>0</v>
      </c>
      <c r="AL67" s="3">
        <v>27650</v>
      </c>
      <c r="AM67" s="3">
        <v>0</v>
      </c>
      <c r="AN67" s="3">
        <v>0</v>
      </c>
      <c r="AO67" s="3">
        <v>0</v>
      </c>
      <c r="AP67" s="3">
        <v>0</v>
      </c>
      <c r="AQ67" s="3">
        <v>21725</v>
      </c>
      <c r="AR67" s="3">
        <v>3950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1975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</row>
    <row r="68" spans="2:65" x14ac:dyDescent="0.2">
      <c r="B68" s="2" t="s">
        <v>66</v>
      </c>
      <c r="C68" s="3">
        <v>0</v>
      </c>
      <c r="D68" s="3">
        <v>35960</v>
      </c>
      <c r="E68" s="3">
        <v>100688</v>
      </c>
      <c r="F68" s="3">
        <v>136648</v>
      </c>
      <c r="G68" s="3">
        <v>50344</v>
      </c>
      <c r="H68" s="3">
        <v>0</v>
      </c>
      <c r="I68" s="3">
        <v>0</v>
      </c>
      <c r="J68" s="3">
        <v>100688</v>
      </c>
      <c r="K68" s="3">
        <v>50344</v>
      </c>
      <c r="L68" s="3">
        <v>0</v>
      </c>
      <c r="M68" s="3">
        <v>50344</v>
      </c>
      <c r="N68" s="3">
        <v>0</v>
      </c>
      <c r="O68" s="3">
        <v>14384</v>
      </c>
      <c r="P68" s="3">
        <v>0</v>
      </c>
      <c r="Q68" s="3">
        <v>28768</v>
      </c>
      <c r="R68" s="3">
        <v>0</v>
      </c>
      <c r="S68" s="3">
        <v>50344</v>
      </c>
      <c r="T68" s="3">
        <v>50344</v>
      </c>
      <c r="U68" s="3">
        <v>0</v>
      </c>
      <c r="V68" s="3">
        <v>50344</v>
      </c>
      <c r="W68" s="3">
        <v>0</v>
      </c>
      <c r="X68" s="3">
        <v>136648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79112</v>
      </c>
      <c r="AF68" s="3">
        <v>0</v>
      </c>
      <c r="AG68" s="3">
        <v>107880</v>
      </c>
      <c r="AH68" s="3">
        <v>0</v>
      </c>
      <c r="AI68" s="3">
        <v>100688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93496</v>
      </c>
      <c r="AT68" s="3">
        <v>28768</v>
      </c>
      <c r="AU68" s="3">
        <v>28768</v>
      </c>
      <c r="AV68" s="3">
        <v>14384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</row>
    <row r="69" spans="2:65" x14ac:dyDescent="0.2">
      <c r="B69" s="2" t="s">
        <v>67</v>
      </c>
      <c r="C69" s="3">
        <v>0</v>
      </c>
      <c r="D69" s="3">
        <v>0</v>
      </c>
      <c r="E69" s="3">
        <v>0</v>
      </c>
      <c r="F69" s="3">
        <v>11101.36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21302.39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25881.56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15356.93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</row>
    <row r="70" spans="2:65" x14ac:dyDescent="0.2">
      <c r="B70" s="2" t="s">
        <v>68</v>
      </c>
      <c r="C70" s="3">
        <v>0</v>
      </c>
      <c r="D70" s="3">
        <v>0</v>
      </c>
      <c r="E70" s="3">
        <v>0</v>
      </c>
      <c r="F70" s="3">
        <v>99912.24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109996.63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</row>
    <row r="71" spans="2:65" x14ac:dyDescent="0.2">
      <c r="B71" s="2" t="s">
        <v>69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3586.03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</row>
    <row r="72" spans="2:65" x14ac:dyDescent="0.2">
      <c r="B72" s="2" t="s">
        <v>70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33733.980000000003</v>
      </c>
      <c r="I72" s="3">
        <v>0</v>
      </c>
      <c r="J72" s="3">
        <v>0</v>
      </c>
      <c r="K72" s="3">
        <v>0</v>
      </c>
      <c r="L72" s="3">
        <v>0</v>
      </c>
      <c r="M72" s="3">
        <v>8010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36458.800000000003</v>
      </c>
      <c r="BF72" s="3">
        <v>35163.1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</row>
    <row r="73" spans="2:65" x14ac:dyDescent="0.2">
      <c r="B73" s="2" t="s">
        <v>71</v>
      </c>
      <c r="C73" s="3">
        <v>0</v>
      </c>
      <c r="D73" s="3">
        <v>3395.59</v>
      </c>
      <c r="E73" s="3">
        <v>24740.79</v>
      </c>
      <c r="F73" s="3">
        <v>13582.34</v>
      </c>
      <c r="G73" s="3">
        <v>0</v>
      </c>
      <c r="H73" s="3">
        <v>122912.64</v>
      </c>
      <c r="I73" s="3">
        <v>0</v>
      </c>
      <c r="J73" s="3">
        <v>16605.740000000002</v>
      </c>
      <c r="K73" s="3">
        <v>0</v>
      </c>
      <c r="L73" s="3">
        <v>0</v>
      </c>
      <c r="M73" s="3">
        <v>81717.960000000006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16475.400000000001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7733.13</v>
      </c>
      <c r="AQ73" s="3">
        <v>0</v>
      </c>
      <c r="AR73" s="3">
        <v>0</v>
      </c>
      <c r="AS73" s="3">
        <v>25772.92</v>
      </c>
      <c r="AT73" s="3">
        <v>0</v>
      </c>
      <c r="AU73" s="3">
        <v>5933.11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132839.4</v>
      </c>
      <c r="BF73" s="3">
        <v>128118.8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</row>
    <row r="74" spans="2:65" x14ac:dyDescent="0.2">
      <c r="B74" s="2" t="s">
        <v>72</v>
      </c>
      <c r="C74" s="3">
        <v>0</v>
      </c>
      <c r="D74" s="3">
        <v>374535</v>
      </c>
      <c r="E74" s="3">
        <v>560339.01</v>
      </c>
      <c r="F74" s="3">
        <v>425471.76</v>
      </c>
      <c r="G74" s="3">
        <v>323598.24</v>
      </c>
      <c r="H74" s="3">
        <v>349478.42</v>
      </c>
      <c r="I74" s="3">
        <v>0</v>
      </c>
      <c r="J74" s="3">
        <v>410284</v>
      </c>
      <c r="K74" s="3">
        <v>360541.8</v>
      </c>
      <c r="L74" s="3">
        <v>364679.5</v>
      </c>
      <c r="M74" s="3">
        <v>282424.40999999997</v>
      </c>
      <c r="N74" s="3">
        <v>335505.14</v>
      </c>
      <c r="O74" s="3">
        <v>367457.26</v>
      </c>
      <c r="P74" s="3">
        <v>0</v>
      </c>
      <c r="Q74" s="3">
        <v>303103.2</v>
      </c>
      <c r="R74" s="3">
        <v>0</v>
      </c>
      <c r="S74" s="3">
        <v>309901.8</v>
      </c>
      <c r="T74" s="3">
        <v>297160</v>
      </c>
      <c r="U74" s="3">
        <v>291216.8</v>
      </c>
      <c r="V74" s="3">
        <v>166409.60000000001</v>
      </c>
      <c r="W74" s="3">
        <v>0</v>
      </c>
      <c r="X74" s="3">
        <v>545174.25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427587.6</v>
      </c>
      <c r="AF74" s="3">
        <v>0</v>
      </c>
      <c r="AG74" s="3">
        <v>279443.09999999998</v>
      </c>
      <c r="AH74" s="3">
        <v>0</v>
      </c>
      <c r="AI74" s="3">
        <v>337896</v>
      </c>
      <c r="AJ74" s="3">
        <v>381679.2</v>
      </c>
      <c r="AK74" s="3">
        <v>191344.92</v>
      </c>
      <c r="AL74" s="3">
        <v>0</v>
      </c>
      <c r="AM74" s="3">
        <v>395935.8</v>
      </c>
      <c r="AN74" s="3">
        <v>343075.82</v>
      </c>
      <c r="AO74" s="3">
        <v>0</v>
      </c>
      <c r="AP74" s="3">
        <v>477663.2</v>
      </c>
      <c r="AQ74" s="3">
        <v>0</v>
      </c>
      <c r="AR74" s="3">
        <v>0</v>
      </c>
      <c r="AS74" s="3">
        <v>471899.82</v>
      </c>
      <c r="AT74" s="3">
        <v>371310.66</v>
      </c>
      <c r="AU74" s="3">
        <v>361243.29</v>
      </c>
      <c r="AV74" s="3">
        <v>372391.2</v>
      </c>
      <c r="AW74" s="3">
        <v>0</v>
      </c>
      <c r="AX74" s="3">
        <v>130537.17</v>
      </c>
      <c r="AY74" s="3">
        <v>0</v>
      </c>
      <c r="AZ74" s="3">
        <v>245290.18</v>
      </c>
      <c r="BA74" s="3">
        <v>229633.36</v>
      </c>
      <c r="BB74" s="3">
        <v>0</v>
      </c>
      <c r="BC74" s="3">
        <v>201576.8</v>
      </c>
      <c r="BD74" s="3">
        <v>246064.27</v>
      </c>
      <c r="BE74" s="3">
        <v>328210.96000000002</v>
      </c>
      <c r="BF74" s="3">
        <v>339157.8</v>
      </c>
      <c r="BG74" s="3">
        <v>273036.39</v>
      </c>
      <c r="BH74" s="3">
        <v>327030.78999999998</v>
      </c>
      <c r="BI74" s="3">
        <v>305932.34000000003</v>
      </c>
      <c r="BJ74" s="3">
        <v>228909.12</v>
      </c>
      <c r="BK74" s="3">
        <v>185322.72</v>
      </c>
      <c r="BL74" s="3">
        <v>182641.62</v>
      </c>
      <c r="BM74" s="3">
        <v>0</v>
      </c>
    </row>
    <row r="75" spans="2:65" x14ac:dyDescent="0.2">
      <c r="B75" s="2" t="s">
        <v>73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101034.4</v>
      </c>
      <c r="U75" s="3">
        <v>0</v>
      </c>
      <c r="V75" s="3">
        <v>0</v>
      </c>
      <c r="W75" s="3">
        <v>0</v>
      </c>
      <c r="X75" s="3">
        <v>-72689.899999999994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</row>
    <row r="76" spans="2:65" x14ac:dyDescent="0.2">
      <c r="B76" s="2" t="s">
        <v>74</v>
      </c>
      <c r="C76" s="3">
        <v>0</v>
      </c>
      <c r="D76" s="3">
        <v>0</v>
      </c>
      <c r="E76" s="3">
        <v>126136.92</v>
      </c>
      <c r="F76" s="3">
        <v>599256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72108.36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726898.5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171034.92</v>
      </c>
      <c r="AF76" s="3">
        <v>0</v>
      </c>
      <c r="AG76" s="3">
        <v>0</v>
      </c>
      <c r="AH76" s="3">
        <v>0</v>
      </c>
      <c r="AI76" s="3">
        <v>108126.72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98549.36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53753.760000000002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</row>
    <row r="77" spans="2:65" x14ac:dyDescent="0.2">
      <c r="B77" s="2" t="s">
        <v>75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251991.48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</row>
    <row r="78" spans="2:65" x14ac:dyDescent="0.2">
      <c r="B78" s="2" t="s">
        <v>76</v>
      </c>
      <c r="C78" s="3">
        <v>0</v>
      </c>
      <c r="D78" s="3">
        <v>67979.899999999994</v>
      </c>
      <c r="E78" s="3">
        <v>101109.57</v>
      </c>
      <c r="F78" s="3">
        <v>120304.77</v>
      </c>
      <c r="G78" s="3">
        <v>65583</v>
      </c>
      <c r="H78" s="3">
        <v>75340.22</v>
      </c>
      <c r="I78" s="3">
        <v>0</v>
      </c>
      <c r="J78" s="3">
        <v>84405.45</v>
      </c>
      <c r="K78" s="3">
        <v>67918.12</v>
      </c>
      <c r="L78" s="3">
        <v>74394.559999999998</v>
      </c>
      <c r="M78" s="3">
        <v>79346.850000000006</v>
      </c>
      <c r="N78" s="3">
        <v>72644.09</v>
      </c>
      <c r="O78" s="3">
        <v>65582.94</v>
      </c>
      <c r="P78" s="3">
        <v>0</v>
      </c>
      <c r="Q78" s="3">
        <v>62703.24</v>
      </c>
      <c r="R78" s="3">
        <v>0</v>
      </c>
      <c r="S78" s="3">
        <v>64524.22</v>
      </c>
      <c r="T78" s="3">
        <v>63641.21</v>
      </c>
      <c r="U78" s="3">
        <v>60263.98</v>
      </c>
      <c r="V78" s="3">
        <v>55796.19</v>
      </c>
      <c r="W78" s="3">
        <v>0</v>
      </c>
      <c r="X78" s="3">
        <v>146001.17000000001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91974.57</v>
      </c>
      <c r="AF78" s="3">
        <v>0</v>
      </c>
      <c r="AG78" s="3">
        <v>66978.36</v>
      </c>
      <c r="AH78" s="3">
        <v>0</v>
      </c>
      <c r="AI78" s="3">
        <v>81459.69</v>
      </c>
      <c r="AJ78" s="3">
        <v>66521.22</v>
      </c>
      <c r="AK78" s="3">
        <v>64468.480000000003</v>
      </c>
      <c r="AL78" s="3">
        <v>0</v>
      </c>
      <c r="AM78" s="3">
        <v>67613.62</v>
      </c>
      <c r="AN78" s="3">
        <v>74283.33</v>
      </c>
      <c r="AO78" s="3">
        <v>0</v>
      </c>
      <c r="AP78" s="3">
        <v>78254.820000000007</v>
      </c>
      <c r="AQ78" s="3">
        <v>0</v>
      </c>
      <c r="AR78" s="3">
        <v>0</v>
      </c>
      <c r="AS78" s="3">
        <v>82318.990000000005</v>
      </c>
      <c r="AT78" s="3">
        <v>66440.19</v>
      </c>
      <c r="AU78" s="3">
        <v>61451.54</v>
      </c>
      <c r="AV78" s="3">
        <v>67893.48</v>
      </c>
      <c r="AW78" s="3">
        <v>0</v>
      </c>
      <c r="AX78" s="3">
        <v>42642.19</v>
      </c>
      <c r="AY78" s="3">
        <v>0</v>
      </c>
      <c r="AZ78" s="3">
        <v>52293.79</v>
      </c>
      <c r="BA78" s="3">
        <v>17116.41</v>
      </c>
      <c r="BB78" s="3">
        <v>0</v>
      </c>
      <c r="BC78" s="3">
        <v>52525.04</v>
      </c>
      <c r="BD78" s="3">
        <v>52458.73</v>
      </c>
      <c r="BE78" s="3">
        <v>73638.27</v>
      </c>
      <c r="BF78" s="3">
        <v>72359.42</v>
      </c>
      <c r="BG78" s="3">
        <v>63752.24</v>
      </c>
      <c r="BH78" s="3">
        <v>70258.78</v>
      </c>
      <c r="BI78" s="3">
        <v>65726</v>
      </c>
      <c r="BJ78" s="3">
        <v>51192.42</v>
      </c>
      <c r="BK78" s="3">
        <v>41444.94</v>
      </c>
      <c r="BL78" s="3">
        <v>42268.45</v>
      </c>
      <c r="BM78" s="3">
        <v>0</v>
      </c>
    </row>
    <row r="79" spans="2:65" x14ac:dyDescent="0.2">
      <c r="B79" s="2" t="s">
        <v>77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1213.1300000000001</v>
      </c>
      <c r="P79" s="3">
        <v>0</v>
      </c>
      <c r="Q79" s="3">
        <v>0</v>
      </c>
      <c r="R79" s="3">
        <v>0</v>
      </c>
      <c r="S79" s="3">
        <v>0</v>
      </c>
      <c r="T79" s="3">
        <v>6062.06</v>
      </c>
      <c r="U79" s="3">
        <v>0</v>
      </c>
      <c r="V79" s="3">
        <v>0</v>
      </c>
      <c r="W79" s="3">
        <v>0</v>
      </c>
      <c r="X79" s="3">
        <v>10973.25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</row>
    <row r="80" spans="2:65" x14ac:dyDescent="0.2">
      <c r="B80" s="2" t="s">
        <v>78</v>
      </c>
      <c r="C80" s="3">
        <v>0</v>
      </c>
      <c r="D80" s="3">
        <v>82308</v>
      </c>
      <c r="E80" s="3">
        <v>82308</v>
      </c>
      <c r="F80" s="3">
        <v>82308</v>
      </c>
      <c r="G80" s="3">
        <v>82308</v>
      </c>
      <c r="H80" s="3">
        <v>82308</v>
      </c>
      <c r="I80" s="3">
        <v>0</v>
      </c>
      <c r="J80" s="3">
        <v>82308</v>
      </c>
      <c r="K80" s="3">
        <v>82308</v>
      </c>
      <c r="L80" s="3">
        <v>82308</v>
      </c>
      <c r="M80" s="3">
        <v>82308</v>
      </c>
      <c r="N80" s="3">
        <v>82308</v>
      </c>
      <c r="O80" s="3">
        <v>82308</v>
      </c>
      <c r="P80" s="3">
        <v>0</v>
      </c>
      <c r="Q80" s="3">
        <v>82308</v>
      </c>
      <c r="R80" s="3">
        <v>0</v>
      </c>
      <c r="S80" s="3">
        <v>82308</v>
      </c>
      <c r="T80" s="3">
        <v>82308</v>
      </c>
      <c r="U80" s="3">
        <v>82308</v>
      </c>
      <c r="V80" s="3">
        <v>82308</v>
      </c>
      <c r="W80" s="3">
        <v>0</v>
      </c>
      <c r="X80" s="3">
        <v>82308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82308</v>
      </c>
      <c r="AF80" s="3">
        <v>0</v>
      </c>
      <c r="AG80" s="3">
        <v>82308</v>
      </c>
      <c r="AH80" s="3">
        <v>0</v>
      </c>
      <c r="AI80" s="3">
        <v>82308</v>
      </c>
      <c r="AJ80" s="3">
        <v>82308</v>
      </c>
      <c r="AK80" s="3">
        <v>82308</v>
      </c>
      <c r="AL80" s="3">
        <v>0</v>
      </c>
      <c r="AM80" s="3">
        <v>82308</v>
      </c>
      <c r="AN80" s="3">
        <v>82308</v>
      </c>
      <c r="AO80" s="3">
        <v>0</v>
      </c>
      <c r="AP80" s="3">
        <v>82308</v>
      </c>
      <c r="AQ80" s="3">
        <v>0</v>
      </c>
      <c r="AR80" s="3">
        <v>0</v>
      </c>
      <c r="AS80" s="3">
        <v>82308</v>
      </c>
      <c r="AT80" s="3">
        <v>82308</v>
      </c>
      <c r="AU80" s="3">
        <v>82308</v>
      </c>
      <c r="AV80" s="3">
        <v>82308</v>
      </c>
      <c r="AW80" s="3">
        <v>0</v>
      </c>
      <c r="AX80" s="3">
        <v>82308</v>
      </c>
      <c r="AY80" s="3">
        <v>0</v>
      </c>
      <c r="AZ80" s="3">
        <v>82308</v>
      </c>
      <c r="BA80" s="3">
        <v>82308</v>
      </c>
      <c r="BB80" s="3">
        <v>0</v>
      </c>
      <c r="BC80" s="3">
        <v>82308</v>
      </c>
      <c r="BD80" s="3">
        <v>82308</v>
      </c>
      <c r="BE80" s="3">
        <v>82308</v>
      </c>
      <c r="BF80" s="3">
        <v>82308</v>
      </c>
      <c r="BG80" s="3">
        <v>82308</v>
      </c>
      <c r="BH80" s="3">
        <v>82308</v>
      </c>
      <c r="BI80" s="3">
        <v>82308</v>
      </c>
      <c r="BJ80" s="3">
        <v>82308</v>
      </c>
      <c r="BK80" s="3">
        <v>82308</v>
      </c>
      <c r="BL80" s="3">
        <v>82308</v>
      </c>
      <c r="BM80" s="3">
        <v>0</v>
      </c>
    </row>
    <row r="81" spans="2:65" x14ac:dyDescent="0.2">
      <c r="B81" s="2" t="s">
        <v>79</v>
      </c>
      <c r="C81" s="3">
        <v>165488.04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1649987.25</v>
      </c>
      <c r="Z81" s="3">
        <v>0</v>
      </c>
      <c r="AA81" s="3">
        <v>211088.52</v>
      </c>
      <c r="AB81" s="3">
        <v>0</v>
      </c>
      <c r="AC81" s="3">
        <v>0</v>
      </c>
      <c r="AD81" s="3">
        <v>0</v>
      </c>
      <c r="AE81" s="3">
        <v>0</v>
      </c>
      <c r="AF81" s="3">
        <v>43350.9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</row>
    <row r="82" spans="2:65" x14ac:dyDescent="0.2">
      <c r="B82" s="2" t="s">
        <v>80</v>
      </c>
      <c r="C82" s="3">
        <v>0</v>
      </c>
      <c r="D82" s="3">
        <v>46107</v>
      </c>
      <c r="E82" s="3">
        <v>46107</v>
      </c>
      <c r="F82" s="3">
        <v>46107</v>
      </c>
      <c r="G82" s="3">
        <v>46107</v>
      </c>
      <c r="H82" s="3">
        <v>46107</v>
      </c>
      <c r="I82" s="3">
        <v>0</v>
      </c>
      <c r="J82" s="3">
        <v>46107</v>
      </c>
      <c r="K82" s="3">
        <v>46107</v>
      </c>
      <c r="L82" s="3">
        <v>46107</v>
      </c>
      <c r="M82" s="3">
        <v>46107</v>
      </c>
      <c r="N82" s="3">
        <v>46107</v>
      </c>
      <c r="O82" s="3">
        <v>46107</v>
      </c>
      <c r="P82" s="3">
        <v>0</v>
      </c>
      <c r="Q82" s="3">
        <v>46107</v>
      </c>
      <c r="R82" s="3">
        <v>0</v>
      </c>
      <c r="S82" s="3">
        <v>46107</v>
      </c>
      <c r="T82" s="3">
        <v>46107</v>
      </c>
      <c r="U82" s="3">
        <v>46107</v>
      </c>
      <c r="V82" s="3">
        <v>46107</v>
      </c>
      <c r="W82" s="3">
        <v>0</v>
      </c>
      <c r="X82" s="3">
        <v>46107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46107</v>
      </c>
      <c r="AF82" s="3">
        <v>0</v>
      </c>
      <c r="AG82" s="3">
        <v>46107</v>
      </c>
      <c r="AH82" s="3">
        <v>0</v>
      </c>
      <c r="AI82" s="3">
        <v>46107</v>
      </c>
      <c r="AJ82" s="3">
        <v>46107</v>
      </c>
      <c r="AK82" s="3">
        <v>46107</v>
      </c>
      <c r="AL82" s="3">
        <v>0</v>
      </c>
      <c r="AM82" s="3">
        <v>46107</v>
      </c>
      <c r="AN82" s="3">
        <v>46107</v>
      </c>
      <c r="AO82" s="3">
        <v>0</v>
      </c>
      <c r="AP82" s="3">
        <v>46107</v>
      </c>
      <c r="AQ82" s="3">
        <v>0</v>
      </c>
      <c r="AR82" s="3">
        <v>0</v>
      </c>
      <c r="AS82" s="3">
        <v>46107</v>
      </c>
      <c r="AT82" s="3">
        <v>46107</v>
      </c>
      <c r="AU82" s="3">
        <v>46107</v>
      </c>
      <c r="AV82" s="3">
        <v>46107</v>
      </c>
      <c r="AW82" s="3">
        <v>0</v>
      </c>
      <c r="AX82" s="3">
        <v>46107</v>
      </c>
      <c r="AY82" s="3">
        <v>0</v>
      </c>
      <c r="AZ82" s="3">
        <v>46107</v>
      </c>
      <c r="BA82" s="3">
        <v>46107</v>
      </c>
      <c r="BB82" s="3">
        <v>0</v>
      </c>
      <c r="BC82" s="3">
        <v>46107</v>
      </c>
      <c r="BD82" s="3">
        <v>46107</v>
      </c>
      <c r="BE82" s="3">
        <v>46107</v>
      </c>
      <c r="BF82" s="3">
        <v>46107</v>
      </c>
      <c r="BG82" s="3">
        <v>46107</v>
      </c>
      <c r="BH82" s="3">
        <v>46107</v>
      </c>
      <c r="BI82" s="3">
        <v>46107</v>
      </c>
      <c r="BJ82" s="3">
        <v>46107</v>
      </c>
      <c r="BK82" s="3">
        <v>46107</v>
      </c>
      <c r="BL82" s="3">
        <v>46107</v>
      </c>
      <c r="BM82" s="3">
        <v>0</v>
      </c>
    </row>
    <row r="83" spans="2:65" x14ac:dyDescent="0.2">
      <c r="B83" s="2" t="s">
        <v>81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86193.16</v>
      </c>
      <c r="BH83" s="3">
        <v>140641</v>
      </c>
      <c r="BI83" s="3">
        <v>86193.16</v>
      </c>
      <c r="BJ83" s="3">
        <v>0</v>
      </c>
      <c r="BK83" s="3">
        <v>0</v>
      </c>
      <c r="BL83" s="3">
        <v>0</v>
      </c>
      <c r="BM83" s="3">
        <v>0</v>
      </c>
    </row>
    <row r="84" spans="2:65" x14ac:dyDescent="0.2">
      <c r="B84" s="2" t="s">
        <v>82</v>
      </c>
      <c r="C84" s="3">
        <v>0</v>
      </c>
      <c r="D84" s="3">
        <v>46107</v>
      </c>
      <c r="E84" s="3">
        <v>46107</v>
      </c>
      <c r="F84" s="3">
        <v>46107</v>
      </c>
      <c r="G84" s="3">
        <v>46107</v>
      </c>
      <c r="H84" s="3">
        <v>46107</v>
      </c>
      <c r="I84" s="3">
        <v>0</v>
      </c>
      <c r="J84" s="3">
        <v>46107</v>
      </c>
      <c r="K84" s="3">
        <v>46107</v>
      </c>
      <c r="L84" s="3">
        <v>46107</v>
      </c>
      <c r="M84" s="3">
        <v>46107</v>
      </c>
      <c r="N84" s="3">
        <v>46107</v>
      </c>
      <c r="O84" s="3">
        <v>46107</v>
      </c>
      <c r="P84" s="3">
        <v>0</v>
      </c>
      <c r="Q84" s="3">
        <v>46107</v>
      </c>
      <c r="R84" s="3">
        <v>0</v>
      </c>
      <c r="S84" s="3">
        <v>46107</v>
      </c>
      <c r="T84" s="3">
        <v>46107</v>
      </c>
      <c r="U84" s="3">
        <v>46107</v>
      </c>
      <c r="V84" s="3">
        <v>46107</v>
      </c>
      <c r="W84" s="3">
        <v>0</v>
      </c>
      <c r="X84" s="3">
        <v>46107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46107</v>
      </c>
      <c r="AF84" s="3">
        <v>0</v>
      </c>
      <c r="AG84" s="3">
        <v>46107</v>
      </c>
      <c r="AH84" s="3">
        <v>0</v>
      </c>
      <c r="AI84" s="3">
        <v>46107</v>
      </c>
      <c r="AJ84" s="3">
        <v>46107</v>
      </c>
      <c r="AK84" s="3">
        <v>46107</v>
      </c>
      <c r="AL84" s="3">
        <v>0</v>
      </c>
      <c r="AM84" s="3">
        <v>46107</v>
      </c>
      <c r="AN84" s="3">
        <v>46107</v>
      </c>
      <c r="AO84" s="3">
        <v>0</v>
      </c>
      <c r="AP84" s="3">
        <v>46107</v>
      </c>
      <c r="AQ84" s="3">
        <v>0</v>
      </c>
      <c r="AR84" s="3">
        <v>0</v>
      </c>
      <c r="AS84" s="3">
        <v>46107</v>
      </c>
      <c r="AT84" s="3">
        <v>46107</v>
      </c>
      <c r="AU84" s="3">
        <v>46107</v>
      </c>
      <c r="AV84" s="3">
        <v>46107</v>
      </c>
      <c r="AW84" s="3">
        <v>0</v>
      </c>
      <c r="AX84" s="3">
        <v>0</v>
      </c>
      <c r="AY84" s="3">
        <v>0</v>
      </c>
      <c r="AZ84" s="3">
        <v>46107</v>
      </c>
      <c r="BA84" s="3">
        <v>46107</v>
      </c>
      <c r="BB84" s="3">
        <v>0</v>
      </c>
      <c r="BC84" s="3">
        <v>46107</v>
      </c>
      <c r="BD84" s="3">
        <v>46107</v>
      </c>
      <c r="BE84" s="3">
        <v>46107</v>
      </c>
      <c r="BF84" s="3">
        <v>46107</v>
      </c>
      <c r="BG84" s="3">
        <v>46107</v>
      </c>
      <c r="BH84" s="3">
        <v>46107</v>
      </c>
      <c r="BI84" s="3">
        <v>46107</v>
      </c>
      <c r="BJ84" s="3">
        <v>46107</v>
      </c>
      <c r="BK84" s="3">
        <v>46107</v>
      </c>
      <c r="BL84" s="3">
        <v>46107</v>
      </c>
      <c r="BM84" s="3">
        <v>0</v>
      </c>
    </row>
    <row r="85" spans="2:65" x14ac:dyDescent="0.2">
      <c r="B85" s="2" t="s">
        <v>83</v>
      </c>
      <c r="C85" s="3">
        <v>0</v>
      </c>
      <c r="D85" s="3">
        <v>42379.92</v>
      </c>
      <c r="E85" s="3">
        <v>42379.92</v>
      </c>
      <c r="F85" s="3">
        <v>42379.92</v>
      </c>
      <c r="G85" s="3">
        <v>42379.92</v>
      </c>
      <c r="H85" s="3">
        <v>42379.92</v>
      </c>
      <c r="I85" s="3">
        <v>0</v>
      </c>
      <c r="J85" s="3">
        <v>42379.92</v>
      </c>
      <c r="K85" s="3">
        <v>42379.92</v>
      </c>
      <c r="L85" s="3">
        <v>42379.92</v>
      </c>
      <c r="M85" s="3">
        <v>42379.92</v>
      </c>
      <c r="N85" s="3">
        <v>42379.92</v>
      </c>
      <c r="O85" s="3">
        <v>42379.92</v>
      </c>
      <c r="P85" s="3">
        <v>0</v>
      </c>
      <c r="Q85" s="3">
        <v>42379.92</v>
      </c>
      <c r="R85" s="3">
        <v>0</v>
      </c>
      <c r="S85" s="3">
        <v>42379.92</v>
      </c>
      <c r="T85" s="3">
        <v>42379.92</v>
      </c>
      <c r="U85" s="3">
        <v>42379.92</v>
      </c>
      <c r="V85" s="3">
        <v>42379.92</v>
      </c>
      <c r="W85" s="3">
        <v>0</v>
      </c>
      <c r="X85" s="3">
        <v>42379.92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42379.92</v>
      </c>
      <c r="AF85" s="3">
        <v>0</v>
      </c>
      <c r="AG85" s="3">
        <v>42379.92</v>
      </c>
      <c r="AH85" s="3">
        <v>0</v>
      </c>
      <c r="AI85" s="3">
        <v>42379.92</v>
      </c>
      <c r="AJ85" s="3">
        <v>42379.92</v>
      </c>
      <c r="AK85" s="3">
        <v>42379.92</v>
      </c>
      <c r="AL85" s="3">
        <v>0</v>
      </c>
      <c r="AM85" s="3">
        <v>42379.92</v>
      </c>
      <c r="AN85" s="3">
        <v>42379.92</v>
      </c>
      <c r="AO85" s="3">
        <v>0</v>
      </c>
      <c r="AP85" s="3">
        <v>42379.92</v>
      </c>
      <c r="AQ85" s="3">
        <v>0</v>
      </c>
      <c r="AR85" s="3">
        <v>0</v>
      </c>
      <c r="AS85" s="3">
        <v>40376.86</v>
      </c>
      <c r="AT85" s="3">
        <v>42379.92</v>
      </c>
      <c r="AU85" s="3">
        <v>36047.620000000003</v>
      </c>
      <c r="AV85" s="3">
        <v>42379.92</v>
      </c>
      <c r="AW85" s="3">
        <v>0</v>
      </c>
      <c r="AX85" s="3">
        <v>36047.620000000003</v>
      </c>
      <c r="AY85" s="3">
        <v>0</v>
      </c>
      <c r="AZ85" s="3">
        <v>36047.620000000003</v>
      </c>
      <c r="BA85" s="3">
        <v>36047.620000000003</v>
      </c>
      <c r="BB85" s="3">
        <v>0</v>
      </c>
      <c r="BC85" s="3">
        <v>33529.58</v>
      </c>
      <c r="BD85" s="3">
        <v>36047.620000000003</v>
      </c>
      <c r="BE85" s="3">
        <v>42379.92</v>
      </c>
      <c r="BF85" s="3">
        <v>40376.86</v>
      </c>
      <c r="BG85" s="3">
        <v>42379.92</v>
      </c>
      <c r="BH85" s="3">
        <v>42379.92</v>
      </c>
      <c r="BI85" s="3">
        <v>42379.92</v>
      </c>
      <c r="BJ85" s="3">
        <v>36047.620000000003</v>
      </c>
      <c r="BK85" s="3">
        <v>26520.560000000001</v>
      </c>
      <c r="BL85" s="3">
        <v>27835.46</v>
      </c>
      <c r="BM85" s="3">
        <v>0</v>
      </c>
    </row>
    <row r="86" spans="2:65" x14ac:dyDescent="0.2">
      <c r="B86" s="2" t="s">
        <v>84</v>
      </c>
      <c r="C86" s="3">
        <v>102700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39500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21725</v>
      </c>
      <c r="S86" s="3">
        <v>0</v>
      </c>
      <c r="T86" s="3">
        <v>0</v>
      </c>
      <c r="U86" s="3">
        <v>0</v>
      </c>
      <c r="V86" s="3">
        <v>0</v>
      </c>
      <c r="W86" s="3">
        <v>154050</v>
      </c>
      <c r="X86" s="3">
        <v>0</v>
      </c>
      <c r="Y86" s="3">
        <v>142200</v>
      </c>
      <c r="Z86" s="3">
        <v>0</v>
      </c>
      <c r="AA86" s="3">
        <v>51350</v>
      </c>
      <c r="AB86" s="3">
        <v>25675</v>
      </c>
      <c r="AC86" s="3">
        <v>37525</v>
      </c>
      <c r="AD86" s="3">
        <v>0</v>
      </c>
      <c r="AE86" s="3">
        <v>0</v>
      </c>
      <c r="AF86" s="3">
        <v>29625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165900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14812.5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20737.5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29625</v>
      </c>
    </row>
    <row r="87" spans="2:65" x14ac:dyDescent="0.2">
      <c r="B87" s="2" t="s">
        <v>85</v>
      </c>
      <c r="C87" s="3">
        <v>38652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38652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38652</v>
      </c>
      <c r="Q87" s="3">
        <v>0</v>
      </c>
      <c r="R87" s="3">
        <v>38652</v>
      </c>
      <c r="S87" s="3">
        <v>0</v>
      </c>
      <c r="T87" s="3">
        <v>0</v>
      </c>
      <c r="U87" s="3">
        <v>0</v>
      </c>
      <c r="V87" s="3">
        <v>0</v>
      </c>
      <c r="W87" s="3">
        <v>38652</v>
      </c>
      <c r="X87" s="3">
        <v>0</v>
      </c>
      <c r="Y87" s="3">
        <v>38652</v>
      </c>
      <c r="Z87" s="3">
        <v>0</v>
      </c>
      <c r="AA87" s="3">
        <v>38652</v>
      </c>
      <c r="AB87" s="3">
        <v>38652</v>
      </c>
      <c r="AC87" s="3">
        <v>38652</v>
      </c>
      <c r="AD87" s="3">
        <v>38652</v>
      </c>
      <c r="AE87" s="3">
        <v>0</v>
      </c>
      <c r="AF87" s="3">
        <v>38652</v>
      </c>
      <c r="AG87" s="3">
        <v>0</v>
      </c>
      <c r="AH87" s="3">
        <v>38652</v>
      </c>
      <c r="AI87" s="3">
        <v>0</v>
      </c>
      <c r="AJ87" s="3">
        <v>0</v>
      </c>
      <c r="AK87" s="3">
        <v>0</v>
      </c>
      <c r="AL87" s="3">
        <v>38652</v>
      </c>
      <c r="AM87" s="3">
        <v>0</v>
      </c>
      <c r="AN87" s="3">
        <v>0</v>
      </c>
      <c r="AO87" s="3">
        <v>0</v>
      </c>
      <c r="AP87" s="3">
        <v>0</v>
      </c>
      <c r="AQ87" s="3">
        <v>38652</v>
      </c>
      <c r="AR87" s="3">
        <v>38652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1288.4000000000001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38652</v>
      </c>
    </row>
    <row r="88" spans="2:65" x14ac:dyDescent="0.2">
      <c r="B88" s="2" t="s">
        <v>86</v>
      </c>
      <c r="C88" s="3">
        <v>129060.61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160053.22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</row>
    <row r="89" spans="2:65" x14ac:dyDescent="0.2">
      <c r="B89" s="2" t="s">
        <v>87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31496.41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</row>
    <row r="90" spans="2:65" x14ac:dyDescent="0.2">
      <c r="B90" s="2" t="s">
        <v>88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1052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</row>
    <row r="91" spans="2:65" x14ac:dyDescent="0.2">
      <c r="B91" s="2" t="s">
        <v>89</v>
      </c>
      <c r="C91" s="3">
        <v>0</v>
      </c>
      <c r="D91" s="3">
        <v>0</v>
      </c>
      <c r="E91" s="3">
        <v>154146.94</v>
      </c>
      <c r="F91" s="3">
        <v>0</v>
      </c>
      <c r="G91" s="3">
        <v>0</v>
      </c>
      <c r="H91" s="3">
        <v>0</v>
      </c>
      <c r="I91" s="3">
        <v>0</v>
      </c>
      <c r="J91" s="3">
        <v>154146.94</v>
      </c>
      <c r="K91" s="3">
        <v>0</v>
      </c>
      <c r="L91" s="3">
        <v>154146.94</v>
      </c>
      <c r="M91" s="3">
        <v>0</v>
      </c>
      <c r="N91" s="3">
        <v>154146.94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127495.6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94592.19</v>
      </c>
      <c r="AF91" s="3">
        <v>0</v>
      </c>
      <c r="AG91" s="3">
        <v>0</v>
      </c>
      <c r="AH91" s="3">
        <v>0</v>
      </c>
      <c r="AI91" s="3">
        <v>81967.89</v>
      </c>
      <c r="AJ91" s="3">
        <v>0</v>
      </c>
      <c r="AK91" s="3">
        <v>154146.94</v>
      </c>
      <c r="AL91" s="3">
        <v>0</v>
      </c>
      <c r="AM91" s="3">
        <v>0</v>
      </c>
      <c r="AN91" s="3">
        <v>154146.94</v>
      </c>
      <c r="AO91" s="3">
        <v>0</v>
      </c>
      <c r="AP91" s="3">
        <v>81967.89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</row>
    <row r="92" spans="2:65" x14ac:dyDescent="0.2">
      <c r="B92" s="2" t="s">
        <v>90</v>
      </c>
      <c r="C92" s="3">
        <v>86029.3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99884.53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114767.59</v>
      </c>
      <c r="Q92" s="3">
        <v>0</v>
      </c>
      <c r="R92" s="3">
        <v>88427.22</v>
      </c>
      <c r="S92" s="3">
        <v>0</v>
      </c>
      <c r="T92" s="3">
        <v>0</v>
      </c>
      <c r="U92" s="3">
        <v>0</v>
      </c>
      <c r="V92" s="3">
        <v>0</v>
      </c>
      <c r="W92" s="3">
        <v>101983.7</v>
      </c>
      <c r="X92" s="3">
        <v>0</v>
      </c>
      <c r="Y92" s="3">
        <v>137149.98000000001</v>
      </c>
      <c r="Z92" s="3">
        <v>0</v>
      </c>
      <c r="AA92" s="3">
        <v>114248.68</v>
      </c>
      <c r="AB92" s="3">
        <v>151371.18</v>
      </c>
      <c r="AC92" s="3">
        <v>124622.11</v>
      </c>
      <c r="AD92" s="3">
        <v>126314.87</v>
      </c>
      <c r="AE92" s="3">
        <v>0</v>
      </c>
      <c r="AF92" s="3">
        <v>95125.24</v>
      </c>
      <c r="AG92" s="3">
        <v>0</v>
      </c>
      <c r="AH92" s="3">
        <v>146037.71</v>
      </c>
      <c r="AI92" s="3">
        <v>0</v>
      </c>
      <c r="AJ92" s="3">
        <v>0</v>
      </c>
      <c r="AK92" s="3">
        <v>0</v>
      </c>
      <c r="AL92" s="3">
        <v>89809.72</v>
      </c>
      <c r="AM92" s="3">
        <v>0</v>
      </c>
      <c r="AN92" s="3">
        <v>0</v>
      </c>
      <c r="AO92" s="3">
        <v>0</v>
      </c>
      <c r="AP92" s="3">
        <v>0</v>
      </c>
      <c r="AQ92" s="3">
        <v>82550.509999999995</v>
      </c>
      <c r="AR92" s="3">
        <v>83379.100000000006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74170.42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76647.62</v>
      </c>
    </row>
    <row r="93" spans="2:65" x14ac:dyDescent="0.2">
      <c r="B93" s="2" t="s">
        <v>91</v>
      </c>
      <c r="C93" s="3">
        <v>63180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63180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82134</v>
      </c>
      <c r="Z93" s="3">
        <v>0</v>
      </c>
      <c r="AA93" s="3">
        <v>0</v>
      </c>
      <c r="AB93" s="3">
        <v>0</v>
      </c>
      <c r="AC93" s="3">
        <v>0</v>
      </c>
      <c r="AD93" s="3">
        <v>31590</v>
      </c>
      <c r="AE93" s="3">
        <v>0</v>
      </c>
      <c r="AF93" s="3">
        <v>31590</v>
      </c>
      <c r="AG93" s="3">
        <v>0</v>
      </c>
      <c r="AH93" s="3">
        <v>31590</v>
      </c>
      <c r="AI93" s="3">
        <v>0</v>
      </c>
      <c r="AJ93" s="3">
        <v>0</v>
      </c>
      <c r="AK93" s="3">
        <v>0</v>
      </c>
      <c r="AL93" s="3">
        <v>31590</v>
      </c>
      <c r="AM93" s="3">
        <v>0</v>
      </c>
      <c r="AN93" s="3">
        <v>0</v>
      </c>
      <c r="AO93" s="3">
        <v>0</v>
      </c>
      <c r="AP93" s="3">
        <v>0</v>
      </c>
      <c r="AQ93" s="3">
        <v>132678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</row>
    <row r="94" spans="2:65" x14ac:dyDescent="0.2">
      <c r="B94" s="2" t="s">
        <v>92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46107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</row>
    <row r="95" spans="2:65" x14ac:dyDescent="0.2">
      <c r="B95" s="2" t="s">
        <v>93</v>
      </c>
      <c r="C95" s="3">
        <v>39188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39188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58782</v>
      </c>
      <c r="Z95" s="3">
        <v>0</v>
      </c>
      <c r="AA95" s="3">
        <v>0</v>
      </c>
      <c r="AB95" s="3">
        <v>0</v>
      </c>
      <c r="AC95" s="3">
        <v>0</v>
      </c>
      <c r="AD95" s="3">
        <v>19594</v>
      </c>
      <c r="AE95" s="3">
        <v>0</v>
      </c>
      <c r="AF95" s="3">
        <v>19594</v>
      </c>
      <c r="AG95" s="3">
        <v>0</v>
      </c>
      <c r="AH95" s="3">
        <v>19594</v>
      </c>
      <c r="AI95" s="3">
        <v>0</v>
      </c>
      <c r="AJ95" s="3">
        <v>0</v>
      </c>
      <c r="AK95" s="3">
        <v>0</v>
      </c>
      <c r="AL95" s="3">
        <v>19594</v>
      </c>
      <c r="AM95" s="3">
        <v>0</v>
      </c>
      <c r="AN95" s="3">
        <v>0</v>
      </c>
      <c r="AO95" s="3">
        <v>0</v>
      </c>
      <c r="AP95" s="3">
        <v>0</v>
      </c>
      <c r="AQ95" s="3">
        <v>78376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</row>
    <row r="96" spans="2:65" x14ac:dyDescent="0.2">
      <c r="B96" s="2" t="s">
        <v>94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26487.45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26487.45</v>
      </c>
      <c r="BF96" s="3">
        <v>25235.54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</row>
    <row r="97" spans="2:65" x14ac:dyDescent="0.2">
      <c r="B97" s="2" t="s">
        <v>95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311110.63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</row>
    <row r="98" spans="2:65" x14ac:dyDescent="0.2">
      <c r="B98" s="2" t="s">
        <v>96</v>
      </c>
      <c r="C98" s="3">
        <v>799727.26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659652.62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420952.87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528948.6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</row>
    <row r="99" spans="2:65" x14ac:dyDescent="0.2">
      <c r="B99" s="2" t="s">
        <v>97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415607.28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</row>
    <row r="100" spans="2:65" x14ac:dyDescent="0.2">
      <c r="B100" s="2" t="s">
        <v>98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322612.73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245696.93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</row>
    <row r="101" spans="2:65" x14ac:dyDescent="0.2">
      <c r="B101" s="2" t="s">
        <v>99</v>
      </c>
      <c r="C101" s="3">
        <v>4620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2878.52</v>
      </c>
      <c r="Y101" s="3">
        <v>0</v>
      </c>
      <c r="Z101" s="3">
        <v>0</v>
      </c>
      <c r="AA101" s="3">
        <v>0</v>
      </c>
      <c r="AB101" s="3">
        <v>7008.52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4620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</row>
    <row r="102" spans="2:65" x14ac:dyDescent="0.2">
      <c r="B102" s="2" t="s">
        <v>100</v>
      </c>
      <c r="C102" s="3">
        <v>1383.77</v>
      </c>
      <c r="D102" s="3">
        <v>0</v>
      </c>
      <c r="E102" s="3">
        <v>0</v>
      </c>
      <c r="F102" s="3">
        <v>4746.1099999999997</v>
      </c>
      <c r="G102" s="3">
        <v>0</v>
      </c>
      <c r="H102" s="3">
        <v>0</v>
      </c>
      <c r="I102" s="3">
        <v>0</v>
      </c>
      <c r="J102" s="3">
        <v>0</v>
      </c>
      <c r="K102" s="3">
        <v>4759.1499999999996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5757.04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5644.16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1027.33</v>
      </c>
      <c r="AM102" s="3">
        <v>4824.32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</row>
    <row r="103" spans="2:65" x14ac:dyDescent="0.2">
      <c r="B103" s="2" t="s">
        <v>101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108919.21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</row>
    <row r="104" spans="2:65" x14ac:dyDescent="0.2">
      <c r="B104" s="2" t="s">
        <v>102</v>
      </c>
      <c r="C104" s="3">
        <v>0</v>
      </c>
      <c r="D104" s="3">
        <v>39560.82</v>
      </c>
      <c r="E104" s="3">
        <v>57821.59</v>
      </c>
      <c r="F104" s="3">
        <v>70534.570000000007</v>
      </c>
      <c r="G104" s="3">
        <v>38127.17</v>
      </c>
      <c r="H104" s="3">
        <v>43427.78</v>
      </c>
      <c r="I104" s="3">
        <v>0</v>
      </c>
      <c r="J104" s="3">
        <v>48878.61</v>
      </c>
      <c r="K104" s="3">
        <v>39527.26</v>
      </c>
      <c r="L104" s="3">
        <v>43177.120000000003</v>
      </c>
      <c r="M104" s="3">
        <v>46109.35</v>
      </c>
      <c r="N104" s="3">
        <v>42226.18</v>
      </c>
      <c r="O104" s="3">
        <v>38390.21</v>
      </c>
      <c r="P104" s="3">
        <v>0</v>
      </c>
      <c r="Q104" s="3">
        <v>36168.129999999997</v>
      </c>
      <c r="R104" s="3">
        <v>0</v>
      </c>
      <c r="S104" s="3">
        <v>37551.980000000003</v>
      </c>
      <c r="T104" s="3">
        <v>37072.29</v>
      </c>
      <c r="U104" s="3">
        <v>35500.68</v>
      </c>
      <c r="V104" s="3">
        <v>33468.699999999997</v>
      </c>
      <c r="W104" s="3">
        <v>0</v>
      </c>
      <c r="X104" s="3">
        <v>84662.46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61367.51</v>
      </c>
      <c r="AF104" s="3">
        <v>0</v>
      </c>
      <c r="AG104" s="3">
        <v>39148.269999999997</v>
      </c>
      <c r="AH104" s="3">
        <v>0</v>
      </c>
      <c r="AI104" s="3">
        <v>47756.55</v>
      </c>
      <c r="AJ104" s="3">
        <v>38899.93</v>
      </c>
      <c r="AK104" s="3">
        <v>38506.67</v>
      </c>
      <c r="AL104" s="3">
        <v>0</v>
      </c>
      <c r="AM104" s="3">
        <v>39493.370000000003</v>
      </c>
      <c r="AN104" s="3">
        <v>43379.77</v>
      </c>
      <c r="AO104" s="3">
        <v>0</v>
      </c>
      <c r="AP104" s="3">
        <v>45011.14</v>
      </c>
      <c r="AQ104" s="3">
        <v>0</v>
      </c>
      <c r="AR104" s="3">
        <v>0</v>
      </c>
      <c r="AS104" s="3">
        <v>47613.61</v>
      </c>
      <c r="AT104" s="3">
        <v>0</v>
      </c>
      <c r="AU104" s="3">
        <v>36145.83</v>
      </c>
      <c r="AV104" s="3">
        <v>39513.870000000003</v>
      </c>
      <c r="AW104" s="3">
        <v>0</v>
      </c>
      <c r="AX104" s="3">
        <v>29275.88</v>
      </c>
      <c r="AY104" s="3">
        <v>0</v>
      </c>
      <c r="AZ104" s="3">
        <v>30710.5</v>
      </c>
      <c r="BA104" s="3">
        <v>30063.26</v>
      </c>
      <c r="BB104" s="3">
        <v>0</v>
      </c>
      <c r="BC104" s="3">
        <v>31012.25</v>
      </c>
      <c r="BD104" s="3">
        <v>0</v>
      </c>
      <c r="BE104" s="3">
        <v>0</v>
      </c>
      <c r="BF104" s="3">
        <v>0</v>
      </c>
      <c r="BG104" s="3">
        <v>35883.01</v>
      </c>
      <c r="BH104" s="3">
        <v>39483.449999999997</v>
      </c>
      <c r="BI104" s="3">
        <v>37086.79</v>
      </c>
      <c r="BJ104" s="3">
        <v>29191.42</v>
      </c>
      <c r="BK104" s="3">
        <v>0</v>
      </c>
      <c r="BL104" s="3">
        <v>0</v>
      </c>
      <c r="BM104" s="3">
        <v>0</v>
      </c>
    </row>
    <row r="105" spans="2:65" x14ac:dyDescent="0.2">
      <c r="B105" s="2" t="s">
        <v>103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635.20000000000005</v>
      </c>
      <c r="P105" s="3">
        <v>0</v>
      </c>
      <c r="Q105" s="3">
        <v>0</v>
      </c>
      <c r="R105" s="3">
        <v>0</v>
      </c>
      <c r="S105" s="3">
        <v>0</v>
      </c>
      <c r="T105" s="3">
        <v>3645.85</v>
      </c>
      <c r="U105" s="3">
        <v>0</v>
      </c>
      <c r="V105" s="3">
        <v>0</v>
      </c>
      <c r="W105" s="3">
        <v>0</v>
      </c>
      <c r="X105" s="3">
        <v>5745.65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9177.43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847.35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</row>
    <row r="106" spans="2:65" x14ac:dyDescent="0.2">
      <c r="B106" s="2" t="s">
        <v>104</v>
      </c>
      <c r="C106" s="3">
        <v>0</v>
      </c>
      <c r="D106" s="3">
        <v>39560.82</v>
      </c>
      <c r="E106" s="3">
        <v>57821.59</v>
      </c>
      <c r="F106" s="3">
        <v>70534.570000000007</v>
      </c>
      <c r="G106" s="3">
        <v>38127.17</v>
      </c>
      <c r="H106" s="3">
        <v>43427.78</v>
      </c>
      <c r="I106" s="3">
        <v>0</v>
      </c>
      <c r="J106" s="3">
        <v>48878.61</v>
      </c>
      <c r="K106" s="3">
        <v>39527.26</v>
      </c>
      <c r="L106" s="3">
        <v>43177.120000000003</v>
      </c>
      <c r="M106" s="3">
        <v>46109.35</v>
      </c>
      <c r="N106" s="3">
        <v>42226.18</v>
      </c>
      <c r="O106" s="3">
        <v>38390.21</v>
      </c>
      <c r="P106" s="3">
        <v>0</v>
      </c>
      <c r="Q106" s="3">
        <v>36168.129999999997</v>
      </c>
      <c r="R106" s="3">
        <v>0</v>
      </c>
      <c r="S106" s="3">
        <v>37551.980000000003</v>
      </c>
      <c r="T106" s="3">
        <v>37072.29</v>
      </c>
      <c r="U106" s="3">
        <v>35500.68</v>
      </c>
      <c r="V106" s="3">
        <v>33468.699999999997</v>
      </c>
      <c r="W106" s="3">
        <v>0</v>
      </c>
      <c r="X106" s="3">
        <v>84662.46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61367.51</v>
      </c>
      <c r="AF106" s="3">
        <v>0</v>
      </c>
      <c r="AG106" s="3">
        <v>39148.269999999997</v>
      </c>
      <c r="AH106" s="3">
        <v>0</v>
      </c>
      <c r="AI106" s="3">
        <v>47756.55</v>
      </c>
      <c r="AJ106" s="3">
        <v>38899.93</v>
      </c>
      <c r="AK106" s="3">
        <v>38506.67</v>
      </c>
      <c r="AL106" s="3">
        <v>0</v>
      </c>
      <c r="AM106" s="3">
        <v>39493.370000000003</v>
      </c>
      <c r="AN106" s="3">
        <v>43379.77</v>
      </c>
      <c r="AO106" s="3">
        <v>0</v>
      </c>
      <c r="AP106" s="3">
        <v>45011.14</v>
      </c>
      <c r="AQ106" s="3">
        <v>0</v>
      </c>
      <c r="AR106" s="3">
        <v>0</v>
      </c>
      <c r="AS106" s="3">
        <v>47613.61</v>
      </c>
      <c r="AT106" s="3">
        <v>0</v>
      </c>
      <c r="AU106" s="3">
        <v>36145.83</v>
      </c>
      <c r="AV106" s="3">
        <v>39513.870000000003</v>
      </c>
      <c r="AW106" s="3">
        <v>0</v>
      </c>
      <c r="AX106" s="3">
        <v>29275.88</v>
      </c>
      <c r="AY106" s="3">
        <v>0</v>
      </c>
      <c r="AZ106" s="3">
        <v>30710.5</v>
      </c>
      <c r="BA106" s="3">
        <v>30063.26</v>
      </c>
      <c r="BB106" s="3">
        <v>0</v>
      </c>
      <c r="BC106" s="3">
        <v>31012.25</v>
      </c>
      <c r="BD106" s="3">
        <v>0</v>
      </c>
      <c r="BE106" s="3">
        <v>0</v>
      </c>
      <c r="BF106" s="3">
        <v>0</v>
      </c>
      <c r="BG106" s="3">
        <v>35883.01</v>
      </c>
      <c r="BH106" s="3">
        <v>39483.449999999997</v>
      </c>
      <c r="BI106" s="3">
        <v>37086.79</v>
      </c>
      <c r="BJ106" s="3">
        <v>29191.42</v>
      </c>
      <c r="BK106" s="3">
        <v>0</v>
      </c>
      <c r="BL106" s="3">
        <v>0</v>
      </c>
      <c r="BM106" s="3">
        <v>0</v>
      </c>
    </row>
    <row r="107" spans="2:65" x14ac:dyDescent="0.2">
      <c r="B107" s="2" t="s">
        <v>105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635.20000000000005</v>
      </c>
      <c r="P107" s="3">
        <v>0</v>
      </c>
      <c r="Q107" s="3">
        <v>0</v>
      </c>
      <c r="R107" s="3">
        <v>0</v>
      </c>
      <c r="S107" s="3">
        <v>0</v>
      </c>
      <c r="T107" s="3">
        <v>3645.85</v>
      </c>
      <c r="U107" s="3">
        <v>0</v>
      </c>
      <c r="V107" s="3">
        <v>0</v>
      </c>
      <c r="W107" s="3">
        <v>0</v>
      </c>
      <c r="X107" s="3">
        <v>5745.65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9177.43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847.35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</row>
    <row r="108" spans="2:65" x14ac:dyDescent="0.2">
      <c r="B108" s="2" t="s">
        <v>106</v>
      </c>
      <c r="C108" s="3">
        <v>0</v>
      </c>
      <c r="D108" s="3">
        <v>66682.83</v>
      </c>
      <c r="E108" s="3">
        <v>94808.14</v>
      </c>
      <c r="F108" s="3">
        <v>120254.9</v>
      </c>
      <c r="G108" s="3">
        <v>64165.27</v>
      </c>
      <c r="H108" s="3">
        <v>72116.19</v>
      </c>
      <c r="I108" s="3">
        <v>0</v>
      </c>
      <c r="J108" s="3">
        <v>81760.759999999995</v>
      </c>
      <c r="K108" s="3">
        <v>66632.490000000005</v>
      </c>
      <c r="L108" s="3">
        <v>72474.36</v>
      </c>
      <c r="M108" s="3">
        <v>77547.759999999995</v>
      </c>
      <c r="N108" s="3">
        <v>71047.95</v>
      </c>
      <c r="O108" s="3">
        <v>65294</v>
      </c>
      <c r="P108" s="3">
        <v>0</v>
      </c>
      <c r="Q108" s="3">
        <v>60125.47</v>
      </c>
      <c r="R108" s="3">
        <v>0</v>
      </c>
      <c r="S108" s="3">
        <v>63302.5</v>
      </c>
      <c r="T108" s="3">
        <v>62582.96</v>
      </c>
      <c r="U108" s="3">
        <v>60959.7</v>
      </c>
      <c r="V108" s="3">
        <v>55709.25</v>
      </c>
      <c r="W108" s="3">
        <v>0</v>
      </c>
      <c r="X108" s="3">
        <v>141916.47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107040.91</v>
      </c>
      <c r="AF108" s="3">
        <v>0</v>
      </c>
      <c r="AG108" s="3">
        <v>66431.08</v>
      </c>
      <c r="AH108" s="3">
        <v>0</v>
      </c>
      <c r="AI108" s="3">
        <v>81412.240000000005</v>
      </c>
      <c r="AJ108" s="3">
        <v>66058.58</v>
      </c>
      <c r="AK108" s="3">
        <v>64000.36</v>
      </c>
      <c r="AL108" s="3">
        <v>0</v>
      </c>
      <c r="AM108" s="3">
        <v>66948.740000000005</v>
      </c>
      <c r="AN108" s="3">
        <v>73512.5</v>
      </c>
      <c r="AO108" s="3">
        <v>0</v>
      </c>
      <c r="AP108" s="3">
        <v>74491.22</v>
      </c>
      <c r="AQ108" s="3">
        <v>0</v>
      </c>
      <c r="AR108" s="3">
        <v>0</v>
      </c>
      <c r="AS108" s="3">
        <v>79496.17</v>
      </c>
      <c r="AT108" s="3">
        <v>0</v>
      </c>
      <c r="AU108" s="3">
        <v>61927.42</v>
      </c>
      <c r="AV108" s="3">
        <v>66612.41</v>
      </c>
      <c r="AW108" s="3">
        <v>0</v>
      </c>
      <c r="AX108" s="3">
        <v>49787.1</v>
      </c>
      <c r="AY108" s="3">
        <v>0</v>
      </c>
      <c r="AZ108" s="3">
        <v>52489.65</v>
      </c>
      <c r="BA108" s="3">
        <v>51702.33</v>
      </c>
      <c r="BB108" s="3">
        <v>0</v>
      </c>
      <c r="BC108" s="3">
        <v>53433.8</v>
      </c>
      <c r="BD108" s="3">
        <v>0</v>
      </c>
      <c r="BE108" s="3">
        <v>0</v>
      </c>
      <c r="BF108" s="3">
        <v>0</v>
      </c>
      <c r="BG108" s="3">
        <v>57311.77</v>
      </c>
      <c r="BH108" s="3">
        <v>62895.98</v>
      </c>
      <c r="BI108" s="3">
        <v>59484.52</v>
      </c>
      <c r="BJ108" s="3">
        <v>47641.47</v>
      </c>
      <c r="BK108" s="3">
        <v>0</v>
      </c>
      <c r="BL108" s="3">
        <v>0</v>
      </c>
      <c r="BM108" s="3">
        <v>0</v>
      </c>
    </row>
    <row r="109" spans="2:65" x14ac:dyDescent="0.2">
      <c r="B109" s="2" t="s">
        <v>107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952.8</v>
      </c>
      <c r="P109" s="3">
        <v>0</v>
      </c>
      <c r="Q109" s="3">
        <v>0</v>
      </c>
      <c r="R109" s="3">
        <v>0</v>
      </c>
      <c r="S109" s="3">
        <v>0</v>
      </c>
      <c r="T109" s="3">
        <v>6937.09</v>
      </c>
      <c r="U109" s="3">
        <v>0</v>
      </c>
      <c r="V109" s="3">
        <v>0</v>
      </c>
      <c r="W109" s="3">
        <v>0</v>
      </c>
      <c r="X109" s="3">
        <v>8618.4699999999993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13766.14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1271.03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</row>
    <row r="110" spans="2:65" x14ac:dyDescent="0.2">
      <c r="B110" s="2" t="s">
        <v>108</v>
      </c>
      <c r="C110" s="3">
        <v>58318.65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57145.78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68723.199999999997</v>
      </c>
      <c r="X110" s="3">
        <v>0</v>
      </c>
      <c r="Y110" s="3">
        <v>138389.63</v>
      </c>
      <c r="Z110" s="3">
        <v>0</v>
      </c>
      <c r="AA110" s="3">
        <v>65153.57</v>
      </c>
      <c r="AB110" s="3">
        <v>75087.899999999994</v>
      </c>
      <c r="AC110" s="3">
        <v>61616.85</v>
      </c>
      <c r="AD110" s="3">
        <v>63966.06</v>
      </c>
      <c r="AE110" s="3">
        <v>0</v>
      </c>
      <c r="AF110" s="3">
        <v>51744.480000000003</v>
      </c>
      <c r="AG110" s="3">
        <v>0</v>
      </c>
      <c r="AH110" s="3">
        <v>83049.5</v>
      </c>
      <c r="AI110" s="3">
        <v>0</v>
      </c>
      <c r="AJ110" s="3">
        <v>0</v>
      </c>
      <c r="AK110" s="3">
        <v>0</v>
      </c>
      <c r="AL110" s="3">
        <v>52374.29</v>
      </c>
      <c r="AM110" s="3">
        <v>0</v>
      </c>
      <c r="AN110" s="3">
        <v>0</v>
      </c>
      <c r="AO110" s="3">
        <v>0</v>
      </c>
      <c r="AP110" s="3">
        <v>0</v>
      </c>
      <c r="AQ110" s="3">
        <v>48440.13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36153.58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</row>
    <row r="111" spans="2:65" x14ac:dyDescent="0.2">
      <c r="B111" s="2" t="s">
        <v>109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629.92999999999995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</row>
    <row r="112" spans="2:65" x14ac:dyDescent="0.2">
      <c r="B112" s="2" t="s">
        <v>110</v>
      </c>
      <c r="C112" s="3">
        <v>87477.97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103084.8</v>
      </c>
      <c r="X112" s="3">
        <v>0</v>
      </c>
      <c r="Y112" s="3">
        <v>0</v>
      </c>
      <c r="Z112" s="3">
        <v>0</v>
      </c>
      <c r="AA112" s="3">
        <v>97730.36</v>
      </c>
      <c r="AB112" s="3">
        <v>0</v>
      </c>
      <c r="AC112" s="3">
        <v>0</v>
      </c>
      <c r="AD112" s="3">
        <v>0</v>
      </c>
      <c r="AE112" s="3">
        <v>0</v>
      </c>
      <c r="AF112" s="3">
        <v>77616.72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78561.440000000002</v>
      </c>
      <c r="AM112" s="3">
        <v>0</v>
      </c>
      <c r="AN112" s="3">
        <v>0</v>
      </c>
      <c r="AO112" s="3">
        <v>0</v>
      </c>
      <c r="AP112" s="3">
        <v>0</v>
      </c>
      <c r="AQ112" s="3">
        <v>72660.2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54230.37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</row>
    <row r="113" spans="2:65" x14ac:dyDescent="0.2">
      <c r="B113" s="2" t="s">
        <v>111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231415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</row>
    <row r="114" spans="2:65" x14ac:dyDescent="0.2">
      <c r="B114" s="2" t="s">
        <v>112</v>
      </c>
      <c r="C114" s="3">
        <v>161877.76999999999</v>
      </c>
      <c r="D114" s="3">
        <v>132107.60999999999</v>
      </c>
      <c r="E114" s="3">
        <v>161877.76999999999</v>
      </c>
      <c r="F114" s="3">
        <v>161877.76999999999</v>
      </c>
      <c r="G114" s="3">
        <v>127449.64</v>
      </c>
      <c r="H114" s="3">
        <v>146411.16</v>
      </c>
      <c r="I114" s="3">
        <v>161877.76999999999</v>
      </c>
      <c r="J114" s="3">
        <v>161877.76999999999</v>
      </c>
      <c r="K114" s="3">
        <v>131987.54</v>
      </c>
      <c r="L114" s="3">
        <v>144573.42000000001</v>
      </c>
      <c r="M114" s="3">
        <v>154197.38</v>
      </c>
      <c r="N114" s="3">
        <v>141171.69</v>
      </c>
      <c r="O114" s="3">
        <v>129807.03</v>
      </c>
      <c r="P114" s="3">
        <v>161877.76999999999</v>
      </c>
      <c r="Q114" s="3">
        <v>121853.3</v>
      </c>
      <c r="R114" s="3">
        <v>156145.57</v>
      </c>
      <c r="S114" s="3">
        <v>125392.06</v>
      </c>
      <c r="T114" s="3">
        <v>135456.69</v>
      </c>
      <c r="U114" s="3">
        <v>117113</v>
      </c>
      <c r="V114" s="3">
        <v>114944.61</v>
      </c>
      <c r="W114" s="3">
        <v>161877.76999999999</v>
      </c>
      <c r="X114" s="3">
        <v>161877.76999999999</v>
      </c>
      <c r="Y114" s="3">
        <v>34595.360000000001</v>
      </c>
      <c r="Z114" s="3">
        <v>34595.360000000001</v>
      </c>
      <c r="AA114" s="3">
        <v>34595.360000000001</v>
      </c>
      <c r="AB114" s="3">
        <v>34595.360000000001</v>
      </c>
      <c r="AC114" s="3">
        <v>34595.360000000001</v>
      </c>
      <c r="AD114" s="3">
        <v>34595.360000000001</v>
      </c>
      <c r="AE114" s="3">
        <v>161877.76999999999</v>
      </c>
      <c r="AF114" s="3">
        <v>161877.76999999999</v>
      </c>
      <c r="AG114" s="3">
        <v>130161.27</v>
      </c>
      <c r="AH114" s="3">
        <v>34595.360000000001</v>
      </c>
      <c r="AI114" s="3">
        <v>161877.76999999999</v>
      </c>
      <c r="AJ114" s="3">
        <v>129272.91</v>
      </c>
      <c r="AK114" s="3">
        <v>132147.94</v>
      </c>
      <c r="AL114" s="3">
        <v>161877.76999999999</v>
      </c>
      <c r="AM114" s="3">
        <v>131395.79999999999</v>
      </c>
      <c r="AN114" s="3">
        <v>144357.28</v>
      </c>
      <c r="AO114" s="3">
        <v>34595.360000000001</v>
      </c>
      <c r="AP114" s="3">
        <v>152075.20000000001</v>
      </c>
      <c r="AQ114" s="3">
        <v>161877.76999999999</v>
      </c>
      <c r="AR114" s="3">
        <v>155062.42000000001</v>
      </c>
      <c r="AS114" s="3">
        <v>159973.25</v>
      </c>
      <c r="AT114" s="3">
        <v>129115.43</v>
      </c>
      <c r="AU114" s="3">
        <v>119420.83</v>
      </c>
      <c r="AV114" s="3">
        <v>131939.67000000001</v>
      </c>
      <c r="AW114" s="3">
        <v>34595.360000000001</v>
      </c>
      <c r="AX114" s="3">
        <v>104900.54</v>
      </c>
      <c r="AY114" s="3">
        <v>5395.93</v>
      </c>
      <c r="AZ114" s="3">
        <v>104769.15</v>
      </c>
      <c r="BA114" s="3">
        <v>99073.66</v>
      </c>
      <c r="BB114" s="3">
        <v>114152.95</v>
      </c>
      <c r="BC114" s="3">
        <v>102073.65</v>
      </c>
      <c r="BD114" s="3">
        <v>101944.8</v>
      </c>
      <c r="BE114" s="3">
        <v>143103.70000000001</v>
      </c>
      <c r="BF114" s="3">
        <v>140618.48000000001</v>
      </c>
      <c r="BG114" s="3">
        <v>123891.86</v>
      </c>
      <c r="BH114" s="3">
        <v>136536.22</v>
      </c>
      <c r="BI114" s="3">
        <v>127727.53</v>
      </c>
      <c r="BJ114" s="3">
        <v>99483.94</v>
      </c>
      <c r="BK114" s="3">
        <v>80541.33</v>
      </c>
      <c r="BL114" s="3">
        <v>82141.69</v>
      </c>
      <c r="BM114" s="3">
        <v>148919.51</v>
      </c>
    </row>
    <row r="115" spans="2:65" x14ac:dyDescent="0.2">
      <c r="B115" s="2" t="s">
        <v>113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27429.29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</row>
    <row r="116" spans="2:65" x14ac:dyDescent="0.2">
      <c r="B116" s="2" t="s">
        <v>114</v>
      </c>
      <c r="C116" s="3">
        <v>44148.480000000003</v>
      </c>
      <c r="D116" s="3">
        <v>36029.35</v>
      </c>
      <c r="E116" s="3">
        <v>44148.480000000003</v>
      </c>
      <c r="F116" s="3">
        <v>44148.480000000003</v>
      </c>
      <c r="G116" s="3">
        <v>34758.99</v>
      </c>
      <c r="H116" s="3">
        <v>39930.32</v>
      </c>
      <c r="I116" s="3">
        <v>44148.480000000003</v>
      </c>
      <c r="J116" s="3">
        <v>44148.480000000003</v>
      </c>
      <c r="K116" s="3">
        <v>35996.6</v>
      </c>
      <c r="L116" s="3">
        <v>39429.11</v>
      </c>
      <c r="M116" s="3">
        <v>42053.83</v>
      </c>
      <c r="N116" s="3">
        <v>38501.370000000003</v>
      </c>
      <c r="O116" s="3">
        <v>35401.919999999998</v>
      </c>
      <c r="P116" s="3">
        <v>44148.480000000003</v>
      </c>
      <c r="Q116" s="3">
        <v>33232.720000000001</v>
      </c>
      <c r="R116" s="3">
        <v>42585.16</v>
      </c>
      <c r="S116" s="3">
        <v>34197.839999999997</v>
      </c>
      <c r="T116" s="3">
        <v>36942.730000000003</v>
      </c>
      <c r="U116" s="3">
        <v>31939.91</v>
      </c>
      <c r="V116" s="3">
        <v>31348.53</v>
      </c>
      <c r="W116" s="3">
        <v>44148.480000000003</v>
      </c>
      <c r="X116" s="3">
        <v>44148.480000000003</v>
      </c>
      <c r="Y116" s="3">
        <v>9435.1</v>
      </c>
      <c r="Z116" s="3">
        <v>9435.1</v>
      </c>
      <c r="AA116" s="3">
        <v>9435.1</v>
      </c>
      <c r="AB116" s="3">
        <v>9435.1</v>
      </c>
      <c r="AC116" s="3">
        <v>9435.1</v>
      </c>
      <c r="AD116" s="3">
        <v>9435.1</v>
      </c>
      <c r="AE116" s="3">
        <v>44148.480000000003</v>
      </c>
      <c r="AF116" s="3">
        <v>44148.480000000003</v>
      </c>
      <c r="AG116" s="3">
        <v>35498.53</v>
      </c>
      <c r="AH116" s="3">
        <v>9435.1</v>
      </c>
      <c r="AI116" s="3">
        <v>44148.480000000003</v>
      </c>
      <c r="AJ116" s="3">
        <v>35256.25</v>
      </c>
      <c r="AK116" s="3">
        <v>36040.35</v>
      </c>
      <c r="AL116" s="3">
        <v>44148.480000000003</v>
      </c>
      <c r="AM116" s="3">
        <v>35835.22</v>
      </c>
      <c r="AN116" s="3">
        <v>39370.17</v>
      </c>
      <c r="AO116" s="3">
        <v>9435.1</v>
      </c>
      <c r="AP116" s="3">
        <v>41475.06</v>
      </c>
      <c r="AQ116" s="3">
        <v>44148.480000000003</v>
      </c>
      <c r="AR116" s="3">
        <v>42289.75</v>
      </c>
      <c r="AS116" s="3">
        <v>43629.07</v>
      </c>
      <c r="AT116" s="3">
        <v>35213.300000000003</v>
      </c>
      <c r="AU116" s="3">
        <v>32569.32</v>
      </c>
      <c r="AV116" s="3">
        <v>35983.550000000003</v>
      </c>
      <c r="AW116" s="3">
        <v>9435.1</v>
      </c>
      <c r="AX116" s="3">
        <v>28609.24</v>
      </c>
      <c r="AY116" s="3">
        <v>1471.62</v>
      </c>
      <c r="AZ116" s="3">
        <v>28573.41</v>
      </c>
      <c r="BA116" s="3">
        <v>27020.09</v>
      </c>
      <c r="BB116" s="3">
        <v>31132.62</v>
      </c>
      <c r="BC116" s="3">
        <v>27838.27</v>
      </c>
      <c r="BD116" s="3">
        <v>27803.13</v>
      </c>
      <c r="BE116" s="3">
        <v>39028.28</v>
      </c>
      <c r="BF116" s="3">
        <v>38350.49</v>
      </c>
      <c r="BG116" s="3">
        <v>33788.69</v>
      </c>
      <c r="BH116" s="3">
        <v>37237.15</v>
      </c>
      <c r="BI116" s="3">
        <v>34834.78</v>
      </c>
      <c r="BJ116" s="3">
        <v>27131.98</v>
      </c>
      <c r="BK116" s="3">
        <v>21965.82</v>
      </c>
      <c r="BL116" s="3">
        <v>22402.28</v>
      </c>
      <c r="BM116" s="3">
        <v>40614.410000000003</v>
      </c>
    </row>
    <row r="117" spans="2:65" x14ac:dyDescent="0.2">
      <c r="B117" s="2" t="s">
        <v>115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7480.72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</row>
    <row r="118" spans="2:65" x14ac:dyDescent="0.2">
      <c r="B118" s="2" t="s">
        <v>116</v>
      </c>
      <c r="C118" s="3">
        <v>44148.480000000003</v>
      </c>
      <c r="D118" s="3">
        <v>36029.35</v>
      </c>
      <c r="E118" s="3">
        <v>44148.480000000003</v>
      </c>
      <c r="F118" s="3">
        <v>44148.480000000003</v>
      </c>
      <c r="G118" s="3">
        <v>34758.99</v>
      </c>
      <c r="H118" s="3">
        <v>39930.32</v>
      </c>
      <c r="I118" s="3">
        <v>44148.480000000003</v>
      </c>
      <c r="J118" s="3">
        <v>44148.480000000003</v>
      </c>
      <c r="K118" s="3">
        <v>35996.6</v>
      </c>
      <c r="L118" s="3">
        <v>39429.11</v>
      </c>
      <c r="M118" s="3">
        <v>42053.83</v>
      </c>
      <c r="N118" s="3">
        <v>38501.370000000003</v>
      </c>
      <c r="O118" s="3">
        <v>35401.919999999998</v>
      </c>
      <c r="P118" s="3">
        <v>44148.480000000003</v>
      </c>
      <c r="Q118" s="3">
        <v>33232.720000000001</v>
      </c>
      <c r="R118" s="3">
        <v>42585.16</v>
      </c>
      <c r="S118" s="3">
        <v>34197.839999999997</v>
      </c>
      <c r="T118" s="3">
        <v>36942.730000000003</v>
      </c>
      <c r="U118" s="3">
        <v>31939.91</v>
      </c>
      <c r="V118" s="3">
        <v>31348.53</v>
      </c>
      <c r="W118" s="3">
        <v>44148.480000000003</v>
      </c>
      <c r="X118" s="3">
        <v>44148.480000000003</v>
      </c>
      <c r="Y118" s="3">
        <v>9435.1</v>
      </c>
      <c r="Z118" s="3">
        <v>9435.1</v>
      </c>
      <c r="AA118" s="3">
        <v>9435.1</v>
      </c>
      <c r="AB118" s="3">
        <v>9435.1</v>
      </c>
      <c r="AC118" s="3">
        <v>9435.1</v>
      </c>
      <c r="AD118" s="3">
        <v>9435.1</v>
      </c>
      <c r="AE118" s="3">
        <v>44148.480000000003</v>
      </c>
      <c r="AF118" s="3">
        <v>44148.480000000003</v>
      </c>
      <c r="AG118" s="3">
        <v>35498.53</v>
      </c>
      <c r="AH118" s="3">
        <v>9435.1</v>
      </c>
      <c r="AI118" s="3">
        <v>44148.480000000003</v>
      </c>
      <c r="AJ118" s="3">
        <v>35256.25</v>
      </c>
      <c r="AK118" s="3">
        <v>36040.35</v>
      </c>
      <c r="AL118" s="3">
        <v>44148.480000000003</v>
      </c>
      <c r="AM118" s="3">
        <v>35835.22</v>
      </c>
      <c r="AN118" s="3">
        <v>39370.17</v>
      </c>
      <c r="AO118" s="3">
        <v>9435.1</v>
      </c>
      <c r="AP118" s="3">
        <v>41475.06</v>
      </c>
      <c r="AQ118" s="3">
        <v>44148.480000000003</v>
      </c>
      <c r="AR118" s="3">
        <v>42289.75</v>
      </c>
      <c r="AS118" s="3">
        <v>43629.07</v>
      </c>
      <c r="AT118" s="3">
        <v>35213.300000000003</v>
      </c>
      <c r="AU118" s="3">
        <v>32569.32</v>
      </c>
      <c r="AV118" s="3">
        <v>35983.550000000003</v>
      </c>
      <c r="AW118" s="3">
        <v>9435.1</v>
      </c>
      <c r="AX118" s="3">
        <v>28609.24</v>
      </c>
      <c r="AY118" s="3">
        <v>1471.62</v>
      </c>
      <c r="AZ118" s="3">
        <v>28573.41</v>
      </c>
      <c r="BA118" s="3">
        <v>27020.09</v>
      </c>
      <c r="BB118" s="3">
        <v>31132.62</v>
      </c>
      <c r="BC118" s="3">
        <v>27838.27</v>
      </c>
      <c r="BD118" s="3">
        <v>27803.13</v>
      </c>
      <c r="BE118" s="3">
        <v>39028.28</v>
      </c>
      <c r="BF118" s="3">
        <v>38350.49</v>
      </c>
      <c r="BG118" s="3">
        <v>33788.69</v>
      </c>
      <c r="BH118" s="3">
        <v>37237.15</v>
      </c>
      <c r="BI118" s="3">
        <v>34834.78</v>
      </c>
      <c r="BJ118" s="3">
        <v>27131.98</v>
      </c>
      <c r="BK118" s="3">
        <v>21965.82</v>
      </c>
      <c r="BL118" s="3">
        <v>22402.28</v>
      </c>
      <c r="BM118" s="3">
        <v>40614.410000000003</v>
      </c>
    </row>
    <row r="119" spans="2:65" x14ac:dyDescent="0.2">
      <c r="B119" s="2" t="s">
        <v>117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7480.72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</row>
    <row r="120" spans="2:65" x14ac:dyDescent="0.2">
      <c r="B120" s="2" t="s">
        <v>118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4717.55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</row>
    <row r="121" spans="2:65" x14ac:dyDescent="0.2">
      <c r="B121" s="2" t="s">
        <v>119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2210581.83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2171724.0499999998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312967.46999999997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</row>
    <row r="122" spans="2:65" x14ac:dyDescent="0.2">
      <c r="B122" s="2" t="s">
        <v>120</v>
      </c>
      <c r="C122" s="3">
        <v>0</v>
      </c>
      <c r="D122" s="3">
        <v>8119.13</v>
      </c>
      <c r="E122" s="3">
        <v>0</v>
      </c>
      <c r="F122" s="3">
        <v>0</v>
      </c>
      <c r="G122" s="3">
        <v>9389.49</v>
      </c>
      <c r="H122" s="3">
        <v>4218.16</v>
      </c>
      <c r="I122" s="3">
        <v>0</v>
      </c>
      <c r="J122" s="3">
        <v>0</v>
      </c>
      <c r="K122" s="3">
        <v>8151.88</v>
      </c>
      <c r="L122" s="3">
        <v>4719.37</v>
      </c>
      <c r="M122" s="3">
        <v>2094.65</v>
      </c>
      <c r="N122" s="3">
        <v>5647.11</v>
      </c>
      <c r="O122" s="3">
        <v>8746.56</v>
      </c>
      <c r="P122" s="3">
        <v>0</v>
      </c>
      <c r="Q122" s="3">
        <v>10915.76</v>
      </c>
      <c r="R122" s="3">
        <v>1563.32</v>
      </c>
      <c r="S122" s="3">
        <v>9950.64</v>
      </c>
      <c r="T122" s="3">
        <v>7205.75</v>
      </c>
      <c r="U122" s="3">
        <v>12208.57</v>
      </c>
      <c r="V122" s="3">
        <v>12799.95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8649.9500000000007</v>
      </c>
      <c r="AH122" s="3">
        <v>0</v>
      </c>
      <c r="AI122" s="3">
        <v>0</v>
      </c>
      <c r="AJ122" s="3">
        <v>8892.23</v>
      </c>
      <c r="AK122" s="3">
        <v>8108.13</v>
      </c>
      <c r="AL122" s="3">
        <v>0</v>
      </c>
      <c r="AM122" s="3">
        <v>8313.26</v>
      </c>
      <c r="AN122" s="3">
        <v>4778.3100000000004</v>
      </c>
      <c r="AO122" s="3">
        <v>0</v>
      </c>
      <c r="AP122" s="3">
        <v>2673.42</v>
      </c>
      <c r="AQ122" s="3">
        <v>0</v>
      </c>
      <c r="AR122" s="3">
        <v>1858.73</v>
      </c>
      <c r="AS122" s="3">
        <v>519.41</v>
      </c>
      <c r="AT122" s="3">
        <v>8935.18</v>
      </c>
      <c r="AU122" s="3">
        <v>11579.16</v>
      </c>
      <c r="AV122" s="3">
        <v>8164.93</v>
      </c>
      <c r="AW122" s="3">
        <v>0</v>
      </c>
      <c r="AX122" s="3">
        <v>15304.58</v>
      </c>
      <c r="AY122" s="3">
        <v>2870.49</v>
      </c>
      <c r="AZ122" s="3">
        <v>15575.07</v>
      </c>
      <c r="BA122" s="3">
        <v>17128.39</v>
      </c>
      <c r="BB122" s="3">
        <v>13015.86</v>
      </c>
      <c r="BC122" s="3">
        <v>16310.21</v>
      </c>
      <c r="BD122" s="3">
        <v>16345.35</v>
      </c>
      <c r="BE122" s="3">
        <v>5120.2</v>
      </c>
      <c r="BF122" s="3">
        <v>5797.99</v>
      </c>
      <c r="BG122" s="3">
        <v>10359.790000000001</v>
      </c>
      <c r="BH122" s="3">
        <v>6911.33</v>
      </c>
      <c r="BI122" s="3">
        <v>9313.7000000000007</v>
      </c>
      <c r="BJ122" s="3">
        <v>16655.150000000001</v>
      </c>
      <c r="BK122" s="3">
        <v>14371.6</v>
      </c>
      <c r="BL122" s="3">
        <v>16184.64</v>
      </c>
      <c r="BM122" s="3">
        <v>3534.07</v>
      </c>
    </row>
    <row r="123" spans="2:65" x14ac:dyDescent="0.2">
      <c r="B123" s="6" t="s">
        <v>564</v>
      </c>
      <c r="C123" s="4">
        <f t="shared" ref="C123:AH123" si="0">+SUM(C19:C97)+SUM(C147:C149)</f>
        <v>3279280.3799999994</v>
      </c>
      <c r="D123" s="4">
        <f t="shared" si="0"/>
        <v>2222761.91</v>
      </c>
      <c r="E123" s="4">
        <f t="shared" si="0"/>
        <v>3160272.0499999993</v>
      </c>
      <c r="F123" s="4">
        <f t="shared" si="0"/>
        <v>4008496.8799999994</v>
      </c>
      <c r="G123" s="4">
        <f t="shared" si="0"/>
        <v>2138842.7199999997</v>
      </c>
      <c r="H123" s="4">
        <f t="shared" si="0"/>
        <v>2403873.71</v>
      </c>
      <c r="I123" s="4">
        <f t="shared" si="0"/>
        <v>3133713.06</v>
      </c>
      <c r="J123" s="4">
        <f t="shared" si="0"/>
        <v>2725358.7100000004</v>
      </c>
      <c r="K123" s="4">
        <f t="shared" si="0"/>
        <v>2221083.7799999998</v>
      </c>
      <c r="L123" s="4">
        <f t="shared" si="0"/>
        <v>2415812.61</v>
      </c>
      <c r="M123" s="4">
        <f t="shared" si="0"/>
        <v>2584926.15</v>
      </c>
      <c r="N123" s="4">
        <f t="shared" si="0"/>
        <v>2368265.85</v>
      </c>
      <c r="O123" s="4">
        <f t="shared" si="0"/>
        <v>2208227.0499999998</v>
      </c>
      <c r="P123" s="4">
        <f t="shared" si="0"/>
        <v>3147557.7299999995</v>
      </c>
      <c r="Q123" s="4">
        <f t="shared" si="0"/>
        <v>2004182.9599999997</v>
      </c>
      <c r="R123" s="4">
        <f t="shared" si="0"/>
        <v>2632803.2100000004</v>
      </c>
      <c r="S123" s="4">
        <f t="shared" si="0"/>
        <v>2110083.71</v>
      </c>
      <c r="T123" s="4">
        <f t="shared" si="0"/>
        <v>2317335.2299999995</v>
      </c>
      <c r="U123" s="4">
        <f t="shared" si="0"/>
        <v>2031990.45</v>
      </c>
      <c r="V123" s="4">
        <f t="shared" si="0"/>
        <v>1856975.2699999998</v>
      </c>
      <c r="W123" s="4">
        <f t="shared" si="0"/>
        <v>3893456.73</v>
      </c>
      <c r="X123" s="4">
        <f t="shared" si="0"/>
        <v>5017832.4499999993</v>
      </c>
      <c r="Y123" s="4">
        <f t="shared" si="0"/>
        <v>7421315.1899999995</v>
      </c>
      <c r="Z123" s="4">
        <f t="shared" si="0"/>
        <v>6833360.3899999997</v>
      </c>
      <c r="AA123" s="4">
        <f t="shared" si="0"/>
        <v>3572342.49</v>
      </c>
      <c r="AB123" s="4">
        <f t="shared" si="0"/>
        <v>4047282.1900000004</v>
      </c>
      <c r="AC123" s="4">
        <f t="shared" si="0"/>
        <v>3256294.9600000004</v>
      </c>
      <c r="AD123" s="4">
        <f t="shared" si="0"/>
        <v>3477243.62</v>
      </c>
      <c r="AE123" s="4">
        <f t="shared" si="0"/>
        <v>3568030.8199999994</v>
      </c>
      <c r="AF123" s="4">
        <f t="shared" si="0"/>
        <v>2965698.93</v>
      </c>
      <c r="AG123" s="4">
        <f t="shared" si="0"/>
        <v>2214369.8999999994</v>
      </c>
      <c r="AH123" s="4">
        <f t="shared" si="0"/>
        <v>4343586.0599999996</v>
      </c>
      <c r="AI123" s="4">
        <f t="shared" ref="AI123:BM123" si="1">+SUM(AI19:AI97)+SUM(AI147:AI149)</f>
        <v>3172613.0700000003</v>
      </c>
      <c r="AJ123" s="4">
        <f t="shared" si="1"/>
        <v>2201953.0799999996</v>
      </c>
      <c r="AK123" s="4">
        <f t="shared" si="1"/>
        <v>2133345.4699999997</v>
      </c>
      <c r="AL123" s="4">
        <f t="shared" si="1"/>
        <v>2942917.7900000005</v>
      </c>
      <c r="AM123" s="4">
        <f t="shared" si="1"/>
        <v>2231625.2999999998</v>
      </c>
      <c r="AN123" s="4">
        <f t="shared" si="1"/>
        <v>2450416.9700000002</v>
      </c>
      <c r="AO123" s="4">
        <f t="shared" si="1"/>
        <v>6753360.6100000003</v>
      </c>
      <c r="AP123" s="4">
        <f t="shared" si="1"/>
        <v>2483041.2399999998</v>
      </c>
      <c r="AQ123" s="4">
        <f t="shared" si="1"/>
        <v>2714894.0599999996</v>
      </c>
      <c r="AR123" s="4">
        <f t="shared" si="1"/>
        <v>2786183.6500000004</v>
      </c>
      <c r="AS123" s="4">
        <f t="shared" si="1"/>
        <v>2649873.19</v>
      </c>
      <c r="AT123" s="4">
        <f t="shared" si="1"/>
        <v>2199752.21</v>
      </c>
      <c r="AU123" s="4">
        <f t="shared" si="1"/>
        <v>2064247.7100000004</v>
      </c>
      <c r="AV123" s="4">
        <f t="shared" si="1"/>
        <v>2220413.8499999996</v>
      </c>
      <c r="AW123" s="4">
        <f t="shared" si="1"/>
        <v>4117000.03</v>
      </c>
      <c r="AX123" s="4">
        <f t="shared" si="1"/>
        <v>1659570.46</v>
      </c>
      <c r="AY123" s="4">
        <f t="shared" si="1"/>
        <v>720210.39000000013</v>
      </c>
      <c r="AZ123" s="4">
        <f t="shared" si="1"/>
        <v>1792022.4200000002</v>
      </c>
      <c r="BA123" s="4">
        <f t="shared" si="1"/>
        <v>1723411.0799999998</v>
      </c>
      <c r="BB123" s="4">
        <f t="shared" si="1"/>
        <v>2202343</v>
      </c>
      <c r="BC123" s="4">
        <f t="shared" si="1"/>
        <v>2504697.5500000003</v>
      </c>
      <c r="BD123" s="4">
        <f t="shared" si="1"/>
        <v>1819980.62</v>
      </c>
      <c r="BE123" s="4">
        <f t="shared" si="1"/>
        <v>2357644.4599999995</v>
      </c>
      <c r="BF123" s="4">
        <f t="shared" si="1"/>
        <v>2341720.4500000002</v>
      </c>
      <c r="BG123" s="4">
        <f t="shared" si="1"/>
        <v>2052346.8199999998</v>
      </c>
      <c r="BH123" s="4">
        <f t="shared" si="1"/>
        <v>2096533.3299999998</v>
      </c>
      <c r="BI123" s="4">
        <f t="shared" si="1"/>
        <v>1982817.8899999997</v>
      </c>
      <c r="BJ123" s="4">
        <f t="shared" si="1"/>
        <v>1588049.3599999999</v>
      </c>
      <c r="BK123" s="4">
        <f t="shared" si="1"/>
        <v>1370315.57</v>
      </c>
      <c r="BL123" s="4">
        <f t="shared" si="1"/>
        <v>1543186.89</v>
      </c>
      <c r="BM123" s="4">
        <f t="shared" si="1"/>
        <v>2664210.4000000004</v>
      </c>
    </row>
    <row r="124" spans="2:65" x14ac:dyDescent="0.2">
      <c r="B124" s="2" t="s">
        <v>121</v>
      </c>
      <c r="C124" s="3">
        <v>55527.86</v>
      </c>
      <c r="D124" s="3">
        <v>36749.94</v>
      </c>
      <c r="E124" s="3">
        <v>54659.83</v>
      </c>
      <c r="F124" s="3">
        <v>65036.76</v>
      </c>
      <c r="G124" s="3">
        <v>35454.17</v>
      </c>
      <c r="H124" s="3">
        <v>40728.92</v>
      </c>
      <c r="I124" s="3">
        <v>56922.85</v>
      </c>
      <c r="J124" s="3">
        <v>45629.59</v>
      </c>
      <c r="K124" s="3">
        <v>36716.53</v>
      </c>
      <c r="L124" s="3">
        <v>40217.699999999997</v>
      </c>
      <c r="M124" s="3">
        <v>42894.91</v>
      </c>
      <c r="N124" s="3">
        <v>39271.4</v>
      </c>
      <c r="O124" s="3">
        <v>36109.96</v>
      </c>
      <c r="P124" s="3">
        <v>53681.72</v>
      </c>
      <c r="Q124" s="3">
        <v>33897.370000000003</v>
      </c>
      <c r="R124" s="3">
        <v>43436.86</v>
      </c>
      <c r="S124" s="3">
        <v>34881.79</v>
      </c>
      <c r="T124" s="3">
        <v>37681.589999999997</v>
      </c>
      <c r="U124" s="3">
        <v>32578.71</v>
      </c>
      <c r="V124" s="3">
        <v>31975.5</v>
      </c>
      <c r="W124" s="3">
        <v>63496.01</v>
      </c>
      <c r="X124" s="3">
        <v>84860.37</v>
      </c>
      <c r="Y124" s="3">
        <v>132346.17000000001</v>
      </c>
      <c r="Z124" s="3">
        <v>205356.6</v>
      </c>
      <c r="AA124" s="3">
        <v>61469.62</v>
      </c>
      <c r="AB124" s="3">
        <v>71588.44</v>
      </c>
      <c r="AC124" s="3">
        <v>59439.37</v>
      </c>
      <c r="AD124" s="3">
        <v>60681.3</v>
      </c>
      <c r="AE124" s="3">
        <v>58948.93</v>
      </c>
      <c r="AF124" s="3">
        <v>48293.440000000002</v>
      </c>
      <c r="AG124" s="3">
        <v>36208.5</v>
      </c>
      <c r="AH124" s="3">
        <v>86365.01</v>
      </c>
      <c r="AI124" s="3">
        <v>58078.58</v>
      </c>
      <c r="AJ124" s="3">
        <v>35961.370000000003</v>
      </c>
      <c r="AK124" s="3">
        <v>36761.160000000003</v>
      </c>
      <c r="AL124" s="3">
        <v>48650.63</v>
      </c>
      <c r="AM124" s="3">
        <v>36551.919999999998</v>
      </c>
      <c r="AN124" s="3">
        <v>40157.57</v>
      </c>
      <c r="AO124" s="3">
        <v>202908.6</v>
      </c>
      <c r="AP124" s="3">
        <v>42304.56</v>
      </c>
      <c r="AQ124" s="3">
        <v>45070.66</v>
      </c>
      <c r="AR124" s="3">
        <v>43135.54</v>
      </c>
      <c r="AS124" s="3">
        <v>44501.65</v>
      </c>
      <c r="AT124" s="3">
        <v>35917.57</v>
      </c>
      <c r="AU124" s="3">
        <v>33220.699999999997</v>
      </c>
      <c r="AV124" s="3">
        <v>36703.22</v>
      </c>
      <c r="AW124" s="3">
        <v>125980.2</v>
      </c>
      <c r="AX124" s="3">
        <v>29181.42</v>
      </c>
      <c r="AY124" s="3">
        <v>3619.78</v>
      </c>
      <c r="AZ124" s="3">
        <v>29144.87</v>
      </c>
      <c r="BA124" s="3">
        <v>27560.49</v>
      </c>
      <c r="BB124" s="3">
        <v>31755.279999999999</v>
      </c>
      <c r="BC124" s="3">
        <v>28395.03</v>
      </c>
      <c r="BD124" s="3">
        <v>28359.19</v>
      </c>
      <c r="BE124" s="3">
        <v>39808.85</v>
      </c>
      <c r="BF124" s="3">
        <v>39117.5</v>
      </c>
      <c r="BG124" s="3">
        <v>34464.46</v>
      </c>
      <c r="BH124" s="3">
        <v>37981.89</v>
      </c>
      <c r="BI124" s="3">
        <v>35531.480000000003</v>
      </c>
      <c r="BJ124" s="3">
        <v>27674.62</v>
      </c>
      <c r="BK124" s="3">
        <v>22405.13</v>
      </c>
      <c r="BL124" s="3">
        <v>22850.33</v>
      </c>
      <c r="BM124" s="3">
        <v>41426.699999999997</v>
      </c>
    </row>
    <row r="125" spans="2:65" x14ac:dyDescent="0.2">
      <c r="B125" s="2" t="s">
        <v>122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9519.99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</row>
    <row r="126" spans="2:65" x14ac:dyDescent="0.2">
      <c r="B126" s="2" t="s">
        <v>123</v>
      </c>
      <c r="C126" s="3">
        <v>44818.12</v>
      </c>
      <c r="D126" s="3">
        <v>31266.55</v>
      </c>
      <c r="E126" s="3">
        <v>42044.47</v>
      </c>
      <c r="F126" s="3">
        <v>57623.24</v>
      </c>
      <c r="G126" s="3">
        <v>29994.41</v>
      </c>
      <c r="H126" s="3">
        <v>32829.589999999997</v>
      </c>
      <c r="I126" s="3">
        <v>38968.769999999997</v>
      </c>
      <c r="J126" s="3">
        <v>37766.39</v>
      </c>
      <c r="K126" s="3">
        <v>31248.6</v>
      </c>
      <c r="L126" s="3">
        <v>33706.15</v>
      </c>
      <c r="M126" s="3">
        <v>36203.81</v>
      </c>
      <c r="N126" s="3">
        <v>33197.51</v>
      </c>
      <c r="O126" s="3">
        <v>31461.78</v>
      </c>
      <c r="P126" s="3">
        <v>42633.53</v>
      </c>
      <c r="Q126" s="3">
        <v>27430.61</v>
      </c>
      <c r="R126" s="3">
        <v>37126.910000000003</v>
      </c>
      <c r="S126" s="3">
        <v>29686.75</v>
      </c>
      <c r="T126" s="3">
        <v>33228.86</v>
      </c>
      <c r="U126" s="3">
        <v>29600.19</v>
      </c>
      <c r="V126" s="3">
        <v>24847.94</v>
      </c>
      <c r="W126" s="3">
        <v>55643.74</v>
      </c>
      <c r="X126" s="3">
        <v>68685.27</v>
      </c>
      <c r="Y126" s="3">
        <v>94746.05</v>
      </c>
      <c r="Z126" s="3">
        <v>3744.22</v>
      </c>
      <c r="AA126" s="3">
        <v>47844.03</v>
      </c>
      <c r="AB126" s="3">
        <v>52258.39</v>
      </c>
      <c r="AC126" s="3">
        <v>40203.24</v>
      </c>
      <c r="AD126" s="3">
        <v>45722.33</v>
      </c>
      <c r="AE126" s="3">
        <v>50232.800000000003</v>
      </c>
      <c r="AF126" s="3">
        <v>42456.92</v>
      </c>
      <c r="AG126" s="3">
        <v>31551.21</v>
      </c>
      <c r="AH126" s="3">
        <v>46548.7</v>
      </c>
      <c r="AI126" s="3">
        <v>39003.379999999997</v>
      </c>
      <c r="AJ126" s="3">
        <v>31418.37</v>
      </c>
      <c r="AK126" s="3">
        <v>28519.21</v>
      </c>
      <c r="AL126" s="3">
        <v>41402.65</v>
      </c>
      <c r="AM126" s="3">
        <v>31735.8</v>
      </c>
      <c r="AN126" s="3">
        <v>34825.18</v>
      </c>
      <c r="AO126" s="3">
        <v>3744.22</v>
      </c>
      <c r="AP126" s="3">
        <v>33676.49</v>
      </c>
      <c r="AQ126" s="3">
        <v>38005.08</v>
      </c>
      <c r="AR126" s="3">
        <v>42121.64</v>
      </c>
      <c r="AS126" s="3">
        <v>36584.449999999997</v>
      </c>
      <c r="AT126" s="3">
        <v>31394.83</v>
      </c>
      <c r="AU126" s="3">
        <v>29945.27</v>
      </c>
      <c r="AV126" s="3">
        <v>31241.439999999999</v>
      </c>
      <c r="AW126" s="3">
        <v>0</v>
      </c>
      <c r="AX126" s="3">
        <v>21601.42</v>
      </c>
      <c r="AY126" s="3">
        <v>5383.85</v>
      </c>
      <c r="AZ126" s="3">
        <v>25691.01</v>
      </c>
      <c r="BA126" s="3">
        <v>25175.88</v>
      </c>
      <c r="BB126" s="3">
        <v>35636.42</v>
      </c>
      <c r="BC126" s="3">
        <v>26107.439999999999</v>
      </c>
      <c r="BD126" s="3">
        <v>27332.2</v>
      </c>
      <c r="BE126" s="3">
        <v>32335.05</v>
      </c>
      <c r="BF126" s="3">
        <v>32539.119999999999</v>
      </c>
      <c r="BG126" s="3">
        <v>28337.34</v>
      </c>
      <c r="BH126" s="3">
        <v>26172</v>
      </c>
      <c r="BI126" s="3">
        <v>25142.74</v>
      </c>
      <c r="BJ126" s="3">
        <v>20919.68</v>
      </c>
      <c r="BK126" s="3">
        <v>19526.509999999998</v>
      </c>
      <c r="BL126" s="3">
        <v>24371.19</v>
      </c>
      <c r="BM126" s="3">
        <v>40098.14</v>
      </c>
    </row>
    <row r="127" spans="2:65" x14ac:dyDescent="0.2">
      <c r="B127" s="2" t="s">
        <v>124</v>
      </c>
      <c r="C127" s="3">
        <v>552</v>
      </c>
      <c r="D127" s="3">
        <v>552</v>
      </c>
      <c r="E127" s="3">
        <v>552</v>
      </c>
      <c r="F127" s="3">
        <v>552</v>
      </c>
      <c r="G127" s="3">
        <v>552</v>
      </c>
      <c r="H127" s="3">
        <v>552</v>
      </c>
      <c r="I127" s="3">
        <v>552</v>
      </c>
      <c r="J127" s="3">
        <v>552</v>
      </c>
      <c r="K127" s="3">
        <v>552</v>
      </c>
      <c r="L127" s="3">
        <v>552</v>
      </c>
      <c r="M127" s="3">
        <v>552</v>
      </c>
      <c r="N127" s="3">
        <v>552</v>
      </c>
      <c r="O127" s="3">
        <v>552</v>
      </c>
      <c r="P127" s="3">
        <v>552</v>
      </c>
      <c r="Q127" s="3">
        <v>552</v>
      </c>
      <c r="R127" s="3">
        <v>552</v>
      </c>
      <c r="S127" s="3">
        <v>552</v>
      </c>
      <c r="T127" s="3">
        <v>552</v>
      </c>
      <c r="U127" s="3">
        <v>552</v>
      </c>
      <c r="V127" s="3">
        <v>552</v>
      </c>
      <c r="W127" s="3">
        <v>552</v>
      </c>
      <c r="X127" s="3">
        <v>552</v>
      </c>
      <c r="Y127" s="3">
        <v>552</v>
      </c>
      <c r="Z127" s="3">
        <v>552</v>
      </c>
      <c r="AA127" s="3">
        <v>552</v>
      </c>
      <c r="AB127" s="3">
        <v>552</v>
      </c>
      <c r="AC127" s="3">
        <v>552</v>
      </c>
      <c r="AD127" s="3">
        <v>552</v>
      </c>
      <c r="AE127" s="3">
        <v>552</v>
      </c>
      <c r="AF127" s="3">
        <v>552</v>
      </c>
      <c r="AG127" s="3">
        <v>552</v>
      </c>
      <c r="AH127" s="3">
        <v>552</v>
      </c>
      <c r="AI127" s="3">
        <v>552</v>
      </c>
      <c r="AJ127" s="3">
        <v>552</v>
      </c>
      <c r="AK127" s="3">
        <v>552</v>
      </c>
      <c r="AL127" s="3">
        <v>552</v>
      </c>
      <c r="AM127" s="3">
        <v>552</v>
      </c>
      <c r="AN127" s="3">
        <v>552</v>
      </c>
      <c r="AO127" s="3">
        <v>552</v>
      </c>
      <c r="AP127" s="3">
        <v>552</v>
      </c>
      <c r="AQ127" s="3">
        <v>552</v>
      </c>
      <c r="AR127" s="3">
        <v>552</v>
      </c>
      <c r="AS127" s="3">
        <v>552</v>
      </c>
      <c r="AT127" s="3">
        <v>552</v>
      </c>
      <c r="AU127" s="3">
        <v>552</v>
      </c>
      <c r="AV127" s="3">
        <v>552</v>
      </c>
      <c r="AW127" s="3">
        <v>552</v>
      </c>
      <c r="AX127" s="3">
        <v>552</v>
      </c>
      <c r="AY127" s="3">
        <v>481</v>
      </c>
      <c r="AZ127" s="3">
        <v>552</v>
      </c>
      <c r="BA127" s="3">
        <v>552</v>
      </c>
      <c r="BB127" s="3">
        <v>552</v>
      </c>
      <c r="BC127" s="3">
        <v>552</v>
      </c>
      <c r="BD127" s="3">
        <v>552</v>
      </c>
      <c r="BE127" s="3">
        <v>552</v>
      </c>
      <c r="BF127" s="3">
        <v>552</v>
      </c>
      <c r="BG127" s="3">
        <v>552</v>
      </c>
      <c r="BH127" s="3">
        <v>552</v>
      </c>
      <c r="BI127" s="3">
        <v>552</v>
      </c>
      <c r="BJ127" s="3">
        <v>552</v>
      </c>
      <c r="BK127" s="3">
        <v>552</v>
      </c>
      <c r="BL127" s="3">
        <v>552</v>
      </c>
      <c r="BM127" s="3">
        <v>552</v>
      </c>
    </row>
    <row r="128" spans="2:65" x14ac:dyDescent="0.2">
      <c r="B128" s="2" t="s">
        <v>125</v>
      </c>
      <c r="C128" s="3">
        <v>194682</v>
      </c>
      <c r="D128" s="3">
        <v>128591.07</v>
      </c>
      <c r="E128" s="3">
        <v>191626.88</v>
      </c>
      <c r="F128" s="3">
        <v>228149.59</v>
      </c>
      <c r="G128" s="3">
        <v>124030.48</v>
      </c>
      <c r="H128" s="3">
        <v>142595.54</v>
      </c>
      <c r="I128" s="3">
        <v>199591.83</v>
      </c>
      <c r="J128" s="3">
        <v>159843.95000000001</v>
      </c>
      <c r="K128" s="3">
        <v>128473.51</v>
      </c>
      <c r="L128" s="3">
        <v>140796.23000000001</v>
      </c>
      <c r="M128" s="3">
        <v>150218.95000000001</v>
      </c>
      <c r="N128" s="3">
        <v>137465.62</v>
      </c>
      <c r="O128" s="3">
        <v>126338.59</v>
      </c>
      <c r="P128" s="3">
        <v>188184.31</v>
      </c>
      <c r="Q128" s="3">
        <v>118551.16</v>
      </c>
      <c r="R128" s="3">
        <v>152126.42000000001</v>
      </c>
      <c r="S128" s="3">
        <v>122015.93</v>
      </c>
      <c r="T128" s="3">
        <v>131870.12</v>
      </c>
      <c r="U128" s="3">
        <v>113909.97</v>
      </c>
      <c r="V128" s="3">
        <v>111786.93</v>
      </c>
      <c r="W128" s="3">
        <v>222726.77</v>
      </c>
      <c r="X128" s="3">
        <v>297920.94</v>
      </c>
      <c r="Y128" s="3">
        <v>465806.62</v>
      </c>
      <c r="Z128" s="3">
        <v>722774.7</v>
      </c>
      <c r="AA128" s="3">
        <v>216348.97</v>
      </c>
      <c r="AB128" s="3">
        <v>251963.25</v>
      </c>
      <c r="AC128" s="3">
        <v>209203.27</v>
      </c>
      <c r="AD128" s="3">
        <v>213574.38</v>
      </c>
      <c r="AE128" s="3">
        <v>206722.82</v>
      </c>
      <c r="AF128" s="3">
        <v>169219.69</v>
      </c>
      <c r="AG128" s="3">
        <v>126685.42</v>
      </c>
      <c r="AH128" s="3">
        <v>303970.95</v>
      </c>
      <c r="AI128" s="3">
        <v>203659.51</v>
      </c>
      <c r="AJ128" s="3">
        <v>125815.63</v>
      </c>
      <c r="AK128" s="3">
        <v>128630.55</v>
      </c>
      <c r="AL128" s="3">
        <v>170476.83</v>
      </c>
      <c r="AM128" s="3">
        <v>127894.13</v>
      </c>
      <c r="AN128" s="3">
        <v>140584.6</v>
      </c>
      <c r="AO128" s="3">
        <v>714158.7</v>
      </c>
      <c r="AP128" s="3">
        <v>148141.15</v>
      </c>
      <c r="AQ128" s="3">
        <v>157876.76999999999</v>
      </c>
      <c r="AR128" s="3">
        <v>151065.9</v>
      </c>
      <c r="AS128" s="3">
        <v>155874.04999999999</v>
      </c>
      <c r="AT128" s="3">
        <v>125661.45</v>
      </c>
      <c r="AU128" s="3">
        <v>116169.55</v>
      </c>
      <c r="AV128" s="3">
        <v>128426.63</v>
      </c>
      <c r="AW128" s="3">
        <v>443400.9</v>
      </c>
      <c r="AX128" s="3">
        <v>101952.87</v>
      </c>
      <c r="AY128" s="3">
        <v>12715.06</v>
      </c>
      <c r="AZ128" s="3">
        <v>101824.23</v>
      </c>
      <c r="BA128" s="3">
        <v>96247.82</v>
      </c>
      <c r="BB128" s="3">
        <v>111011.82</v>
      </c>
      <c r="BC128" s="3">
        <v>99185.09</v>
      </c>
      <c r="BD128" s="3">
        <v>99058.93</v>
      </c>
      <c r="BE128" s="3">
        <v>139357.23000000001</v>
      </c>
      <c r="BF128" s="3">
        <v>136923.98000000001</v>
      </c>
      <c r="BG128" s="3">
        <v>120547.09</v>
      </c>
      <c r="BH128" s="3">
        <v>132927.07999999999</v>
      </c>
      <c r="BI128" s="3">
        <v>124302.56</v>
      </c>
      <c r="BJ128" s="3">
        <v>96649.53</v>
      </c>
      <c r="BK128" s="3">
        <v>78102.990000000005</v>
      </c>
      <c r="BL128" s="3">
        <v>79669.89</v>
      </c>
      <c r="BM128" s="3">
        <v>145051.45000000001</v>
      </c>
    </row>
    <row r="129" spans="2:65" x14ac:dyDescent="0.2">
      <c r="B129" s="2" t="s">
        <v>126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33378.800000000003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0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</row>
    <row r="130" spans="2:65" x14ac:dyDescent="0.2">
      <c r="B130" s="2" t="s">
        <v>127</v>
      </c>
      <c r="C130" s="3">
        <v>84958.720000000001</v>
      </c>
      <c r="D130" s="3">
        <v>56116.81</v>
      </c>
      <c r="E130" s="3">
        <v>83625.47</v>
      </c>
      <c r="F130" s="3">
        <v>99563.89</v>
      </c>
      <c r="G130" s="3">
        <v>54126.58</v>
      </c>
      <c r="H130" s="3">
        <v>62228.32</v>
      </c>
      <c r="I130" s="3">
        <v>87101.35</v>
      </c>
      <c r="J130" s="3">
        <v>69755.490000000005</v>
      </c>
      <c r="K130" s="3">
        <v>56065.5</v>
      </c>
      <c r="L130" s="3">
        <v>61443.11</v>
      </c>
      <c r="M130" s="3">
        <v>65555.16</v>
      </c>
      <c r="N130" s="3">
        <v>59989.64</v>
      </c>
      <c r="O130" s="3">
        <v>55133.83</v>
      </c>
      <c r="P130" s="3">
        <v>82123.14</v>
      </c>
      <c r="Q130" s="3">
        <v>51735.42</v>
      </c>
      <c r="R130" s="3">
        <v>66387.570000000007</v>
      </c>
      <c r="S130" s="3">
        <v>53247.44</v>
      </c>
      <c r="T130" s="3">
        <v>57547.78</v>
      </c>
      <c r="U130" s="3">
        <v>49710.02</v>
      </c>
      <c r="V130" s="3">
        <v>48783.53</v>
      </c>
      <c r="W130" s="3">
        <v>97197.38</v>
      </c>
      <c r="X130" s="3">
        <v>130011.92</v>
      </c>
      <c r="Y130" s="3">
        <v>203276.79999999999</v>
      </c>
      <c r="Z130" s="3">
        <v>315417</v>
      </c>
      <c r="AA130" s="3">
        <v>94414.13</v>
      </c>
      <c r="AB130" s="3">
        <v>109956.11</v>
      </c>
      <c r="AC130" s="3">
        <v>91295.76</v>
      </c>
      <c r="AD130" s="3">
        <v>93203.31</v>
      </c>
      <c r="AE130" s="3">
        <v>90213.3</v>
      </c>
      <c r="AF130" s="3">
        <v>73847.03</v>
      </c>
      <c r="AG130" s="3">
        <v>55285.19</v>
      </c>
      <c r="AH130" s="3">
        <v>132652.13</v>
      </c>
      <c r="AI130" s="3">
        <v>88876.479999999996</v>
      </c>
      <c r="AJ130" s="3">
        <v>54905.61</v>
      </c>
      <c r="AK130" s="3">
        <v>56134.04</v>
      </c>
      <c r="AL130" s="3">
        <v>74395.64</v>
      </c>
      <c r="AM130" s="3">
        <v>55812.67</v>
      </c>
      <c r="AN130" s="3">
        <v>61350.76</v>
      </c>
      <c r="AO130" s="3">
        <v>311657</v>
      </c>
      <c r="AP130" s="3">
        <v>64648.41</v>
      </c>
      <c r="AQ130" s="3">
        <v>68897.009999999995</v>
      </c>
      <c r="AR130" s="3">
        <v>65924.77</v>
      </c>
      <c r="AS130" s="3">
        <v>68023.03</v>
      </c>
      <c r="AT130" s="3">
        <v>54838.33</v>
      </c>
      <c r="AU130" s="3">
        <v>50696.09</v>
      </c>
      <c r="AV130" s="3">
        <v>56045.05</v>
      </c>
      <c r="AW130" s="3">
        <v>193499</v>
      </c>
      <c r="AX130" s="3">
        <v>44491.97</v>
      </c>
      <c r="AY130" s="3">
        <v>5548.82</v>
      </c>
      <c r="AZ130" s="3">
        <v>44435.83</v>
      </c>
      <c r="BA130" s="3">
        <v>42002.3</v>
      </c>
      <c r="BB130" s="3">
        <v>48445.27</v>
      </c>
      <c r="BC130" s="3">
        <v>43284.11</v>
      </c>
      <c r="BD130" s="3">
        <v>43229.06</v>
      </c>
      <c r="BE130" s="3">
        <v>60815.13</v>
      </c>
      <c r="BF130" s="3">
        <v>59753.27</v>
      </c>
      <c r="BG130" s="3">
        <v>52606.44</v>
      </c>
      <c r="BH130" s="3">
        <v>58009.03</v>
      </c>
      <c r="BI130" s="3">
        <v>54245.32</v>
      </c>
      <c r="BJ130" s="3">
        <v>42177.599999999999</v>
      </c>
      <c r="BK130" s="3">
        <v>34083.94</v>
      </c>
      <c r="BL130" s="3">
        <v>34767.730000000003</v>
      </c>
      <c r="BM130" s="3">
        <v>63300.07</v>
      </c>
    </row>
    <row r="131" spans="2:65" x14ac:dyDescent="0.2">
      <c r="B131" s="2" t="s">
        <v>128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14566.42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</row>
    <row r="132" spans="2:65" x14ac:dyDescent="0.2">
      <c r="B132" s="2" t="s">
        <v>129</v>
      </c>
      <c r="C132" s="3">
        <v>16991.740000000002</v>
      </c>
      <c r="D132" s="3">
        <v>11223.36</v>
      </c>
      <c r="E132" s="3">
        <v>16725.09</v>
      </c>
      <c r="F132" s="3">
        <v>19912.78</v>
      </c>
      <c r="G132" s="3">
        <v>10825.32</v>
      </c>
      <c r="H132" s="3">
        <v>12445.66</v>
      </c>
      <c r="I132" s="3">
        <v>17420.27</v>
      </c>
      <c r="J132" s="3">
        <v>13951.1</v>
      </c>
      <c r="K132" s="3">
        <v>11213.1</v>
      </c>
      <c r="L132" s="3">
        <v>12288.62</v>
      </c>
      <c r="M132" s="3">
        <v>13111.03</v>
      </c>
      <c r="N132" s="3">
        <v>11997.93</v>
      </c>
      <c r="O132" s="3">
        <v>11026.77</v>
      </c>
      <c r="P132" s="3">
        <v>16424.63</v>
      </c>
      <c r="Q132" s="3">
        <v>10347.08</v>
      </c>
      <c r="R132" s="3">
        <v>13277.51</v>
      </c>
      <c r="S132" s="3">
        <v>10649.49</v>
      </c>
      <c r="T132" s="3">
        <v>11509.56</v>
      </c>
      <c r="U132" s="3">
        <v>9942</v>
      </c>
      <c r="V132" s="3">
        <v>9756.7099999999991</v>
      </c>
      <c r="W132" s="3">
        <v>19439.48</v>
      </c>
      <c r="X132" s="3">
        <v>26002.38</v>
      </c>
      <c r="Y132" s="3">
        <v>40655.360000000001</v>
      </c>
      <c r="Z132" s="3">
        <v>63083.4</v>
      </c>
      <c r="AA132" s="3">
        <v>18882.830000000002</v>
      </c>
      <c r="AB132" s="3">
        <v>21991.22</v>
      </c>
      <c r="AC132" s="3">
        <v>18259.150000000001</v>
      </c>
      <c r="AD132" s="3">
        <v>18640.66</v>
      </c>
      <c r="AE132" s="3">
        <v>18042.66</v>
      </c>
      <c r="AF132" s="3">
        <v>14769.41</v>
      </c>
      <c r="AG132" s="3">
        <v>11057.04</v>
      </c>
      <c r="AH132" s="3">
        <v>26530.43</v>
      </c>
      <c r="AI132" s="3">
        <v>17775.3</v>
      </c>
      <c r="AJ132" s="3">
        <v>10981.12</v>
      </c>
      <c r="AK132" s="3">
        <v>11226.81</v>
      </c>
      <c r="AL132" s="3">
        <v>14879.13</v>
      </c>
      <c r="AM132" s="3">
        <v>11162.53</v>
      </c>
      <c r="AN132" s="3">
        <v>12270.15</v>
      </c>
      <c r="AO132" s="3">
        <v>62331.4</v>
      </c>
      <c r="AP132" s="3">
        <v>12929.68</v>
      </c>
      <c r="AQ132" s="3">
        <v>13779.4</v>
      </c>
      <c r="AR132" s="3">
        <v>13184.95</v>
      </c>
      <c r="AS132" s="3">
        <v>13604.61</v>
      </c>
      <c r="AT132" s="3">
        <v>10967.67</v>
      </c>
      <c r="AU132" s="3">
        <v>10139.219999999999</v>
      </c>
      <c r="AV132" s="3">
        <v>11209.01</v>
      </c>
      <c r="AW132" s="3">
        <v>38699.800000000003</v>
      </c>
      <c r="AX132" s="3">
        <v>8898.39</v>
      </c>
      <c r="AY132" s="3">
        <v>1109.76</v>
      </c>
      <c r="AZ132" s="3">
        <v>8887.17</v>
      </c>
      <c r="BA132" s="3">
        <v>8400.4599999999991</v>
      </c>
      <c r="BB132" s="3">
        <v>9689.0499999999993</v>
      </c>
      <c r="BC132" s="3">
        <v>8656.82</v>
      </c>
      <c r="BD132" s="3">
        <v>8645.81</v>
      </c>
      <c r="BE132" s="3">
        <v>12163.03</v>
      </c>
      <c r="BF132" s="3">
        <v>11950.65</v>
      </c>
      <c r="BG132" s="3">
        <v>10521.29</v>
      </c>
      <c r="BH132" s="3">
        <v>11601.81</v>
      </c>
      <c r="BI132" s="3">
        <v>10849.06</v>
      </c>
      <c r="BJ132" s="3">
        <v>8435.52</v>
      </c>
      <c r="BK132" s="3">
        <v>6816.79</v>
      </c>
      <c r="BL132" s="3">
        <v>6953.55</v>
      </c>
      <c r="BM132" s="3">
        <v>12660.01</v>
      </c>
    </row>
    <row r="133" spans="2:65" x14ac:dyDescent="0.2">
      <c r="B133" s="2" t="s">
        <v>130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v>0</v>
      </c>
      <c r="AY133" s="3">
        <v>2913.28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0</v>
      </c>
      <c r="BF133" s="3">
        <v>0</v>
      </c>
      <c r="BG133" s="3">
        <v>0</v>
      </c>
      <c r="BH133" s="3">
        <v>0</v>
      </c>
      <c r="BI133" s="3">
        <v>0</v>
      </c>
      <c r="BJ133" s="3">
        <v>0</v>
      </c>
      <c r="BK133" s="3">
        <v>0</v>
      </c>
      <c r="BL133" s="3">
        <v>0</v>
      </c>
      <c r="BM133" s="3">
        <v>0</v>
      </c>
    </row>
    <row r="134" spans="2:65" x14ac:dyDescent="0.2">
      <c r="B134" s="2" t="s">
        <v>131</v>
      </c>
      <c r="C134" s="3">
        <v>28741.35</v>
      </c>
      <c r="D134" s="3">
        <v>18984.2</v>
      </c>
      <c r="E134" s="3">
        <v>28290.32</v>
      </c>
      <c r="F134" s="3">
        <v>33682.25</v>
      </c>
      <c r="G134" s="3">
        <v>18310.91</v>
      </c>
      <c r="H134" s="3">
        <v>21051.71</v>
      </c>
      <c r="I134" s="3">
        <v>29466.2</v>
      </c>
      <c r="J134" s="3">
        <v>23598.13</v>
      </c>
      <c r="K134" s="3">
        <v>18966.84</v>
      </c>
      <c r="L134" s="3">
        <v>20786.07</v>
      </c>
      <c r="M134" s="3">
        <v>22177.17</v>
      </c>
      <c r="N134" s="3">
        <v>20294.37</v>
      </c>
      <c r="O134" s="3">
        <v>18651.66</v>
      </c>
      <c r="P134" s="3">
        <v>27782.080000000002</v>
      </c>
      <c r="Q134" s="3">
        <v>17501.98</v>
      </c>
      <c r="R134" s="3">
        <v>22458.77</v>
      </c>
      <c r="S134" s="3">
        <v>18013.490000000002</v>
      </c>
      <c r="T134" s="3">
        <v>19468.29</v>
      </c>
      <c r="U134" s="3">
        <v>16816.79</v>
      </c>
      <c r="V134" s="3">
        <v>16503.36</v>
      </c>
      <c r="W134" s="3">
        <v>32881.67</v>
      </c>
      <c r="X134" s="3">
        <v>43982.76</v>
      </c>
      <c r="Y134" s="3">
        <v>68768.11</v>
      </c>
      <c r="Z134" s="3">
        <v>106704.9</v>
      </c>
      <c r="AA134" s="3">
        <v>31940.1</v>
      </c>
      <c r="AB134" s="3">
        <v>37197.919999999998</v>
      </c>
      <c r="AC134" s="3">
        <v>30885.16</v>
      </c>
      <c r="AD134" s="3">
        <v>31530.48</v>
      </c>
      <c r="AE134" s="3">
        <v>30518.97</v>
      </c>
      <c r="AF134" s="3">
        <v>24982.29</v>
      </c>
      <c r="AG134" s="3">
        <v>18702.86</v>
      </c>
      <c r="AH134" s="3">
        <v>44875.93</v>
      </c>
      <c r="AI134" s="3">
        <v>30066.720000000001</v>
      </c>
      <c r="AJ134" s="3">
        <v>18574.45</v>
      </c>
      <c r="AK134" s="3">
        <v>18990.03</v>
      </c>
      <c r="AL134" s="3">
        <v>25167.89</v>
      </c>
      <c r="AM134" s="3">
        <v>18881.310000000001</v>
      </c>
      <c r="AN134" s="3">
        <v>20754.830000000002</v>
      </c>
      <c r="AO134" s="3">
        <v>105432.9</v>
      </c>
      <c r="AP134" s="3">
        <v>21870.42</v>
      </c>
      <c r="AQ134" s="3">
        <v>23307.71</v>
      </c>
      <c r="AR134" s="3">
        <v>22302.21</v>
      </c>
      <c r="AS134" s="3">
        <v>23012.05</v>
      </c>
      <c r="AT134" s="3">
        <v>18551.689999999999</v>
      </c>
      <c r="AU134" s="3">
        <v>17150.38</v>
      </c>
      <c r="AV134" s="3">
        <v>18959.919999999998</v>
      </c>
      <c r="AW134" s="3">
        <v>65460.3</v>
      </c>
      <c r="AX134" s="3">
        <v>15051.54</v>
      </c>
      <c r="AY134" s="3">
        <v>1877.15</v>
      </c>
      <c r="AZ134" s="3">
        <v>15032.55</v>
      </c>
      <c r="BA134" s="3">
        <v>14209.29</v>
      </c>
      <c r="BB134" s="3">
        <v>16388.93</v>
      </c>
      <c r="BC134" s="3">
        <v>14642.92</v>
      </c>
      <c r="BD134" s="3">
        <v>14624.3</v>
      </c>
      <c r="BE134" s="3">
        <v>20573.63</v>
      </c>
      <c r="BF134" s="3">
        <v>20214.400000000001</v>
      </c>
      <c r="BG134" s="3">
        <v>17796.650000000001</v>
      </c>
      <c r="BH134" s="3">
        <v>19624.330000000002</v>
      </c>
      <c r="BI134" s="3">
        <v>18351.07</v>
      </c>
      <c r="BJ134" s="3">
        <v>14268.59</v>
      </c>
      <c r="BK134" s="3">
        <v>11530.52</v>
      </c>
      <c r="BL134" s="3">
        <v>11761.85</v>
      </c>
      <c r="BM134" s="3">
        <v>21414.28</v>
      </c>
    </row>
    <row r="135" spans="2:65" x14ac:dyDescent="0.2">
      <c r="B135" s="2" t="s">
        <v>132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v>0</v>
      </c>
      <c r="AY135" s="3">
        <v>4927.79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0</v>
      </c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3">
        <v>0</v>
      </c>
      <c r="BM135" s="3">
        <v>0</v>
      </c>
    </row>
    <row r="136" spans="2:65" x14ac:dyDescent="0.2">
      <c r="B136" s="2" t="s">
        <v>133</v>
      </c>
      <c r="C136" s="3">
        <v>108878.16</v>
      </c>
      <c r="D136" s="3">
        <v>72058.7</v>
      </c>
      <c r="E136" s="3">
        <v>107176.14</v>
      </c>
      <c r="F136" s="3">
        <v>127523.06</v>
      </c>
      <c r="G136" s="3">
        <v>69517.98</v>
      </c>
      <c r="H136" s="3">
        <v>79860.63</v>
      </c>
      <c r="I136" s="3">
        <v>111613.44</v>
      </c>
      <c r="J136" s="3">
        <v>89469.78</v>
      </c>
      <c r="K136" s="3">
        <v>71993.2</v>
      </c>
      <c r="L136" s="3">
        <v>78858.23</v>
      </c>
      <c r="M136" s="3">
        <v>84107.66</v>
      </c>
      <c r="N136" s="3">
        <v>77002.740000000005</v>
      </c>
      <c r="O136" s="3">
        <v>70803.83</v>
      </c>
      <c r="P136" s="3">
        <v>105258.28</v>
      </c>
      <c r="Q136" s="3">
        <v>66465.440000000002</v>
      </c>
      <c r="R136" s="3">
        <v>85170.31</v>
      </c>
      <c r="S136" s="3">
        <v>68395.67</v>
      </c>
      <c r="T136" s="3">
        <v>73885.47</v>
      </c>
      <c r="U136" s="3">
        <v>63879.82</v>
      </c>
      <c r="V136" s="3">
        <v>62697.06</v>
      </c>
      <c r="W136" s="3">
        <v>124501.98</v>
      </c>
      <c r="X136" s="3">
        <v>166392.89000000001</v>
      </c>
      <c r="Y136" s="3">
        <v>259502.29</v>
      </c>
      <c r="Z136" s="3">
        <v>402660</v>
      </c>
      <c r="AA136" s="3">
        <v>120528.67</v>
      </c>
      <c r="AB136" s="3">
        <v>140369.5</v>
      </c>
      <c r="AC136" s="3">
        <v>116547.78</v>
      </c>
      <c r="AD136" s="3">
        <v>118982.94</v>
      </c>
      <c r="AE136" s="3">
        <v>115586.14</v>
      </c>
      <c r="AF136" s="3">
        <v>94693.03</v>
      </c>
      <c r="AG136" s="3">
        <v>70997.06</v>
      </c>
      <c r="AH136" s="3">
        <v>169343.15</v>
      </c>
      <c r="AI136" s="3">
        <v>113879.56</v>
      </c>
      <c r="AJ136" s="3">
        <v>70512.490000000005</v>
      </c>
      <c r="AK136" s="3">
        <v>72080.7</v>
      </c>
      <c r="AL136" s="3">
        <v>95393.38</v>
      </c>
      <c r="AM136" s="3">
        <v>71670.429999999993</v>
      </c>
      <c r="AN136" s="3">
        <v>78740.33</v>
      </c>
      <c r="AO136" s="3">
        <v>397860</v>
      </c>
      <c r="AP136" s="3">
        <v>82950.11</v>
      </c>
      <c r="AQ136" s="3">
        <v>88373.85</v>
      </c>
      <c r="AR136" s="3">
        <v>84579.5</v>
      </c>
      <c r="AS136" s="3">
        <v>87258.13</v>
      </c>
      <c r="AT136" s="3">
        <v>70426.600000000006</v>
      </c>
      <c r="AU136" s="3">
        <v>65138.63</v>
      </c>
      <c r="AV136" s="3">
        <v>71967.09</v>
      </c>
      <c r="AW136" s="3">
        <v>247020</v>
      </c>
      <c r="AX136" s="3">
        <v>57218.47</v>
      </c>
      <c r="AY136" s="3">
        <v>7097.61</v>
      </c>
      <c r="AZ136" s="3">
        <v>57146.81</v>
      </c>
      <c r="BA136" s="3">
        <v>54040.18</v>
      </c>
      <c r="BB136" s="3">
        <v>62265.25</v>
      </c>
      <c r="BC136" s="3">
        <v>55676.54</v>
      </c>
      <c r="BD136" s="3">
        <v>55606.26</v>
      </c>
      <c r="BE136" s="3">
        <v>78056.56</v>
      </c>
      <c r="BF136" s="3">
        <v>76700.990000000005</v>
      </c>
      <c r="BG136" s="3">
        <v>67577.38</v>
      </c>
      <c r="BH136" s="3">
        <v>74474.3</v>
      </c>
      <c r="BI136" s="3">
        <v>69669.56</v>
      </c>
      <c r="BJ136" s="3">
        <v>54263.97</v>
      </c>
      <c r="BK136" s="3">
        <v>43931.64</v>
      </c>
      <c r="BL136" s="3">
        <v>44804.56</v>
      </c>
      <c r="BM136" s="3">
        <v>81228.83</v>
      </c>
    </row>
    <row r="137" spans="2:65" x14ac:dyDescent="0.2">
      <c r="B137" s="2" t="s">
        <v>134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0</v>
      </c>
      <c r="AW137" s="3">
        <v>0</v>
      </c>
      <c r="AX137" s="3">
        <v>0</v>
      </c>
      <c r="AY137" s="3">
        <v>18666.64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0</v>
      </c>
      <c r="BF137" s="3">
        <v>0</v>
      </c>
      <c r="BG137" s="3">
        <v>0</v>
      </c>
      <c r="BH137" s="3">
        <v>0</v>
      </c>
      <c r="BI137" s="3">
        <v>0</v>
      </c>
      <c r="BJ137" s="3">
        <v>0</v>
      </c>
      <c r="BK137" s="3">
        <v>0</v>
      </c>
      <c r="BL137" s="3">
        <v>0</v>
      </c>
      <c r="BM137" s="3">
        <v>0</v>
      </c>
    </row>
    <row r="138" spans="2:65" x14ac:dyDescent="0.2">
      <c r="B138" s="2" t="s">
        <v>135</v>
      </c>
      <c r="C138" s="3">
        <v>54228.97</v>
      </c>
      <c r="D138" s="3">
        <v>35819.24</v>
      </c>
      <c r="E138" s="3">
        <v>67612.08</v>
      </c>
      <c r="F138" s="3">
        <v>63551.42</v>
      </c>
      <c r="G138" s="3">
        <v>43761.919999999998</v>
      </c>
      <c r="H138" s="3">
        <v>39720.21</v>
      </c>
      <c r="I138" s="3">
        <v>55596.61</v>
      </c>
      <c r="J138" s="3">
        <v>56398.05</v>
      </c>
      <c r="K138" s="3">
        <v>35786.49</v>
      </c>
      <c r="L138" s="3">
        <v>49677.41</v>
      </c>
      <c r="M138" s="3">
        <v>41843.72</v>
      </c>
      <c r="N138" s="3">
        <v>48502.26</v>
      </c>
      <c r="O138" s="3">
        <v>35191.81</v>
      </c>
      <c r="P138" s="3">
        <v>52419.03</v>
      </c>
      <c r="Q138" s="3">
        <v>71548.98</v>
      </c>
      <c r="R138" s="3">
        <v>42375.05</v>
      </c>
      <c r="S138" s="3">
        <v>43051.12</v>
      </c>
      <c r="T138" s="3">
        <v>46527.99</v>
      </c>
      <c r="U138" s="3">
        <v>40191.08</v>
      </c>
      <c r="V138" s="3">
        <v>39442</v>
      </c>
      <c r="W138" s="3">
        <v>78585.119999999995</v>
      </c>
      <c r="X138" s="3">
        <v>105116.02</v>
      </c>
      <c r="Y138" s="3">
        <v>129751.15</v>
      </c>
      <c r="Z138" s="3">
        <v>201330</v>
      </c>
      <c r="AA138" s="3">
        <v>60264.34</v>
      </c>
      <c r="AB138" s="3">
        <v>152066.96</v>
      </c>
      <c r="AC138" s="3">
        <v>58273.89</v>
      </c>
      <c r="AD138" s="3">
        <v>59491.47</v>
      </c>
      <c r="AE138" s="3">
        <v>57582.96</v>
      </c>
      <c r="AF138" s="3">
        <v>102128.87</v>
      </c>
      <c r="AG138" s="3">
        <v>44698.66</v>
      </c>
      <c r="AH138" s="3">
        <v>84671.57</v>
      </c>
      <c r="AI138" s="3">
        <v>122914.28</v>
      </c>
      <c r="AJ138" s="3">
        <v>44391.77</v>
      </c>
      <c r="AK138" s="3">
        <v>45384.97</v>
      </c>
      <c r="AL138" s="3">
        <v>47486.58</v>
      </c>
      <c r="AM138" s="3">
        <v>35625.11</v>
      </c>
      <c r="AN138" s="3">
        <v>49602.74</v>
      </c>
      <c r="AO138" s="3">
        <v>198930</v>
      </c>
      <c r="AP138" s="3">
        <v>52268.93</v>
      </c>
      <c r="AQ138" s="3">
        <v>43976.81</v>
      </c>
      <c r="AR138" s="3">
        <v>42079.64</v>
      </c>
      <c r="AS138" s="3">
        <v>43418.96</v>
      </c>
      <c r="AT138" s="3">
        <v>35003.19</v>
      </c>
      <c r="AU138" s="3">
        <v>40988.33</v>
      </c>
      <c r="AV138" s="3">
        <v>35773.43</v>
      </c>
      <c r="AW138" s="3">
        <v>123510</v>
      </c>
      <c r="AX138" s="3">
        <v>28399.13</v>
      </c>
      <c r="AY138" s="3">
        <v>3541.8</v>
      </c>
      <c r="AZ138" s="3">
        <v>35926.839999999997</v>
      </c>
      <c r="BA138" s="3">
        <v>33959.31</v>
      </c>
      <c r="BB138" s="3">
        <v>30922.51</v>
      </c>
      <c r="BC138" s="3">
        <v>27628.16</v>
      </c>
      <c r="BD138" s="3">
        <v>34951.160000000003</v>
      </c>
      <c r="BE138" s="3">
        <v>49169.68</v>
      </c>
      <c r="BF138" s="3">
        <v>48311.15</v>
      </c>
      <c r="BG138" s="3">
        <v>42532.87</v>
      </c>
      <c r="BH138" s="3">
        <v>46900.92</v>
      </c>
      <c r="BI138" s="3">
        <v>43857.91</v>
      </c>
      <c r="BJ138" s="3">
        <v>34101.040000000001</v>
      </c>
      <c r="BK138" s="3">
        <v>27557.23</v>
      </c>
      <c r="BL138" s="3">
        <v>28110.080000000002</v>
      </c>
      <c r="BM138" s="3">
        <v>51178.78</v>
      </c>
    </row>
    <row r="139" spans="2:65" x14ac:dyDescent="0.2">
      <c r="B139" s="2" t="s">
        <v>136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0</v>
      </c>
      <c r="AW139" s="3">
        <v>0</v>
      </c>
      <c r="AX139" s="3">
        <v>0</v>
      </c>
      <c r="AY139" s="3">
        <v>9297.7199999999993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>
        <v>0</v>
      </c>
      <c r="BF139" s="3">
        <v>0</v>
      </c>
      <c r="BG139" s="3">
        <v>0</v>
      </c>
      <c r="BH139" s="3">
        <v>0</v>
      </c>
      <c r="BI139" s="3">
        <v>0</v>
      </c>
      <c r="BJ139" s="3">
        <v>0</v>
      </c>
      <c r="BK139" s="3">
        <v>0</v>
      </c>
      <c r="BL139" s="3">
        <v>0</v>
      </c>
      <c r="BM139" s="3">
        <v>0</v>
      </c>
    </row>
    <row r="140" spans="2:65" x14ac:dyDescent="0.2">
      <c r="B140" s="2" t="s">
        <v>137</v>
      </c>
      <c r="C140" s="3">
        <v>36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24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48</v>
      </c>
      <c r="Q140" s="3">
        <v>0</v>
      </c>
      <c r="R140" s="3">
        <v>12</v>
      </c>
      <c r="S140" s="3">
        <v>0</v>
      </c>
      <c r="T140" s="3">
        <v>0</v>
      </c>
      <c r="U140" s="3">
        <v>0</v>
      </c>
      <c r="V140" s="3">
        <v>0</v>
      </c>
      <c r="W140" s="3">
        <v>60</v>
      </c>
      <c r="X140" s="3">
        <v>0</v>
      </c>
      <c r="Y140" s="3">
        <v>24</v>
      </c>
      <c r="Z140" s="3">
        <v>48</v>
      </c>
      <c r="AA140" s="3">
        <v>48</v>
      </c>
      <c r="AB140" s="3">
        <v>48</v>
      </c>
      <c r="AC140" s="3">
        <v>36</v>
      </c>
      <c r="AD140" s="3">
        <v>24</v>
      </c>
      <c r="AE140" s="3">
        <v>0</v>
      </c>
      <c r="AF140" s="3">
        <v>36</v>
      </c>
      <c r="AG140" s="3">
        <v>0</v>
      </c>
      <c r="AH140" s="3">
        <v>48</v>
      </c>
      <c r="AI140" s="3">
        <v>0</v>
      </c>
      <c r="AJ140" s="3">
        <v>0</v>
      </c>
      <c r="AK140" s="3">
        <v>0</v>
      </c>
      <c r="AL140" s="3">
        <v>48</v>
      </c>
      <c r="AM140" s="3">
        <v>0</v>
      </c>
      <c r="AN140" s="3">
        <v>0</v>
      </c>
      <c r="AO140" s="3">
        <v>36</v>
      </c>
      <c r="AP140" s="3">
        <v>0</v>
      </c>
      <c r="AQ140" s="3">
        <v>48</v>
      </c>
      <c r="AR140" s="3">
        <v>12</v>
      </c>
      <c r="AS140" s="3">
        <v>0</v>
      </c>
      <c r="AT140" s="3">
        <v>0</v>
      </c>
      <c r="AU140" s="3">
        <v>0</v>
      </c>
      <c r="AV140" s="3">
        <v>0</v>
      </c>
      <c r="AW140" s="3">
        <v>36</v>
      </c>
      <c r="AX140" s="3">
        <v>0</v>
      </c>
      <c r="AY140" s="3">
        <v>12</v>
      </c>
      <c r="AZ140" s="3">
        <v>0</v>
      </c>
      <c r="BA140" s="3">
        <v>0</v>
      </c>
      <c r="BB140" s="3">
        <v>12</v>
      </c>
      <c r="BC140" s="3">
        <v>0</v>
      </c>
      <c r="BD140" s="3">
        <v>0</v>
      </c>
      <c r="BE140" s="3">
        <v>0</v>
      </c>
      <c r="BF140" s="3">
        <v>0</v>
      </c>
      <c r="BG140" s="3">
        <v>0</v>
      </c>
      <c r="BH140" s="3">
        <v>0</v>
      </c>
      <c r="BI140" s="3">
        <v>0</v>
      </c>
      <c r="BJ140" s="3">
        <v>0</v>
      </c>
      <c r="BK140" s="3">
        <v>0</v>
      </c>
      <c r="BL140" s="3">
        <v>0</v>
      </c>
      <c r="BM140" s="3">
        <v>12</v>
      </c>
    </row>
    <row r="141" spans="2:65" x14ac:dyDescent="0.2">
      <c r="B141" s="2" t="s">
        <v>138</v>
      </c>
      <c r="C141" s="3">
        <v>78.36</v>
      </c>
      <c r="D141" s="3">
        <v>78.36</v>
      </c>
      <c r="E141" s="3">
        <v>78.36</v>
      </c>
      <c r="F141" s="3">
        <v>78.36</v>
      </c>
      <c r="G141" s="3">
        <v>78.36</v>
      </c>
      <c r="H141" s="3">
        <v>78.36</v>
      </c>
      <c r="I141" s="3">
        <v>78.36</v>
      </c>
      <c r="J141" s="3">
        <v>78.36</v>
      </c>
      <c r="K141" s="3">
        <v>78.36</v>
      </c>
      <c r="L141" s="3">
        <v>78.36</v>
      </c>
      <c r="M141" s="3">
        <v>78.36</v>
      </c>
      <c r="N141" s="3">
        <v>78.36</v>
      </c>
      <c r="O141" s="3">
        <v>78.36</v>
      </c>
      <c r="P141" s="3">
        <v>78.36</v>
      </c>
      <c r="Q141" s="3">
        <v>78.36</v>
      </c>
      <c r="R141" s="3">
        <v>78.36</v>
      </c>
      <c r="S141" s="3">
        <v>78.36</v>
      </c>
      <c r="T141" s="3">
        <v>78.36</v>
      </c>
      <c r="U141" s="3">
        <v>78.36</v>
      </c>
      <c r="V141" s="3">
        <v>78.36</v>
      </c>
      <c r="W141" s="3">
        <v>78.36</v>
      </c>
      <c r="X141" s="3">
        <v>78.36</v>
      </c>
      <c r="Y141" s="3">
        <v>78.36</v>
      </c>
      <c r="Z141" s="3">
        <v>78.36</v>
      </c>
      <c r="AA141" s="3">
        <v>78.36</v>
      </c>
      <c r="AB141" s="3">
        <v>78.36</v>
      </c>
      <c r="AC141" s="3">
        <v>78.36</v>
      </c>
      <c r="AD141" s="3">
        <v>78.36</v>
      </c>
      <c r="AE141" s="3">
        <v>78.36</v>
      </c>
      <c r="AF141" s="3">
        <v>78.36</v>
      </c>
      <c r="AG141" s="3">
        <v>78.36</v>
      </c>
      <c r="AH141" s="3">
        <v>78.36</v>
      </c>
      <c r="AI141" s="3">
        <v>78.36</v>
      </c>
      <c r="AJ141" s="3">
        <v>78.36</v>
      </c>
      <c r="AK141" s="3">
        <v>78.36</v>
      </c>
      <c r="AL141" s="3">
        <v>78.36</v>
      </c>
      <c r="AM141" s="3">
        <v>78.36</v>
      </c>
      <c r="AN141" s="3">
        <v>78.36</v>
      </c>
      <c r="AO141" s="3">
        <v>78.36</v>
      </c>
      <c r="AP141" s="3">
        <v>78.36</v>
      </c>
      <c r="AQ141" s="3">
        <v>78.36</v>
      </c>
      <c r="AR141" s="3">
        <v>78.36</v>
      </c>
      <c r="AS141" s="3">
        <v>78.36</v>
      </c>
      <c r="AT141" s="3">
        <v>78.36</v>
      </c>
      <c r="AU141" s="3">
        <v>78.36</v>
      </c>
      <c r="AV141" s="3">
        <v>78.36</v>
      </c>
      <c r="AW141" s="3">
        <v>78.36</v>
      </c>
      <c r="AX141" s="3">
        <v>78.36</v>
      </c>
      <c r="AY141" s="3">
        <v>78.36</v>
      </c>
      <c r="AZ141" s="3">
        <v>78.36</v>
      </c>
      <c r="BA141" s="3">
        <v>78.36</v>
      </c>
      <c r="BB141" s="3">
        <v>78.36</v>
      </c>
      <c r="BC141" s="3">
        <v>78.36</v>
      </c>
      <c r="BD141" s="3">
        <v>78.36</v>
      </c>
      <c r="BE141" s="3">
        <v>78.36</v>
      </c>
      <c r="BF141" s="3">
        <v>78.36</v>
      </c>
      <c r="BG141" s="3">
        <v>78.36</v>
      </c>
      <c r="BH141" s="3">
        <v>78.36</v>
      </c>
      <c r="BI141" s="3">
        <v>78.36</v>
      </c>
      <c r="BJ141" s="3">
        <v>78.36</v>
      </c>
      <c r="BK141" s="3">
        <v>78.36</v>
      </c>
      <c r="BL141" s="3">
        <v>78.36</v>
      </c>
      <c r="BM141" s="3">
        <v>78.36</v>
      </c>
    </row>
    <row r="142" spans="2:65" x14ac:dyDescent="0.2">
      <c r="B142" s="2" t="s">
        <v>139</v>
      </c>
      <c r="C142" s="3">
        <v>29432.32</v>
      </c>
      <c r="D142" s="3">
        <v>24019.58</v>
      </c>
      <c r="E142" s="3">
        <v>29432.32</v>
      </c>
      <c r="F142" s="3">
        <v>29432.32</v>
      </c>
      <c r="G142" s="3">
        <v>23172.66</v>
      </c>
      <c r="H142" s="3">
        <v>26620.22</v>
      </c>
      <c r="I142" s="3">
        <v>29432.32</v>
      </c>
      <c r="J142" s="3">
        <v>29432.32</v>
      </c>
      <c r="K142" s="3">
        <v>23997.74</v>
      </c>
      <c r="L142" s="3">
        <v>26286.080000000002</v>
      </c>
      <c r="M142" s="3">
        <v>28035.9</v>
      </c>
      <c r="N142" s="3">
        <v>25667.58</v>
      </c>
      <c r="O142" s="3">
        <v>23601.279999999999</v>
      </c>
      <c r="P142" s="3">
        <v>29432.32</v>
      </c>
      <c r="Q142" s="3">
        <v>22155.16</v>
      </c>
      <c r="R142" s="3">
        <v>28390.1</v>
      </c>
      <c r="S142" s="3">
        <v>22798.560000000001</v>
      </c>
      <c r="T142" s="3">
        <v>24628.48</v>
      </c>
      <c r="U142" s="3">
        <v>21293.279999999999</v>
      </c>
      <c r="V142" s="3">
        <v>20899.02</v>
      </c>
      <c r="W142" s="3">
        <v>29432.32</v>
      </c>
      <c r="X142" s="3">
        <v>29432.32</v>
      </c>
      <c r="Y142" s="3">
        <v>29432.32</v>
      </c>
      <c r="Z142" s="3">
        <v>29432.32</v>
      </c>
      <c r="AA142" s="3">
        <v>29432.32</v>
      </c>
      <c r="AB142" s="3">
        <v>29432.32</v>
      </c>
      <c r="AC142" s="3">
        <v>29432.32</v>
      </c>
      <c r="AD142" s="3">
        <v>29432.32</v>
      </c>
      <c r="AE142" s="3">
        <v>29432.32</v>
      </c>
      <c r="AF142" s="3">
        <v>29432.32</v>
      </c>
      <c r="AG142" s="3">
        <v>23665.7</v>
      </c>
      <c r="AH142" s="3">
        <v>29432.32</v>
      </c>
      <c r="AI142" s="3">
        <v>29432.32</v>
      </c>
      <c r="AJ142" s="3">
        <v>23504.16</v>
      </c>
      <c r="AK142" s="3">
        <v>24026.9</v>
      </c>
      <c r="AL142" s="3">
        <v>29432.32</v>
      </c>
      <c r="AM142" s="3">
        <v>23890.14</v>
      </c>
      <c r="AN142" s="3">
        <v>26246.78</v>
      </c>
      <c r="AO142" s="3">
        <v>0</v>
      </c>
      <c r="AP142" s="3">
        <v>27650.04</v>
      </c>
      <c r="AQ142" s="3">
        <v>29432.32</v>
      </c>
      <c r="AR142" s="3">
        <v>28193.18</v>
      </c>
      <c r="AS142" s="3">
        <v>29086.04</v>
      </c>
      <c r="AT142" s="3">
        <v>23475.54</v>
      </c>
      <c r="AU142" s="3">
        <v>21712.880000000001</v>
      </c>
      <c r="AV142" s="3">
        <v>23989.040000000001</v>
      </c>
      <c r="AW142" s="3">
        <v>0</v>
      </c>
      <c r="AX142" s="3">
        <v>19072.82</v>
      </c>
      <c r="AY142" s="3">
        <v>7353.02</v>
      </c>
      <c r="AZ142" s="3">
        <v>19048.939999999999</v>
      </c>
      <c r="BA142" s="3">
        <v>18013.400000000001</v>
      </c>
      <c r="BB142" s="3">
        <v>20755.080000000002</v>
      </c>
      <c r="BC142" s="3">
        <v>18558.86</v>
      </c>
      <c r="BD142" s="3">
        <v>18535.419999999998</v>
      </c>
      <c r="BE142" s="3">
        <v>26018.86</v>
      </c>
      <c r="BF142" s="3">
        <v>25567</v>
      </c>
      <c r="BG142" s="3">
        <v>22525.8</v>
      </c>
      <c r="BH142" s="3">
        <v>24824.78</v>
      </c>
      <c r="BI142" s="3">
        <v>23223.200000000001</v>
      </c>
      <c r="BJ142" s="3">
        <v>18088</v>
      </c>
      <c r="BK142" s="3">
        <v>14643.88</v>
      </c>
      <c r="BL142" s="3">
        <v>14934.86</v>
      </c>
      <c r="BM142" s="3">
        <v>27076.28</v>
      </c>
    </row>
    <row r="143" spans="2:65" x14ac:dyDescent="0.2">
      <c r="B143" s="2" t="s">
        <v>140</v>
      </c>
      <c r="C143" s="3">
        <v>94268</v>
      </c>
      <c r="D143" s="3">
        <v>94268</v>
      </c>
      <c r="E143" s="3">
        <v>94268</v>
      </c>
      <c r="F143" s="3">
        <v>94268</v>
      </c>
      <c r="G143" s="3">
        <v>94268</v>
      </c>
      <c r="H143" s="3">
        <v>94268</v>
      </c>
      <c r="I143" s="3">
        <v>94268</v>
      </c>
      <c r="J143" s="3">
        <v>94268</v>
      </c>
      <c r="K143" s="3">
        <v>94268</v>
      </c>
      <c r="L143" s="3">
        <v>94268</v>
      </c>
      <c r="M143" s="3">
        <v>94268</v>
      </c>
      <c r="N143" s="3">
        <v>94268</v>
      </c>
      <c r="O143" s="3">
        <v>94268</v>
      </c>
      <c r="P143" s="3">
        <v>94268</v>
      </c>
      <c r="Q143" s="3">
        <v>94268</v>
      </c>
      <c r="R143" s="3">
        <v>94268</v>
      </c>
      <c r="S143" s="3">
        <v>94268</v>
      </c>
      <c r="T143" s="3">
        <v>94268</v>
      </c>
      <c r="U143" s="3">
        <v>94268</v>
      </c>
      <c r="V143" s="3">
        <v>94268</v>
      </c>
      <c r="W143" s="3">
        <v>94268</v>
      </c>
      <c r="X143" s="3">
        <v>94268</v>
      </c>
      <c r="Y143" s="3">
        <v>94268</v>
      </c>
      <c r="Z143" s="3">
        <v>94268</v>
      </c>
      <c r="AA143" s="3">
        <v>94268</v>
      </c>
      <c r="AB143" s="3">
        <v>94268</v>
      </c>
      <c r="AC143" s="3">
        <v>94268</v>
      </c>
      <c r="AD143" s="3">
        <v>94268</v>
      </c>
      <c r="AE143" s="3">
        <v>94268</v>
      </c>
      <c r="AF143" s="3">
        <v>94268</v>
      </c>
      <c r="AG143" s="3">
        <v>94268</v>
      </c>
      <c r="AH143" s="3">
        <v>94268</v>
      </c>
      <c r="AI143" s="3">
        <v>94268</v>
      </c>
      <c r="AJ143" s="3">
        <v>94268</v>
      </c>
      <c r="AK143" s="3">
        <v>94268</v>
      </c>
      <c r="AL143" s="3">
        <v>94268</v>
      </c>
      <c r="AM143" s="3">
        <v>94268</v>
      </c>
      <c r="AN143" s="3">
        <v>94268</v>
      </c>
      <c r="AO143" s="3">
        <v>0</v>
      </c>
      <c r="AP143" s="3">
        <v>94268</v>
      </c>
      <c r="AQ143" s="3">
        <v>94268</v>
      </c>
      <c r="AR143" s="3">
        <v>94268</v>
      </c>
      <c r="AS143" s="3">
        <v>94268</v>
      </c>
      <c r="AT143" s="3">
        <v>94268</v>
      </c>
      <c r="AU143" s="3">
        <v>94268</v>
      </c>
      <c r="AV143" s="3">
        <v>94268</v>
      </c>
      <c r="AW143" s="3">
        <v>0</v>
      </c>
      <c r="AX143" s="3">
        <v>94268</v>
      </c>
      <c r="AY143" s="3">
        <v>94268</v>
      </c>
      <c r="AZ143" s="3">
        <v>94268</v>
      </c>
      <c r="BA143" s="3">
        <v>94268</v>
      </c>
      <c r="BB143" s="3">
        <v>94268</v>
      </c>
      <c r="BC143" s="3">
        <v>94268</v>
      </c>
      <c r="BD143" s="3">
        <v>94268</v>
      </c>
      <c r="BE143" s="3">
        <v>94268</v>
      </c>
      <c r="BF143" s="3">
        <v>94268</v>
      </c>
      <c r="BG143" s="3">
        <v>94268</v>
      </c>
      <c r="BH143" s="3">
        <v>94268</v>
      </c>
      <c r="BI143" s="3">
        <v>94268</v>
      </c>
      <c r="BJ143" s="3">
        <v>94268</v>
      </c>
      <c r="BK143" s="3">
        <v>94268</v>
      </c>
      <c r="BL143" s="3">
        <v>94268</v>
      </c>
      <c r="BM143" s="3">
        <v>94268</v>
      </c>
    </row>
    <row r="144" spans="2:65" x14ac:dyDescent="0.2">
      <c r="B144" s="2" t="s">
        <v>141</v>
      </c>
      <c r="C144" s="3">
        <v>50000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50000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50000</v>
      </c>
      <c r="Q144" s="3">
        <v>0</v>
      </c>
      <c r="R144" s="3">
        <v>50000</v>
      </c>
      <c r="S144" s="3">
        <v>0</v>
      </c>
      <c r="T144" s="3">
        <v>0</v>
      </c>
      <c r="U144" s="3">
        <v>0</v>
      </c>
      <c r="V144" s="3">
        <v>0</v>
      </c>
      <c r="W144" s="3">
        <v>50000</v>
      </c>
      <c r="X144" s="3">
        <v>0</v>
      </c>
      <c r="Y144" s="3">
        <v>50000</v>
      </c>
      <c r="Z144" s="3">
        <v>50000</v>
      </c>
      <c r="AA144" s="3">
        <v>50000</v>
      </c>
      <c r="AB144" s="3">
        <v>50000</v>
      </c>
      <c r="AC144" s="3">
        <v>50000</v>
      </c>
      <c r="AD144" s="3">
        <v>50000</v>
      </c>
      <c r="AE144" s="3">
        <v>0</v>
      </c>
      <c r="AF144" s="3">
        <v>50000</v>
      </c>
      <c r="AG144" s="3">
        <v>0</v>
      </c>
      <c r="AH144" s="3">
        <v>50000</v>
      </c>
      <c r="AI144" s="3">
        <v>0</v>
      </c>
      <c r="AJ144" s="3">
        <v>0</v>
      </c>
      <c r="AK144" s="3">
        <v>0</v>
      </c>
      <c r="AL144" s="3">
        <v>50000</v>
      </c>
      <c r="AM144" s="3">
        <v>0</v>
      </c>
      <c r="AN144" s="3">
        <v>0</v>
      </c>
      <c r="AO144" s="3">
        <v>0</v>
      </c>
      <c r="AP144" s="3">
        <v>0</v>
      </c>
      <c r="AQ144" s="3">
        <v>50000</v>
      </c>
      <c r="AR144" s="3">
        <v>50000</v>
      </c>
      <c r="AS144" s="3">
        <v>0</v>
      </c>
      <c r="AT144" s="3">
        <v>0</v>
      </c>
      <c r="AU144" s="3">
        <v>0</v>
      </c>
      <c r="AV144" s="3">
        <v>0</v>
      </c>
      <c r="AW144" s="3">
        <v>0</v>
      </c>
      <c r="AX144" s="3">
        <v>0</v>
      </c>
      <c r="AY144" s="3">
        <v>0</v>
      </c>
      <c r="AZ144" s="3">
        <v>0</v>
      </c>
      <c r="BA144" s="3">
        <v>0</v>
      </c>
      <c r="BB144" s="3">
        <v>50000</v>
      </c>
      <c r="BC144" s="3">
        <v>0</v>
      </c>
      <c r="BD144" s="3">
        <v>0</v>
      </c>
      <c r="BE144" s="3">
        <v>0</v>
      </c>
      <c r="BF144" s="3">
        <v>0</v>
      </c>
      <c r="BG144" s="3">
        <v>0</v>
      </c>
      <c r="BH144" s="3">
        <v>0</v>
      </c>
      <c r="BI144" s="3">
        <v>0</v>
      </c>
      <c r="BJ144" s="3">
        <v>0</v>
      </c>
      <c r="BK144" s="3">
        <v>0</v>
      </c>
      <c r="BL144" s="3">
        <v>0</v>
      </c>
      <c r="BM144" s="3">
        <v>50000</v>
      </c>
    </row>
    <row r="145" spans="2:65" x14ac:dyDescent="0.2">
      <c r="B145" s="2" t="s">
        <v>142</v>
      </c>
      <c r="C145" s="3">
        <v>66077.78</v>
      </c>
      <c r="D145" s="3">
        <v>46623.77</v>
      </c>
      <c r="E145" s="3">
        <v>66288.62</v>
      </c>
      <c r="F145" s="3">
        <v>84080.66</v>
      </c>
      <c r="G145" s="3">
        <v>44863.53</v>
      </c>
      <c r="H145" s="3">
        <v>50422.7</v>
      </c>
      <c r="I145" s="3">
        <v>61713.68</v>
      </c>
      <c r="J145" s="3">
        <v>57166.06</v>
      </c>
      <c r="K145" s="3">
        <v>46588.57</v>
      </c>
      <c r="L145" s="3">
        <v>50673.13</v>
      </c>
      <c r="M145" s="3">
        <v>54220.39</v>
      </c>
      <c r="N145" s="3">
        <v>49675.8</v>
      </c>
      <c r="O145" s="3">
        <v>46272.4</v>
      </c>
      <c r="P145" s="3">
        <v>66021.929999999993</v>
      </c>
      <c r="Q145" s="3">
        <v>42038.95</v>
      </c>
      <c r="R145" s="3">
        <v>55224.65</v>
      </c>
      <c r="S145" s="3">
        <v>44260.28</v>
      </c>
      <c r="T145" s="3">
        <v>48268.94</v>
      </c>
      <c r="U145" s="3">
        <v>42622.23</v>
      </c>
      <c r="V145" s="3">
        <v>37709.040000000001</v>
      </c>
      <c r="W145" s="3">
        <v>81667.61</v>
      </c>
      <c r="X145" s="3">
        <v>104831.45</v>
      </c>
      <c r="Y145" s="3">
        <v>155666.6</v>
      </c>
      <c r="Z145" s="3">
        <v>0</v>
      </c>
      <c r="AA145" s="3">
        <v>74932.039999999994</v>
      </c>
      <c r="AB145" s="3">
        <v>84894.21</v>
      </c>
      <c r="AC145" s="3">
        <v>68302.759999999995</v>
      </c>
      <c r="AD145" s="3">
        <v>72915.22</v>
      </c>
      <c r="AE145" s="3">
        <v>68516.39</v>
      </c>
      <c r="AF145" s="3">
        <v>60540.41</v>
      </c>
      <c r="AG145" s="3">
        <v>46447.75</v>
      </c>
      <c r="AH145" s="3">
        <v>79805.36</v>
      </c>
      <c r="AI145" s="3">
        <v>56922.38</v>
      </c>
      <c r="AJ145" s="3">
        <v>46187.3</v>
      </c>
      <c r="AK145" s="3">
        <v>43439.3</v>
      </c>
      <c r="AL145" s="3">
        <v>61729.49</v>
      </c>
      <c r="AM145" s="3">
        <v>46809.69</v>
      </c>
      <c r="AN145" s="3">
        <v>51398.98</v>
      </c>
      <c r="AO145" s="3">
        <v>0</v>
      </c>
      <c r="AP145" s="3">
        <v>52083.29</v>
      </c>
      <c r="AQ145" s="3">
        <v>56946.55</v>
      </c>
      <c r="AR145" s="3">
        <v>58441.88</v>
      </c>
      <c r="AS145" s="3">
        <v>55582.69</v>
      </c>
      <c r="AT145" s="3">
        <v>46141.13</v>
      </c>
      <c r="AU145" s="3">
        <v>43298.85</v>
      </c>
      <c r="AV145" s="3">
        <v>46574.53</v>
      </c>
      <c r="AW145" s="3">
        <v>0</v>
      </c>
      <c r="AX145" s="3">
        <v>30609.16</v>
      </c>
      <c r="AY145" s="3">
        <v>5740.97</v>
      </c>
      <c r="AZ145" s="3">
        <v>37526.730000000003</v>
      </c>
      <c r="BA145" s="3">
        <v>36149.589999999997</v>
      </c>
      <c r="BB145" s="3">
        <v>46195.49</v>
      </c>
      <c r="BC145" s="3">
        <v>37360.22</v>
      </c>
      <c r="BD145" s="3">
        <v>38175.19</v>
      </c>
      <c r="BE145" s="3">
        <v>49453.01</v>
      </c>
      <c r="BF145" s="3">
        <v>49119</v>
      </c>
      <c r="BG145" s="3">
        <v>40071.64</v>
      </c>
      <c r="BH145" s="3">
        <v>43976.05</v>
      </c>
      <c r="BI145" s="3">
        <v>41590.800000000003</v>
      </c>
      <c r="BJ145" s="3">
        <v>33310.300000000003</v>
      </c>
      <c r="BK145" s="3">
        <v>28743.200000000001</v>
      </c>
      <c r="BL145" s="3">
        <v>32369.279999999999</v>
      </c>
      <c r="BM145" s="3">
        <v>55883.44</v>
      </c>
    </row>
    <row r="146" spans="2:65" x14ac:dyDescent="0.2">
      <c r="B146" s="2" t="s">
        <v>143</v>
      </c>
      <c r="C146" s="3">
        <v>0</v>
      </c>
      <c r="D146" s="3">
        <v>24019.57</v>
      </c>
      <c r="E146" s="3">
        <v>35725.379999999997</v>
      </c>
      <c r="F146" s="3">
        <v>42507.69</v>
      </c>
      <c r="G146" s="3">
        <v>23172.66</v>
      </c>
      <c r="H146" s="3">
        <v>26620.21</v>
      </c>
      <c r="I146" s="3">
        <v>37204.480000000003</v>
      </c>
      <c r="J146" s="3">
        <v>29823.26</v>
      </c>
      <c r="K146" s="3">
        <v>23997.73</v>
      </c>
      <c r="L146" s="3">
        <v>26286.080000000002</v>
      </c>
      <c r="M146" s="3">
        <v>28035.89</v>
      </c>
      <c r="N146" s="3">
        <v>25667.58</v>
      </c>
      <c r="O146" s="3">
        <v>23601.279999999999</v>
      </c>
      <c r="P146" s="3">
        <v>0</v>
      </c>
      <c r="Q146" s="3">
        <v>22155.15</v>
      </c>
      <c r="R146" s="3">
        <v>0</v>
      </c>
      <c r="S146" s="3">
        <v>22798.560000000001</v>
      </c>
      <c r="T146" s="3">
        <v>24628.49</v>
      </c>
      <c r="U146" s="3">
        <v>21293.27</v>
      </c>
      <c r="V146" s="3">
        <v>20899.02</v>
      </c>
      <c r="W146" s="3">
        <v>0</v>
      </c>
      <c r="X146" s="3">
        <v>55464.3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38528.71</v>
      </c>
      <c r="AF146" s="3">
        <v>31564.34</v>
      </c>
      <c r="AG146" s="3">
        <v>23665.69</v>
      </c>
      <c r="AH146" s="3">
        <v>0</v>
      </c>
      <c r="AI146" s="3">
        <v>37959.85</v>
      </c>
      <c r="AJ146" s="3">
        <v>23504.16</v>
      </c>
      <c r="AK146" s="3">
        <v>24026.9</v>
      </c>
      <c r="AL146" s="3">
        <v>31797.79</v>
      </c>
      <c r="AM146" s="3">
        <v>23890.14</v>
      </c>
      <c r="AN146" s="3">
        <v>26246.78</v>
      </c>
      <c r="AO146" s="3">
        <v>0</v>
      </c>
      <c r="AP146" s="3">
        <v>27650.04</v>
      </c>
      <c r="AQ146" s="3">
        <v>0</v>
      </c>
      <c r="AR146" s="3">
        <v>0</v>
      </c>
      <c r="AS146" s="3">
        <v>29086.04</v>
      </c>
      <c r="AT146" s="3">
        <v>23475.53</v>
      </c>
      <c r="AU146" s="3">
        <v>21712.880000000001</v>
      </c>
      <c r="AV146" s="3">
        <v>23989.03</v>
      </c>
      <c r="AW146" s="3">
        <v>0</v>
      </c>
      <c r="AX146" s="3">
        <v>0</v>
      </c>
      <c r="AY146" s="3">
        <v>0</v>
      </c>
      <c r="AZ146" s="3">
        <v>19048.939999999999</v>
      </c>
      <c r="BA146" s="3">
        <v>18013.39</v>
      </c>
      <c r="BB146" s="3">
        <v>0</v>
      </c>
      <c r="BC146" s="3">
        <v>18558.849999999999</v>
      </c>
      <c r="BD146" s="3">
        <v>18535.419999999998</v>
      </c>
      <c r="BE146" s="3">
        <v>26018.85</v>
      </c>
      <c r="BF146" s="3">
        <v>25567</v>
      </c>
      <c r="BG146" s="3">
        <v>22525.79</v>
      </c>
      <c r="BH146" s="3">
        <v>24824.77</v>
      </c>
      <c r="BI146" s="3">
        <v>23223.19</v>
      </c>
      <c r="BJ146" s="3">
        <v>18087.990000000002</v>
      </c>
      <c r="BK146" s="3">
        <v>14643.88</v>
      </c>
      <c r="BL146" s="3">
        <v>14934.85</v>
      </c>
      <c r="BM146" s="3">
        <v>0</v>
      </c>
    </row>
    <row r="147" spans="2:65" x14ac:dyDescent="0.2">
      <c r="B147" s="2" t="s">
        <v>144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0</v>
      </c>
      <c r="AW147" s="3">
        <v>0</v>
      </c>
      <c r="AX147" s="3">
        <v>0</v>
      </c>
      <c r="AY147" s="3">
        <v>0</v>
      </c>
      <c r="AZ147" s="3">
        <v>0</v>
      </c>
      <c r="BA147" s="3">
        <v>0</v>
      </c>
      <c r="BB147" s="3">
        <v>0</v>
      </c>
      <c r="BC147" s="3">
        <v>362837.86</v>
      </c>
      <c r="BD147" s="3">
        <v>0</v>
      </c>
      <c r="BE147" s="3">
        <v>0</v>
      </c>
      <c r="BF147" s="3">
        <v>0</v>
      </c>
      <c r="BG147" s="3">
        <v>0</v>
      </c>
      <c r="BH147" s="3">
        <v>0</v>
      </c>
      <c r="BI147" s="3">
        <v>0</v>
      </c>
      <c r="BJ147" s="3">
        <v>0</v>
      </c>
      <c r="BK147" s="3">
        <v>0</v>
      </c>
      <c r="BL147" s="3">
        <v>0</v>
      </c>
      <c r="BM147" s="3">
        <v>0</v>
      </c>
    </row>
    <row r="148" spans="2:65" x14ac:dyDescent="0.2">
      <c r="B148" s="2" t="s">
        <v>145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>
        <v>0</v>
      </c>
      <c r="AY148" s="3">
        <v>0</v>
      </c>
      <c r="AZ148" s="3">
        <v>0</v>
      </c>
      <c r="BA148" s="3">
        <v>0</v>
      </c>
      <c r="BB148" s="3">
        <v>0</v>
      </c>
      <c r="BC148" s="3">
        <v>72567.570000000007</v>
      </c>
      <c r="BD148" s="3">
        <v>0</v>
      </c>
      <c r="BE148" s="3">
        <v>0</v>
      </c>
      <c r="BF148" s="3">
        <v>0</v>
      </c>
      <c r="BG148" s="3">
        <v>0</v>
      </c>
      <c r="BH148" s="3">
        <v>0</v>
      </c>
      <c r="BI148" s="3">
        <v>0</v>
      </c>
      <c r="BJ148" s="3">
        <v>0</v>
      </c>
      <c r="BK148" s="3">
        <v>0</v>
      </c>
      <c r="BL148" s="3">
        <v>0</v>
      </c>
      <c r="BM148" s="3">
        <v>0</v>
      </c>
    </row>
    <row r="149" spans="2:65" x14ac:dyDescent="0.2">
      <c r="B149" s="2" t="s">
        <v>146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0</v>
      </c>
      <c r="AW149" s="3">
        <v>0</v>
      </c>
      <c r="AX149" s="3">
        <v>0</v>
      </c>
      <c r="AY149" s="3">
        <v>0</v>
      </c>
      <c r="AZ149" s="3">
        <v>0</v>
      </c>
      <c r="BA149" s="3">
        <v>0</v>
      </c>
      <c r="BB149" s="3">
        <v>0</v>
      </c>
      <c r="BC149" s="3">
        <v>288165.42</v>
      </c>
      <c r="BD149" s="3">
        <v>0</v>
      </c>
      <c r="BE149" s="3">
        <v>0</v>
      </c>
      <c r="BF149" s="3">
        <v>0</v>
      </c>
      <c r="BG149" s="3">
        <v>0</v>
      </c>
      <c r="BH149" s="3">
        <v>0</v>
      </c>
      <c r="BI149" s="3">
        <v>0</v>
      </c>
      <c r="BJ149" s="3">
        <v>0</v>
      </c>
      <c r="BK149" s="3">
        <v>0</v>
      </c>
      <c r="BL149" s="3">
        <v>0</v>
      </c>
      <c r="BM149" s="3">
        <v>0</v>
      </c>
    </row>
    <row r="150" spans="2:65" x14ac:dyDescent="0.2">
      <c r="B150" s="7" t="s">
        <v>565</v>
      </c>
      <c r="C150" s="8">
        <f t="shared" ref="C150:AH150" si="2">+SUM(C124:C146)</f>
        <v>829271.37999999989</v>
      </c>
      <c r="D150" s="8">
        <f t="shared" si="2"/>
        <v>580371.14999999991</v>
      </c>
      <c r="E150" s="8">
        <f t="shared" si="2"/>
        <v>818104.96</v>
      </c>
      <c r="F150" s="8">
        <f t="shared" si="2"/>
        <v>945962.02</v>
      </c>
      <c r="G150" s="8">
        <f t="shared" si="2"/>
        <v>572128.98</v>
      </c>
      <c r="H150" s="8">
        <f t="shared" si="2"/>
        <v>630022.06999999995</v>
      </c>
      <c r="I150" s="8">
        <f t="shared" si="2"/>
        <v>869954.15999999992</v>
      </c>
      <c r="J150" s="8">
        <f t="shared" si="2"/>
        <v>707732.47999999998</v>
      </c>
      <c r="K150" s="8">
        <f t="shared" si="2"/>
        <v>579946.16999999993</v>
      </c>
      <c r="L150" s="8">
        <f t="shared" si="2"/>
        <v>635917.16999999993</v>
      </c>
      <c r="M150" s="8">
        <f t="shared" si="2"/>
        <v>661302.95000000007</v>
      </c>
      <c r="N150" s="8">
        <f t="shared" si="2"/>
        <v>623630.78999999992</v>
      </c>
      <c r="O150" s="8">
        <f t="shared" si="2"/>
        <v>573091.55000000005</v>
      </c>
      <c r="P150" s="8">
        <f t="shared" si="2"/>
        <v>808907.33000000007</v>
      </c>
      <c r="Q150" s="8">
        <f t="shared" si="2"/>
        <v>578725.65999999992</v>
      </c>
      <c r="R150" s="8">
        <f t="shared" si="2"/>
        <v>690884.51</v>
      </c>
      <c r="S150" s="8">
        <f t="shared" si="2"/>
        <v>564697.44000000006</v>
      </c>
      <c r="T150" s="8">
        <f t="shared" si="2"/>
        <v>604143.92999999993</v>
      </c>
      <c r="U150" s="8">
        <f t="shared" si="2"/>
        <v>536735.72</v>
      </c>
      <c r="V150" s="8">
        <f t="shared" si="2"/>
        <v>520198.47</v>
      </c>
      <c r="W150" s="8">
        <f t="shared" si="2"/>
        <v>950530.44</v>
      </c>
      <c r="X150" s="8">
        <f t="shared" si="2"/>
        <v>1207598.98</v>
      </c>
      <c r="Y150" s="8">
        <f t="shared" si="2"/>
        <v>1724873.8300000003</v>
      </c>
      <c r="Z150" s="8">
        <f t="shared" si="2"/>
        <v>2195449.5</v>
      </c>
      <c r="AA150" s="8">
        <f t="shared" si="2"/>
        <v>901003.40999999992</v>
      </c>
      <c r="AB150" s="8">
        <f t="shared" si="2"/>
        <v>1096664.68</v>
      </c>
      <c r="AC150" s="8">
        <f t="shared" si="2"/>
        <v>866777.05999999994</v>
      </c>
      <c r="AD150" s="8">
        <f t="shared" si="2"/>
        <v>889096.76999999979</v>
      </c>
      <c r="AE150" s="8">
        <f t="shared" si="2"/>
        <v>859224.35999999987</v>
      </c>
      <c r="AF150" s="8">
        <f t="shared" si="2"/>
        <v>836862.10999999987</v>
      </c>
      <c r="AG150" s="8">
        <f t="shared" si="2"/>
        <v>583863.43999999994</v>
      </c>
      <c r="AH150" s="8">
        <f t="shared" si="2"/>
        <v>1149141.9100000001</v>
      </c>
      <c r="AI150" s="8">
        <f t="shared" ref="AI150:BM150" si="3">+SUM(AI124:AI146)</f>
        <v>893466.72</v>
      </c>
      <c r="AJ150" s="8">
        <f t="shared" si="3"/>
        <v>580654.79</v>
      </c>
      <c r="AK150" s="8">
        <f t="shared" si="3"/>
        <v>584118.93000000005</v>
      </c>
      <c r="AL150" s="8">
        <f t="shared" si="3"/>
        <v>785758.69000000006</v>
      </c>
      <c r="AM150" s="8">
        <f t="shared" si="3"/>
        <v>578822.2300000001</v>
      </c>
      <c r="AN150" s="8">
        <f t="shared" si="3"/>
        <v>637077.06000000006</v>
      </c>
      <c r="AO150" s="8">
        <f t="shared" si="3"/>
        <v>1997689.18</v>
      </c>
      <c r="AP150" s="8">
        <f t="shared" si="3"/>
        <v>661071.48</v>
      </c>
      <c r="AQ150" s="8">
        <f t="shared" si="3"/>
        <v>710612.52000000014</v>
      </c>
      <c r="AR150" s="8">
        <f t="shared" si="3"/>
        <v>695939.57</v>
      </c>
      <c r="AS150" s="8">
        <f t="shared" si="3"/>
        <v>680930.06</v>
      </c>
      <c r="AT150" s="8">
        <f t="shared" si="3"/>
        <v>570751.89</v>
      </c>
      <c r="AU150" s="8">
        <f t="shared" si="3"/>
        <v>545071.14</v>
      </c>
      <c r="AV150" s="8">
        <f t="shared" si="3"/>
        <v>579776.75</v>
      </c>
      <c r="AW150" s="8">
        <f t="shared" si="3"/>
        <v>1238236.5600000003</v>
      </c>
      <c r="AX150" s="8">
        <f t="shared" si="3"/>
        <v>451375.55</v>
      </c>
      <c r="AY150" s="8">
        <f t="shared" si="3"/>
        <v>242097.81999999995</v>
      </c>
      <c r="AZ150" s="8">
        <f t="shared" si="3"/>
        <v>488612.27999999991</v>
      </c>
      <c r="BA150" s="8">
        <f t="shared" si="3"/>
        <v>468670.47</v>
      </c>
      <c r="BB150" s="8">
        <f t="shared" si="3"/>
        <v>557975.46000000008</v>
      </c>
      <c r="BC150" s="8">
        <f t="shared" si="3"/>
        <v>472952.39999999991</v>
      </c>
      <c r="BD150" s="8">
        <f t="shared" si="3"/>
        <v>481951.3</v>
      </c>
      <c r="BE150" s="8">
        <f t="shared" si="3"/>
        <v>628668.24</v>
      </c>
      <c r="BF150" s="8">
        <f t="shared" si="3"/>
        <v>620662.42000000004</v>
      </c>
      <c r="BG150" s="8">
        <f t="shared" si="3"/>
        <v>554405.11</v>
      </c>
      <c r="BH150" s="8">
        <f t="shared" si="3"/>
        <v>596215.32000000007</v>
      </c>
      <c r="BI150" s="8">
        <f t="shared" si="3"/>
        <v>564885.24999999988</v>
      </c>
      <c r="BJ150" s="8">
        <f t="shared" si="3"/>
        <v>462875.19999999995</v>
      </c>
      <c r="BK150" s="8">
        <f t="shared" si="3"/>
        <v>396884.07</v>
      </c>
      <c r="BL150" s="8">
        <f t="shared" si="3"/>
        <v>410426.52999999991</v>
      </c>
      <c r="BM150" s="8">
        <f t="shared" si="3"/>
        <v>684228.34000000008</v>
      </c>
    </row>
    <row r="151" spans="2:65" x14ac:dyDescent="0.2">
      <c r="B151" s="10" t="s">
        <v>566</v>
      </c>
      <c r="C151" s="11">
        <f t="shared" ref="C151:AH151" si="4">+C123+C150</f>
        <v>4108551.7599999993</v>
      </c>
      <c r="D151" s="11">
        <f t="shared" si="4"/>
        <v>2803133.06</v>
      </c>
      <c r="E151" s="11">
        <f t="shared" si="4"/>
        <v>3978377.0099999993</v>
      </c>
      <c r="F151" s="11">
        <f t="shared" si="4"/>
        <v>4954458.8999999994</v>
      </c>
      <c r="G151" s="11">
        <f t="shared" si="4"/>
        <v>2710971.6999999997</v>
      </c>
      <c r="H151" s="11">
        <f t="shared" si="4"/>
        <v>3033895.78</v>
      </c>
      <c r="I151" s="11">
        <f t="shared" si="4"/>
        <v>4003667.2199999997</v>
      </c>
      <c r="J151" s="11">
        <f t="shared" si="4"/>
        <v>3433091.1900000004</v>
      </c>
      <c r="K151" s="11">
        <f t="shared" si="4"/>
        <v>2801029.9499999997</v>
      </c>
      <c r="L151" s="11">
        <f t="shared" si="4"/>
        <v>3051729.78</v>
      </c>
      <c r="M151" s="11">
        <f t="shared" si="4"/>
        <v>3246229.1</v>
      </c>
      <c r="N151" s="11">
        <f t="shared" si="4"/>
        <v>2991896.64</v>
      </c>
      <c r="O151" s="11">
        <f t="shared" si="4"/>
        <v>2781318.5999999996</v>
      </c>
      <c r="P151" s="11">
        <f t="shared" si="4"/>
        <v>3956465.0599999996</v>
      </c>
      <c r="Q151" s="11">
        <f t="shared" si="4"/>
        <v>2582908.6199999996</v>
      </c>
      <c r="R151" s="11">
        <f t="shared" si="4"/>
        <v>3323687.7200000007</v>
      </c>
      <c r="S151" s="11">
        <f t="shared" si="4"/>
        <v>2674781.15</v>
      </c>
      <c r="T151" s="11">
        <f t="shared" si="4"/>
        <v>2921479.1599999992</v>
      </c>
      <c r="U151" s="11">
        <f t="shared" si="4"/>
        <v>2568726.17</v>
      </c>
      <c r="V151" s="11">
        <f t="shared" si="4"/>
        <v>2377173.7399999998</v>
      </c>
      <c r="W151" s="11">
        <f t="shared" si="4"/>
        <v>4843987.17</v>
      </c>
      <c r="X151" s="11">
        <f t="shared" si="4"/>
        <v>6225431.4299999997</v>
      </c>
      <c r="Y151" s="11">
        <f t="shared" si="4"/>
        <v>9146189.0199999996</v>
      </c>
      <c r="Z151" s="11">
        <f t="shared" si="4"/>
        <v>9028809.8900000006</v>
      </c>
      <c r="AA151" s="11">
        <f t="shared" si="4"/>
        <v>4473345.9000000004</v>
      </c>
      <c r="AB151" s="11">
        <f t="shared" si="4"/>
        <v>5143946.87</v>
      </c>
      <c r="AC151" s="11">
        <f t="shared" si="4"/>
        <v>4123072.0200000005</v>
      </c>
      <c r="AD151" s="11">
        <f t="shared" si="4"/>
        <v>4366340.3899999997</v>
      </c>
      <c r="AE151" s="11">
        <f t="shared" si="4"/>
        <v>4427255.18</v>
      </c>
      <c r="AF151" s="11">
        <f t="shared" si="4"/>
        <v>3802561.04</v>
      </c>
      <c r="AG151" s="11">
        <f t="shared" si="4"/>
        <v>2798233.3399999994</v>
      </c>
      <c r="AH151" s="11">
        <f t="shared" si="4"/>
        <v>5492727.9699999997</v>
      </c>
      <c r="AI151" s="11">
        <f t="shared" ref="AI151:BM151" si="5">+AI123+AI150</f>
        <v>4066079.79</v>
      </c>
      <c r="AJ151" s="11">
        <f t="shared" si="5"/>
        <v>2782607.8699999996</v>
      </c>
      <c r="AK151" s="11">
        <f t="shared" si="5"/>
        <v>2717464.4</v>
      </c>
      <c r="AL151" s="11">
        <f t="shared" si="5"/>
        <v>3728676.4800000004</v>
      </c>
      <c r="AM151" s="11">
        <f t="shared" si="5"/>
        <v>2810447.53</v>
      </c>
      <c r="AN151" s="11">
        <f t="shared" si="5"/>
        <v>3087494.0300000003</v>
      </c>
      <c r="AO151" s="11">
        <f t="shared" si="5"/>
        <v>8751049.790000001</v>
      </c>
      <c r="AP151" s="11">
        <f t="shared" si="5"/>
        <v>3144112.7199999997</v>
      </c>
      <c r="AQ151" s="11">
        <f t="shared" si="5"/>
        <v>3425506.5799999996</v>
      </c>
      <c r="AR151" s="11">
        <f t="shared" si="5"/>
        <v>3482123.22</v>
      </c>
      <c r="AS151" s="11">
        <f t="shared" si="5"/>
        <v>3330803.25</v>
      </c>
      <c r="AT151" s="11">
        <f t="shared" si="5"/>
        <v>2770504.1</v>
      </c>
      <c r="AU151" s="11">
        <f t="shared" si="5"/>
        <v>2609318.8500000006</v>
      </c>
      <c r="AV151" s="11">
        <f t="shared" si="5"/>
        <v>2800190.5999999996</v>
      </c>
      <c r="AW151" s="11">
        <f t="shared" si="5"/>
        <v>5355236.59</v>
      </c>
      <c r="AX151" s="11">
        <f t="shared" si="5"/>
        <v>2110946.0099999998</v>
      </c>
      <c r="AY151" s="11">
        <f t="shared" si="5"/>
        <v>962308.21000000008</v>
      </c>
      <c r="AZ151" s="11">
        <f t="shared" si="5"/>
        <v>2280634.7000000002</v>
      </c>
      <c r="BA151" s="11">
        <f t="shared" si="5"/>
        <v>2192081.5499999998</v>
      </c>
      <c r="BB151" s="11">
        <f t="shared" si="5"/>
        <v>2760318.46</v>
      </c>
      <c r="BC151" s="11">
        <f t="shared" si="5"/>
        <v>2977649.95</v>
      </c>
      <c r="BD151" s="11">
        <f t="shared" si="5"/>
        <v>2301931.92</v>
      </c>
      <c r="BE151" s="11">
        <f t="shared" si="5"/>
        <v>2986312.6999999993</v>
      </c>
      <c r="BF151" s="11">
        <f t="shared" si="5"/>
        <v>2962382.87</v>
      </c>
      <c r="BG151" s="11">
        <f t="shared" si="5"/>
        <v>2606751.9299999997</v>
      </c>
      <c r="BH151" s="11">
        <f t="shared" si="5"/>
        <v>2692748.65</v>
      </c>
      <c r="BI151" s="11">
        <f t="shared" si="5"/>
        <v>2547703.1399999997</v>
      </c>
      <c r="BJ151" s="11">
        <f t="shared" si="5"/>
        <v>2050924.5599999998</v>
      </c>
      <c r="BK151" s="11">
        <f t="shared" si="5"/>
        <v>1767199.6400000001</v>
      </c>
      <c r="BL151" s="11">
        <f t="shared" si="5"/>
        <v>1953613.42</v>
      </c>
      <c r="BM151" s="11">
        <f t="shared" si="5"/>
        <v>3348438.74</v>
      </c>
    </row>
    <row r="152" spans="2:65" x14ac:dyDescent="0.2">
      <c r="B152" s="2" t="s">
        <v>147</v>
      </c>
      <c r="C152" s="3">
        <v>33831.24</v>
      </c>
      <c r="D152" s="3">
        <v>14703.48</v>
      </c>
      <c r="E152" s="3">
        <v>28785.64</v>
      </c>
      <c r="F152" s="3">
        <v>30857.279999999999</v>
      </c>
      <c r="G152" s="3">
        <v>18208.919999999998</v>
      </c>
      <c r="H152" s="3">
        <v>27762.46</v>
      </c>
      <c r="I152" s="3">
        <v>42738.36</v>
      </c>
      <c r="J152" s="3">
        <v>50683.45</v>
      </c>
      <c r="K152" s="3">
        <v>27207.45</v>
      </c>
      <c r="L152" s="3">
        <v>19529.25</v>
      </c>
      <c r="M152" s="3">
        <v>35484.15</v>
      </c>
      <c r="N152" s="3">
        <v>27014.79</v>
      </c>
      <c r="O152" s="3">
        <v>18433.62</v>
      </c>
      <c r="P152" s="3">
        <v>28622.39</v>
      </c>
      <c r="Q152" s="3">
        <v>16494.55</v>
      </c>
      <c r="R152" s="3">
        <v>25629.73</v>
      </c>
      <c r="S152" s="3">
        <v>21897.5</v>
      </c>
      <c r="T152" s="3">
        <v>17642.62</v>
      </c>
      <c r="U152" s="3">
        <v>16839.63</v>
      </c>
      <c r="V152" s="3">
        <v>17653.650000000001</v>
      </c>
      <c r="W152" s="3">
        <v>49412.11</v>
      </c>
      <c r="X152" s="3">
        <v>85054.53</v>
      </c>
      <c r="Y152" s="3">
        <v>91552.42</v>
      </c>
      <c r="Z152" s="3">
        <v>188490.8</v>
      </c>
      <c r="AA152" s="3">
        <v>109263.76</v>
      </c>
      <c r="AB152" s="3">
        <v>195871.79</v>
      </c>
      <c r="AC152" s="3">
        <v>61516.7</v>
      </c>
      <c r="AD152" s="3">
        <v>57446.45</v>
      </c>
      <c r="AE152" s="3">
        <v>51997.07</v>
      </c>
      <c r="AF152" s="3">
        <v>27352.720000000001</v>
      </c>
      <c r="AG152" s="3">
        <v>22202.15</v>
      </c>
      <c r="AH152" s="3">
        <v>73405.5</v>
      </c>
      <c r="AI152" s="3">
        <v>28588.44</v>
      </c>
      <c r="AJ152" s="3">
        <v>21860.82</v>
      </c>
      <c r="AK152" s="3">
        <v>27149.77</v>
      </c>
      <c r="AL152" s="3">
        <v>85951.73</v>
      </c>
      <c r="AM152" s="3">
        <v>28343.02</v>
      </c>
      <c r="AN152" s="3">
        <v>25869.21</v>
      </c>
      <c r="AO152" s="3">
        <v>148611.41</v>
      </c>
      <c r="AP152" s="3">
        <v>39414.949999999997</v>
      </c>
      <c r="AQ152" s="3">
        <v>48771.91</v>
      </c>
      <c r="AR152" s="3">
        <v>15368.37</v>
      </c>
      <c r="AS152" s="3">
        <v>34822.589999999997</v>
      </c>
      <c r="AT152" s="3">
        <v>13732.59</v>
      </c>
      <c r="AU152" s="3">
        <v>16815.98</v>
      </c>
      <c r="AV152" s="3">
        <v>44018.69</v>
      </c>
      <c r="AW152" s="3">
        <v>46316.79</v>
      </c>
      <c r="AX152" s="3">
        <v>10978.32</v>
      </c>
      <c r="AY152" s="3">
        <v>0</v>
      </c>
      <c r="AZ152" s="3">
        <v>12740.3</v>
      </c>
      <c r="BA152" s="3">
        <v>18470.400000000001</v>
      </c>
      <c r="BB152" s="3">
        <v>11449.79</v>
      </c>
      <c r="BC152" s="3">
        <v>43848.09</v>
      </c>
      <c r="BD152" s="3">
        <v>8546.76</v>
      </c>
      <c r="BE152" s="3">
        <v>15327.26</v>
      </c>
      <c r="BF152" s="3">
        <v>12874.53</v>
      </c>
      <c r="BG152" s="3">
        <v>11770.3</v>
      </c>
      <c r="BH152" s="3">
        <v>13639.88</v>
      </c>
      <c r="BI152" s="3">
        <v>13198.37</v>
      </c>
      <c r="BJ152" s="3">
        <v>10265.299999999999</v>
      </c>
      <c r="BK152" s="3">
        <v>8568.6</v>
      </c>
      <c r="BL152" s="3">
        <v>7535.56</v>
      </c>
      <c r="BM152" s="3">
        <v>16427.16</v>
      </c>
    </row>
    <row r="153" spans="2:65" x14ac:dyDescent="0.2">
      <c r="B153" s="2" t="s">
        <v>148</v>
      </c>
      <c r="C153" s="3">
        <v>80378.149999999994</v>
      </c>
      <c r="D153" s="3">
        <v>44168</v>
      </c>
      <c r="E153" s="3">
        <v>101412.7</v>
      </c>
      <c r="F153" s="3">
        <v>109229.61</v>
      </c>
      <c r="G153" s="3">
        <v>41969.86</v>
      </c>
      <c r="H153" s="3">
        <v>47197.24</v>
      </c>
      <c r="I153" s="3">
        <v>67790.649999999994</v>
      </c>
      <c r="J153" s="3">
        <v>54778.26</v>
      </c>
      <c r="K153" s="3">
        <v>47344.61</v>
      </c>
      <c r="L153" s="3">
        <v>57356.27</v>
      </c>
      <c r="M153" s="3">
        <v>78541.03</v>
      </c>
      <c r="N153" s="3">
        <v>52294.98</v>
      </c>
      <c r="O153" s="3">
        <v>47609.919999999998</v>
      </c>
      <c r="P153" s="3">
        <v>66783.149999999994</v>
      </c>
      <c r="Q153" s="3">
        <v>41970.75</v>
      </c>
      <c r="R153" s="3">
        <v>51176.02</v>
      </c>
      <c r="S153" s="3">
        <v>43572.12</v>
      </c>
      <c r="T153" s="3">
        <v>44482.87</v>
      </c>
      <c r="U153" s="3">
        <v>44724.9</v>
      </c>
      <c r="V153" s="3">
        <v>46300.73</v>
      </c>
      <c r="W153" s="3">
        <v>104505.51</v>
      </c>
      <c r="X153" s="3">
        <v>160494.01</v>
      </c>
      <c r="Y153" s="3">
        <v>259274.23999999999</v>
      </c>
      <c r="Z153" s="3">
        <v>151258.26</v>
      </c>
      <c r="AA153" s="3">
        <v>94022.25</v>
      </c>
      <c r="AB153" s="3">
        <v>91458.65</v>
      </c>
      <c r="AC153" s="3">
        <v>72873.759999999995</v>
      </c>
      <c r="AD153" s="3">
        <v>76269.56</v>
      </c>
      <c r="AE153" s="3">
        <v>100767.96</v>
      </c>
      <c r="AF153" s="3">
        <v>57018.51</v>
      </c>
      <c r="AG153" s="3">
        <v>49562.19</v>
      </c>
      <c r="AH153" s="3">
        <v>95685.96</v>
      </c>
      <c r="AI153" s="3">
        <v>77509.77</v>
      </c>
      <c r="AJ153" s="3">
        <v>50471.9</v>
      </c>
      <c r="AK153" s="3">
        <v>46929.62</v>
      </c>
      <c r="AL153" s="3">
        <v>69127.179999999993</v>
      </c>
      <c r="AM153" s="3">
        <v>47921.62</v>
      </c>
      <c r="AN153" s="3">
        <v>52802.83</v>
      </c>
      <c r="AO153" s="3">
        <v>149453.9</v>
      </c>
      <c r="AP153" s="3">
        <v>50924.67</v>
      </c>
      <c r="AQ153" s="3">
        <v>55494.69</v>
      </c>
      <c r="AR153" s="3">
        <v>52435.15</v>
      </c>
      <c r="AS153" s="3">
        <v>56285.98</v>
      </c>
      <c r="AT153" s="3">
        <v>42355.07</v>
      </c>
      <c r="AU153" s="3">
        <v>40140.32</v>
      </c>
      <c r="AV153" s="3">
        <v>46108.57</v>
      </c>
      <c r="AW153" s="3">
        <v>92751.87</v>
      </c>
      <c r="AX153" s="3">
        <v>33276.93</v>
      </c>
      <c r="AY153" s="3">
        <v>0</v>
      </c>
      <c r="AZ153" s="3">
        <v>35614.769999999997</v>
      </c>
      <c r="BA153" s="3">
        <v>42884.32</v>
      </c>
      <c r="BB153" s="3">
        <v>42027.45</v>
      </c>
      <c r="BC153" s="3">
        <v>59783.5</v>
      </c>
      <c r="BD153" s="3">
        <v>38404.44</v>
      </c>
      <c r="BE153" s="3">
        <v>52273.86</v>
      </c>
      <c r="BF153" s="3">
        <v>45291.48</v>
      </c>
      <c r="BG153" s="3">
        <v>40390.1</v>
      </c>
      <c r="BH153" s="3">
        <v>45293.39</v>
      </c>
      <c r="BI153" s="3">
        <v>44005.29</v>
      </c>
      <c r="BJ153" s="3">
        <v>34355.5</v>
      </c>
      <c r="BK153" s="3">
        <v>27046.53</v>
      </c>
      <c r="BL153" s="3">
        <v>30800.95</v>
      </c>
      <c r="BM153" s="3">
        <v>51304.35</v>
      </c>
    </row>
    <row r="154" spans="2:65" x14ac:dyDescent="0.2">
      <c r="B154" s="2" t="s">
        <v>149</v>
      </c>
      <c r="C154" s="3">
        <v>140951.23000000001</v>
      </c>
      <c r="D154" s="3">
        <v>61366.49</v>
      </c>
      <c r="E154" s="3">
        <v>124005.39</v>
      </c>
      <c r="F154" s="3">
        <v>128506.19</v>
      </c>
      <c r="G154" s="3">
        <v>78533.679999999993</v>
      </c>
      <c r="H154" s="3">
        <v>115727.51</v>
      </c>
      <c r="I154" s="3">
        <v>177971.5</v>
      </c>
      <c r="J154" s="3">
        <v>218231.67999999999</v>
      </c>
      <c r="K154" s="3">
        <v>113336.44</v>
      </c>
      <c r="L154" s="3">
        <v>84210.04</v>
      </c>
      <c r="M154" s="3">
        <v>147821.07</v>
      </c>
      <c r="N154" s="3">
        <v>116474.88</v>
      </c>
      <c r="O154" s="3">
        <v>76869.94</v>
      </c>
      <c r="P154" s="3">
        <v>119217.32</v>
      </c>
      <c r="Q154" s="3">
        <v>80454.97</v>
      </c>
      <c r="R154" s="3">
        <v>106778.94</v>
      </c>
      <c r="S154" s="3">
        <v>94391.57</v>
      </c>
      <c r="T154" s="3">
        <v>76099.11</v>
      </c>
      <c r="U154" s="3">
        <v>72646.87</v>
      </c>
      <c r="V154" s="3">
        <v>76146.399999999994</v>
      </c>
      <c r="W154" s="3">
        <v>212850.04</v>
      </c>
      <c r="X154" s="3">
        <v>366084.95</v>
      </c>
      <c r="Y154" s="3">
        <v>380942.33</v>
      </c>
      <c r="Z154" s="3">
        <v>783844.8</v>
      </c>
      <c r="AA154" s="3">
        <v>454555.45</v>
      </c>
      <c r="AB154" s="3">
        <v>953065.16</v>
      </c>
      <c r="AC154" s="3">
        <v>256105.52</v>
      </c>
      <c r="AD154" s="3">
        <v>239188.29</v>
      </c>
      <c r="AE154" s="3">
        <v>216539.13</v>
      </c>
      <c r="AF154" s="3">
        <v>133342.74</v>
      </c>
      <c r="AG154" s="3">
        <v>95784.15</v>
      </c>
      <c r="AH154" s="3">
        <v>305432.63</v>
      </c>
      <c r="AI154" s="3">
        <v>139353.18</v>
      </c>
      <c r="AJ154" s="3">
        <v>94316.65</v>
      </c>
      <c r="AK154" s="3">
        <v>117055.12</v>
      </c>
      <c r="AL154" s="3">
        <v>357578.29</v>
      </c>
      <c r="AM154" s="3">
        <v>118140.61</v>
      </c>
      <c r="AN154" s="3">
        <v>111549.66</v>
      </c>
      <c r="AO154" s="3">
        <v>618009.19999999995</v>
      </c>
      <c r="AP154" s="3">
        <v>169785.81</v>
      </c>
      <c r="AQ154" s="3">
        <v>203048.68</v>
      </c>
      <c r="AR154" s="3">
        <v>64045.48</v>
      </c>
      <c r="AS154" s="3">
        <v>144902.51999999999</v>
      </c>
      <c r="AT154" s="3">
        <v>57246.62</v>
      </c>
      <c r="AU154" s="3">
        <v>72462.460000000006</v>
      </c>
      <c r="AV154" s="3">
        <v>183378.94</v>
      </c>
      <c r="AW154" s="3">
        <v>192675.61</v>
      </c>
      <c r="AX154" s="3">
        <v>45628.87</v>
      </c>
      <c r="AY154" s="3">
        <v>0</v>
      </c>
      <c r="AZ154" s="3">
        <v>54940.23</v>
      </c>
      <c r="BA154" s="3">
        <v>79575.199999999997</v>
      </c>
      <c r="BB154" s="3">
        <v>47758.77</v>
      </c>
      <c r="BC154" s="3">
        <v>182499.5</v>
      </c>
      <c r="BD154" s="3">
        <v>36911.15</v>
      </c>
      <c r="BE154" s="3">
        <v>66062.070000000007</v>
      </c>
      <c r="BF154" s="3">
        <v>55517.22</v>
      </c>
      <c r="BG154" s="3">
        <v>50769.95</v>
      </c>
      <c r="BH154" s="3">
        <v>58807.71</v>
      </c>
      <c r="BI154" s="3">
        <v>56909.46</v>
      </c>
      <c r="BJ154" s="3">
        <v>44299.6</v>
      </c>
      <c r="BK154" s="3">
        <v>37005.14</v>
      </c>
      <c r="BL154" s="3">
        <v>32563.83</v>
      </c>
      <c r="BM154" s="3">
        <v>70790.8</v>
      </c>
    </row>
    <row r="155" spans="2:65" x14ac:dyDescent="0.2">
      <c r="B155" s="2" t="s">
        <v>150</v>
      </c>
      <c r="C155" s="3">
        <v>297424.96000000002</v>
      </c>
      <c r="D155" s="3">
        <v>163610.74</v>
      </c>
      <c r="E155" s="3">
        <v>375158</v>
      </c>
      <c r="F155" s="3">
        <v>404045.36</v>
      </c>
      <c r="G155" s="3">
        <v>155487.48000000001</v>
      </c>
      <c r="H155" s="3">
        <v>174805.22</v>
      </c>
      <c r="I155" s="3">
        <v>250907.98</v>
      </c>
      <c r="J155" s="3">
        <v>202820.79</v>
      </c>
      <c r="K155" s="3">
        <v>175349.91</v>
      </c>
      <c r="L155" s="3">
        <v>212347.76</v>
      </c>
      <c r="M155" s="3">
        <v>290635.92</v>
      </c>
      <c r="N155" s="3">
        <v>193643.83</v>
      </c>
      <c r="O155" s="3">
        <v>176330.25</v>
      </c>
      <c r="P155" s="3">
        <v>247184.77</v>
      </c>
      <c r="Q155" s="3">
        <v>155490.75</v>
      </c>
      <c r="R155" s="3">
        <v>189508.77</v>
      </c>
      <c r="S155" s="3">
        <v>161408.57999999999</v>
      </c>
      <c r="T155" s="3">
        <v>164774.29</v>
      </c>
      <c r="U155" s="3">
        <v>165668.78</v>
      </c>
      <c r="V155" s="3">
        <v>171492.19</v>
      </c>
      <c r="W155" s="3">
        <v>386587.5</v>
      </c>
      <c r="X155" s="3">
        <v>593492.49</v>
      </c>
      <c r="Y155" s="3">
        <v>958533.99</v>
      </c>
      <c r="Z155" s="3">
        <v>559361.85</v>
      </c>
      <c r="AA155" s="3">
        <v>347846.65</v>
      </c>
      <c r="AB155" s="3">
        <v>338372.88</v>
      </c>
      <c r="AC155" s="3">
        <v>269692.59000000003</v>
      </c>
      <c r="AD155" s="3">
        <v>282241.78999999998</v>
      </c>
      <c r="AE155" s="3">
        <v>372775.36</v>
      </c>
      <c r="AF155" s="3">
        <v>211099.7</v>
      </c>
      <c r="AG155" s="3">
        <v>183544.93</v>
      </c>
      <c r="AH155" s="3">
        <v>353994.86</v>
      </c>
      <c r="AI155" s="3">
        <v>286824.89</v>
      </c>
      <c r="AJ155" s="3">
        <v>186906.72</v>
      </c>
      <c r="AK155" s="3">
        <v>173816.28</v>
      </c>
      <c r="AL155" s="3">
        <v>255847.12</v>
      </c>
      <c r="AM155" s="3">
        <v>177482.14</v>
      </c>
      <c r="AN155" s="3">
        <v>195520.63</v>
      </c>
      <c r="AO155" s="3">
        <v>552693.85</v>
      </c>
      <c r="AP155" s="3">
        <v>188579.91</v>
      </c>
      <c r="AQ155" s="3">
        <v>205468.32</v>
      </c>
      <c r="AR155" s="3">
        <v>194161.87</v>
      </c>
      <c r="AS155" s="3">
        <v>208392.54</v>
      </c>
      <c r="AT155" s="3">
        <v>156910.97</v>
      </c>
      <c r="AU155" s="3">
        <v>148726.46</v>
      </c>
      <c r="AV155" s="3">
        <v>170782.11</v>
      </c>
      <c r="AW155" s="3">
        <v>343151.95</v>
      </c>
      <c r="AX155" s="3">
        <v>123362.81</v>
      </c>
      <c r="AY155" s="3">
        <v>0</v>
      </c>
      <c r="AZ155" s="3">
        <v>132002.32999999999</v>
      </c>
      <c r="BA155" s="3">
        <v>158866.93</v>
      </c>
      <c r="BB155" s="3">
        <v>155700.35999999999</v>
      </c>
      <c r="BC155" s="3">
        <v>221317.66</v>
      </c>
      <c r="BD155" s="3">
        <v>142311.51</v>
      </c>
      <c r="BE155" s="3">
        <v>193565.81</v>
      </c>
      <c r="BF155" s="3">
        <v>167762.54</v>
      </c>
      <c r="BG155" s="3">
        <v>149649.5</v>
      </c>
      <c r="BH155" s="3">
        <v>167769.57</v>
      </c>
      <c r="BI155" s="3">
        <v>163009.45000000001</v>
      </c>
      <c r="BJ155" s="3">
        <v>127348.75</v>
      </c>
      <c r="BK155" s="3">
        <v>100338.52</v>
      </c>
      <c r="BL155" s="3">
        <v>114212.86</v>
      </c>
      <c r="BM155" s="3">
        <v>189982.97</v>
      </c>
    </row>
    <row r="156" spans="2:65" x14ac:dyDescent="0.2">
      <c r="B156" s="2" t="s">
        <v>151</v>
      </c>
      <c r="C156" s="3">
        <v>5003.37</v>
      </c>
      <c r="D156" s="3">
        <v>2270.2199999999998</v>
      </c>
      <c r="E156" s="3">
        <v>2756.87</v>
      </c>
      <c r="F156" s="3">
        <v>2270.2199999999998</v>
      </c>
      <c r="G156" s="3">
        <v>2270.2199999999998</v>
      </c>
      <c r="H156" s="3">
        <v>3039.25</v>
      </c>
      <c r="I156" s="3">
        <v>5835.34</v>
      </c>
      <c r="J156" s="3">
        <v>3695.48</v>
      </c>
      <c r="K156" s="3">
        <v>2313.88</v>
      </c>
      <c r="L156" s="3">
        <v>2800.52</v>
      </c>
      <c r="M156" s="3">
        <v>3030.94</v>
      </c>
      <c r="N156" s="3">
        <v>3678.87</v>
      </c>
      <c r="O156" s="3">
        <v>2245.2800000000002</v>
      </c>
      <c r="P156" s="3">
        <v>5053.99</v>
      </c>
      <c r="Q156" s="3">
        <v>2251.52</v>
      </c>
      <c r="R156" s="3">
        <v>4011.6</v>
      </c>
      <c r="S156" s="3">
        <v>2295.17</v>
      </c>
      <c r="T156" s="3">
        <v>2251.52</v>
      </c>
      <c r="U156" s="3">
        <v>2251.52</v>
      </c>
      <c r="V156" s="3">
        <v>2251.52</v>
      </c>
      <c r="W156" s="3">
        <v>7470.93</v>
      </c>
      <c r="X156" s="3">
        <v>4594.88</v>
      </c>
      <c r="Y156" s="3">
        <v>10117.280000000001</v>
      </c>
      <c r="Z156" s="3">
        <v>35351.4</v>
      </c>
      <c r="AA156" s="3">
        <v>8393.9</v>
      </c>
      <c r="AB156" s="3">
        <v>42017.87</v>
      </c>
      <c r="AC156" s="3">
        <v>9174.5300000000007</v>
      </c>
      <c r="AD156" s="3">
        <v>9301.91</v>
      </c>
      <c r="AE156" s="3">
        <v>4504.79</v>
      </c>
      <c r="AF156" s="3">
        <v>5549.56</v>
      </c>
      <c r="AG156" s="3">
        <v>3064.15</v>
      </c>
      <c r="AH156" s="3">
        <v>8606.7199999999993</v>
      </c>
      <c r="AI156" s="3">
        <v>3408.69</v>
      </c>
      <c r="AJ156" s="3">
        <v>3055.85</v>
      </c>
      <c r="AK156" s="3">
        <v>3712.07</v>
      </c>
      <c r="AL156" s="3">
        <v>15148.6</v>
      </c>
      <c r="AM156" s="3">
        <v>3072.45</v>
      </c>
      <c r="AN156" s="3">
        <v>3761.88</v>
      </c>
      <c r="AO156" s="3">
        <v>27872.22</v>
      </c>
      <c r="AP156" s="3">
        <v>3441.89</v>
      </c>
      <c r="AQ156" s="3">
        <v>4794.4799999999996</v>
      </c>
      <c r="AR156" s="3">
        <v>2432.52</v>
      </c>
      <c r="AS156" s="3">
        <v>1440.04</v>
      </c>
      <c r="AT156" s="3">
        <v>1492.79</v>
      </c>
      <c r="AU156" s="3">
        <v>1326.03</v>
      </c>
      <c r="AV156" s="3">
        <v>3923.28</v>
      </c>
      <c r="AW156" s="3">
        <v>8689.67</v>
      </c>
      <c r="AX156" s="3">
        <v>0</v>
      </c>
      <c r="AY156" s="3">
        <v>0</v>
      </c>
      <c r="AZ156" s="3">
        <v>1752.55</v>
      </c>
      <c r="BA156" s="3">
        <v>3079.73</v>
      </c>
      <c r="BB156" s="3">
        <v>2055.63</v>
      </c>
      <c r="BC156" s="3">
        <v>1909.13</v>
      </c>
      <c r="BD156" s="3">
        <v>1326.03</v>
      </c>
      <c r="BE156" s="3">
        <v>1484.46</v>
      </c>
      <c r="BF156" s="3">
        <v>1431.71</v>
      </c>
      <c r="BG156" s="3">
        <v>1666.38</v>
      </c>
      <c r="BH156" s="3">
        <v>1781.31</v>
      </c>
      <c r="BI156" s="3">
        <v>1666.38</v>
      </c>
      <c r="BJ156" s="3">
        <v>1317.69</v>
      </c>
      <c r="BK156" s="3">
        <v>1066.79</v>
      </c>
      <c r="BL156" s="3">
        <v>1101.42</v>
      </c>
      <c r="BM156" s="3">
        <v>2424.1799999999998</v>
      </c>
    </row>
    <row r="157" spans="2:65" x14ac:dyDescent="0.2">
      <c r="B157" s="2" t="s">
        <v>152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3859.75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21598.3</v>
      </c>
      <c r="AF157" s="3">
        <v>0</v>
      </c>
      <c r="AG157" s="3">
        <v>0</v>
      </c>
      <c r="AH157" s="3">
        <v>77571.320000000007</v>
      </c>
      <c r="AI157" s="3">
        <v>0</v>
      </c>
      <c r="AJ157" s="3">
        <v>0</v>
      </c>
      <c r="AK157" s="3">
        <v>4779.5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0</v>
      </c>
      <c r="AW157" s="3">
        <v>0</v>
      </c>
      <c r="AX157" s="3">
        <v>13958.79</v>
      </c>
      <c r="AY157" s="3">
        <v>0</v>
      </c>
      <c r="AZ157" s="3">
        <v>0</v>
      </c>
      <c r="BA157" s="3">
        <v>0</v>
      </c>
      <c r="BB157" s="3">
        <v>0</v>
      </c>
      <c r="BC157" s="3">
        <v>0</v>
      </c>
      <c r="BD157" s="3">
        <v>0</v>
      </c>
      <c r="BE157" s="3">
        <v>0</v>
      </c>
      <c r="BF157" s="3">
        <v>0</v>
      </c>
      <c r="BG157" s="3">
        <v>0</v>
      </c>
      <c r="BH157" s="3">
        <v>0</v>
      </c>
      <c r="BI157" s="3">
        <v>0</v>
      </c>
      <c r="BJ157" s="3">
        <v>0</v>
      </c>
      <c r="BK157" s="3">
        <v>0</v>
      </c>
      <c r="BL157" s="3">
        <v>0</v>
      </c>
      <c r="BM157" s="3">
        <v>0</v>
      </c>
    </row>
    <row r="158" spans="2:65" x14ac:dyDescent="0.2">
      <c r="B158" s="2" t="s">
        <v>153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-8981.1299999999992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-48886.49</v>
      </c>
      <c r="AC158" s="3">
        <v>0</v>
      </c>
      <c r="AD158" s="3">
        <v>-44598.21</v>
      </c>
      <c r="AE158" s="3">
        <v>0</v>
      </c>
      <c r="AF158" s="3">
        <v>-9527.14</v>
      </c>
      <c r="AG158" s="3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v>-13963.46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-35344.19</v>
      </c>
      <c r="AS158" s="3">
        <v>0</v>
      </c>
      <c r="AT158" s="3">
        <v>0</v>
      </c>
      <c r="AU158" s="3">
        <v>0</v>
      </c>
      <c r="AV158" s="3">
        <v>0</v>
      </c>
      <c r="AW158" s="3">
        <v>0</v>
      </c>
      <c r="AX158" s="3">
        <v>0</v>
      </c>
      <c r="AY158" s="3">
        <v>0</v>
      </c>
      <c r="AZ158" s="3">
        <v>0</v>
      </c>
      <c r="BA158" s="3">
        <v>0</v>
      </c>
      <c r="BB158" s="3">
        <v>0</v>
      </c>
      <c r="BC158" s="3">
        <v>0</v>
      </c>
      <c r="BD158" s="3">
        <v>0</v>
      </c>
      <c r="BE158" s="3">
        <v>0</v>
      </c>
      <c r="BF158" s="3">
        <v>0</v>
      </c>
      <c r="BG158" s="3">
        <v>0</v>
      </c>
      <c r="BH158" s="3">
        <v>0</v>
      </c>
      <c r="BI158" s="3">
        <v>0</v>
      </c>
      <c r="BJ158" s="3">
        <v>0</v>
      </c>
      <c r="BK158" s="3">
        <v>0</v>
      </c>
      <c r="BL158" s="3">
        <v>0</v>
      </c>
      <c r="BM158" s="3">
        <v>0</v>
      </c>
    </row>
    <row r="159" spans="2:65" x14ac:dyDescent="0.2">
      <c r="B159" s="2" t="s">
        <v>154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304736.58</v>
      </c>
      <c r="Z159" s="3">
        <v>2237000</v>
      </c>
      <c r="AA159" s="3">
        <v>250209.67</v>
      </c>
      <c r="AB159" s="3">
        <v>401314.91</v>
      </c>
      <c r="AC159" s="3">
        <v>274908.31</v>
      </c>
      <c r="AD159" s="3">
        <v>278938.7</v>
      </c>
      <c r="AE159" s="3">
        <v>0</v>
      </c>
      <c r="AF159" s="3">
        <v>0</v>
      </c>
      <c r="AG159" s="3">
        <v>0</v>
      </c>
      <c r="AH159" s="3">
        <v>325897.83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2210333.33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1029250</v>
      </c>
      <c r="AX159" s="3">
        <v>0</v>
      </c>
      <c r="AY159" s="3">
        <v>0</v>
      </c>
      <c r="AZ159" s="3">
        <v>0</v>
      </c>
      <c r="BA159" s="3">
        <v>0</v>
      </c>
      <c r="BB159" s="3">
        <v>0</v>
      </c>
      <c r="BC159" s="3">
        <v>0</v>
      </c>
      <c r="BD159" s="3">
        <v>0</v>
      </c>
      <c r="BE159" s="3">
        <v>0</v>
      </c>
      <c r="BF159" s="3">
        <v>0</v>
      </c>
      <c r="BG159" s="3">
        <v>0</v>
      </c>
      <c r="BH159" s="3">
        <v>0</v>
      </c>
      <c r="BI159" s="3">
        <v>0</v>
      </c>
      <c r="BJ159" s="3">
        <v>0</v>
      </c>
      <c r="BK159" s="3">
        <v>0</v>
      </c>
      <c r="BL159" s="3">
        <v>0</v>
      </c>
      <c r="BM159" s="3">
        <v>0</v>
      </c>
    </row>
    <row r="160" spans="2:65" x14ac:dyDescent="0.2">
      <c r="B160" s="2" t="s">
        <v>155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82461.72</v>
      </c>
      <c r="Z160" s="3">
        <v>605332.19999999995</v>
      </c>
      <c r="AA160" s="3">
        <v>67706.740000000005</v>
      </c>
      <c r="AB160" s="3">
        <v>108595.81</v>
      </c>
      <c r="AC160" s="3">
        <v>74390.19</v>
      </c>
      <c r="AD160" s="3">
        <v>75480.81</v>
      </c>
      <c r="AE160" s="3">
        <v>0</v>
      </c>
      <c r="AF160" s="3">
        <v>0</v>
      </c>
      <c r="AG160" s="3">
        <v>0</v>
      </c>
      <c r="AH160" s="3">
        <v>88187.95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598116.19999999995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278515.05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3">
        <v>0</v>
      </c>
      <c r="BF160" s="3">
        <v>0</v>
      </c>
      <c r="BG160" s="3">
        <v>0</v>
      </c>
      <c r="BH160" s="3">
        <v>0</v>
      </c>
      <c r="BI160" s="3">
        <v>0</v>
      </c>
      <c r="BJ160" s="3">
        <v>0</v>
      </c>
      <c r="BK160" s="3">
        <v>0</v>
      </c>
      <c r="BL160" s="3">
        <v>0</v>
      </c>
      <c r="BM160" s="3">
        <v>0</v>
      </c>
    </row>
    <row r="161" spans="2:65" x14ac:dyDescent="0.2">
      <c r="B161" s="2" t="s">
        <v>156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0</v>
      </c>
      <c r="AW161" s="3">
        <v>0</v>
      </c>
      <c r="AX161" s="3">
        <v>0.04</v>
      </c>
      <c r="AY161" s="3">
        <v>0</v>
      </c>
      <c r="AZ161" s="3">
        <v>0</v>
      </c>
      <c r="BA161" s="3">
        <v>0</v>
      </c>
      <c r="BB161" s="3">
        <v>0</v>
      </c>
      <c r="BC161" s="3">
        <v>0</v>
      </c>
      <c r="BD161" s="3">
        <v>0</v>
      </c>
      <c r="BE161" s="3">
        <v>0</v>
      </c>
      <c r="BF161" s="3">
        <v>0</v>
      </c>
      <c r="BG161" s="3">
        <v>0</v>
      </c>
      <c r="BH161" s="3">
        <v>0</v>
      </c>
      <c r="BI161" s="3">
        <v>0</v>
      </c>
      <c r="BJ161" s="3">
        <v>0</v>
      </c>
      <c r="BK161" s="3">
        <v>0</v>
      </c>
      <c r="BL161" s="3">
        <v>0</v>
      </c>
      <c r="BM161" s="3">
        <v>0</v>
      </c>
    </row>
    <row r="162" spans="2:65" x14ac:dyDescent="0.2">
      <c r="B162" s="2" t="s">
        <v>157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0</v>
      </c>
      <c r="AW162" s="3">
        <v>0</v>
      </c>
      <c r="AX162" s="3">
        <v>18251.59</v>
      </c>
      <c r="AY162" s="3">
        <v>0</v>
      </c>
      <c r="AZ162" s="3">
        <v>0</v>
      </c>
      <c r="BA162" s="3">
        <v>0</v>
      </c>
      <c r="BB162" s="3">
        <v>0</v>
      </c>
      <c r="BC162" s="3">
        <v>0</v>
      </c>
      <c r="BD162" s="3">
        <v>0</v>
      </c>
      <c r="BE162" s="3">
        <v>0</v>
      </c>
      <c r="BF162" s="3">
        <v>0</v>
      </c>
      <c r="BG162" s="3">
        <v>0</v>
      </c>
      <c r="BH162" s="3">
        <v>0</v>
      </c>
      <c r="BI162" s="3">
        <v>0</v>
      </c>
      <c r="BJ162" s="3">
        <v>0</v>
      </c>
      <c r="BK162" s="3">
        <v>0</v>
      </c>
      <c r="BL162" s="3">
        <v>0</v>
      </c>
      <c r="BM162" s="3">
        <v>0</v>
      </c>
    </row>
    <row r="163" spans="2:65" x14ac:dyDescent="0.2">
      <c r="B163" s="2" t="s">
        <v>158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v>4391.33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 s="3">
        <v>0</v>
      </c>
      <c r="BE163" s="3">
        <v>0</v>
      </c>
      <c r="BF163" s="3">
        <v>0</v>
      </c>
      <c r="BG163" s="3">
        <v>0</v>
      </c>
      <c r="BH163" s="3">
        <v>0</v>
      </c>
      <c r="BI163" s="3">
        <v>0</v>
      </c>
      <c r="BJ163" s="3">
        <v>0</v>
      </c>
      <c r="BK163" s="3">
        <v>0</v>
      </c>
      <c r="BL163" s="3">
        <v>0</v>
      </c>
      <c r="BM163" s="3">
        <v>0</v>
      </c>
    </row>
    <row r="164" spans="2:65" x14ac:dyDescent="0.2">
      <c r="B164" s="2" t="s">
        <v>159</v>
      </c>
      <c r="C164" s="3">
        <v>92449.58</v>
      </c>
      <c r="D164" s="3">
        <v>41947.96</v>
      </c>
      <c r="E164" s="3">
        <v>50939.85</v>
      </c>
      <c r="F164" s="3">
        <v>41947.96</v>
      </c>
      <c r="G164" s="3">
        <v>41947.96</v>
      </c>
      <c r="H164" s="3">
        <v>56157.5</v>
      </c>
      <c r="I164" s="3">
        <v>107822.29</v>
      </c>
      <c r="J164" s="3">
        <v>68282.960000000006</v>
      </c>
      <c r="K164" s="3">
        <v>42293.56</v>
      </c>
      <c r="L164" s="3">
        <v>51285.51</v>
      </c>
      <c r="M164" s="3">
        <v>56004.09</v>
      </c>
      <c r="N164" s="3">
        <v>67976.19</v>
      </c>
      <c r="O164" s="3">
        <v>41487.120000000003</v>
      </c>
      <c r="P164" s="3">
        <v>93384.95</v>
      </c>
      <c r="Q164" s="3">
        <v>41602.33</v>
      </c>
      <c r="R164" s="3">
        <v>74124.23</v>
      </c>
      <c r="S164" s="3">
        <v>41947.94</v>
      </c>
      <c r="T164" s="3">
        <v>41602.33</v>
      </c>
      <c r="U164" s="3">
        <v>41602.33</v>
      </c>
      <c r="V164" s="3">
        <v>41602.33</v>
      </c>
      <c r="W164" s="3">
        <v>138043.79</v>
      </c>
      <c r="X164" s="3">
        <v>84901.77</v>
      </c>
      <c r="Y164" s="3">
        <v>186941.64</v>
      </c>
      <c r="Z164" s="3">
        <v>653204</v>
      </c>
      <c r="AA164" s="3">
        <v>155097.93</v>
      </c>
      <c r="AB164" s="3">
        <v>243280.74</v>
      </c>
      <c r="AC164" s="3">
        <v>169521.95</v>
      </c>
      <c r="AD164" s="3">
        <v>171875.7</v>
      </c>
      <c r="AE164" s="3">
        <v>83237.02</v>
      </c>
      <c r="AF164" s="3">
        <v>102541.74</v>
      </c>
      <c r="AG164" s="3">
        <v>56617.67</v>
      </c>
      <c r="AH164" s="3">
        <v>159030.35</v>
      </c>
      <c r="AI164" s="3">
        <v>62983.839999999997</v>
      </c>
      <c r="AJ164" s="3">
        <v>56464.26</v>
      </c>
      <c r="AK164" s="3">
        <v>68589.75</v>
      </c>
      <c r="AL164" s="3">
        <v>118217.86</v>
      </c>
      <c r="AM164" s="3">
        <v>56771.06</v>
      </c>
      <c r="AN164" s="3">
        <v>69510.100000000006</v>
      </c>
      <c r="AO164" s="3">
        <v>515007.66</v>
      </c>
      <c r="AP164" s="3">
        <v>63597.4</v>
      </c>
      <c r="AQ164" s="3">
        <v>88589.79</v>
      </c>
      <c r="AR164" s="3">
        <v>44946.64</v>
      </c>
      <c r="AS164" s="3">
        <v>26608.34</v>
      </c>
      <c r="AT164" s="3">
        <v>27583.05</v>
      </c>
      <c r="AU164" s="3">
        <v>24501.67</v>
      </c>
      <c r="AV164" s="3">
        <v>72492.19</v>
      </c>
      <c r="AW164" s="3">
        <v>160563</v>
      </c>
      <c r="AX164" s="3">
        <v>0</v>
      </c>
      <c r="AY164" s="3">
        <v>0</v>
      </c>
      <c r="AZ164" s="3">
        <v>32382.78</v>
      </c>
      <c r="BA164" s="3">
        <v>32536.16</v>
      </c>
      <c r="BB164" s="3">
        <v>37982.69</v>
      </c>
      <c r="BC164" s="3">
        <v>35275.910000000003</v>
      </c>
      <c r="BD164" s="3">
        <v>24501.67</v>
      </c>
      <c r="BE164" s="3">
        <v>27429.01</v>
      </c>
      <c r="BF164" s="3">
        <v>26454.28</v>
      </c>
      <c r="BG164" s="3">
        <v>30790.54</v>
      </c>
      <c r="BH164" s="3">
        <v>32914.01</v>
      </c>
      <c r="BI164" s="3">
        <v>30790.54</v>
      </c>
      <c r="BJ164" s="3">
        <v>24347.62</v>
      </c>
      <c r="BK164" s="3">
        <v>19711.62</v>
      </c>
      <c r="BL164" s="3">
        <v>20351.47</v>
      </c>
      <c r="BM164" s="3">
        <v>44792.6</v>
      </c>
    </row>
    <row r="165" spans="2:65" x14ac:dyDescent="0.2">
      <c r="B165" s="2" t="s">
        <v>160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460.81</v>
      </c>
      <c r="L165" s="3">
        <v>460.88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460.81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533106.4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161688.1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0</v>
      </c>
      <c r="AX165" s="3">
        <v>0</v>
      </c>
      <c r="AY165" s="3">
        <v>0</v>
      </c>
      <c r="AZ165" s="3">
        <v>0</v>
      </c>
      <c r="BA165" s="3">
        <v>24369.38</v>
      </c>
      <c r="BB165" s="3">
        <v>0</v>
      </c>
      <c r="BC165" s="3">
        <v>0</v>
      </c>
      <c r="BD165" s="3">
        <v>0</v>
      </c>
      <c r="BE165" s="3">
        <v>0</v>
      </c>
      <c r="BF165" s="3">
        <v>0</v>
      </c>
      <c r="BG165" s="3">
        <v>0</v>
      </c>
      <c r="BH165" s="3">
        <v>0</v>
      </c>
      <c r="BI165" s="3">
        <v>0</v>
      </c>
      <c r="BJ165" s="3">
        <v>0</v>
      </c>
      <c r="BK165" s="3">
        <v>0</v>
      </c>
      <c r="BL165" s="3">
        <v>0</v>
      </c>
      <c r="BM165" s="3">
        <v>0</v>
      </c>
    </row>
    <row r="166" spans="2:65" x14ac:dyDescent="0.2">
      <c r="B166" s="2" t="s">
        <v>161</v>
      </c>
      <c r="C166" s="3">
        <v>18489.919999999998</v>
      </c>
      <c r="D166" s="3">
        <v>8389.58</v>
      </c>
      <c r="E166" s="3">
        <v>10187.98</v>
      </c>
      <c r="F166" s="3">
        <v>8389.58</v>
      </c>
      <c r="G166" s="3">
        <v>8389.58</v>
      </c>
      <c r="H166" s="3">
        <v>11231.51</v>
      </c>
      <c r="I166" s="3">
        <v>21564.45</v>
      </c>
      <c r="J166" s="3">
        <v>13656.6</v>
      </c>
      <c r="K166" s="3">
        <v>8458.73</v>
      </c>
      <c r="L166" s="3">
        <v>10257.120000000001</v>
      </c>
      <c r="M166" s="3">
        <v>11200.82</v>
      </c>
      <c r="N166" s="3">
        <v>13595.25</v>
      </c>
      <c r="O166" s="3">
        <v>8297.43</v>
      </c>
      <c r="P166" s="3">
        <v>18676.990000000002</v>
      </c>
      <c r="Q166" s="3">
        <v>8320.4599999999991</v>
      </c>
      <c r="R166" s="3">
        <v>14824.85</v>
      </c>
      <c r="S166" s="3">
        <v>8389.6</v>
      </c>
      <c r="T166" s="3">
        <v>8320.4599999999991</v>
      </c>
      <c r="U166" s="3">
        <v>8320.4599999999991</v>
      </c>
      <c r="V166" s="3">
        <v>8320.4599999999991</v>
      </c>
      <c r="W166" s="3">
        <v>27608.75</v>
      </c>
      <c r="X166" s="3">
        <v>16980.349999999999</v>
      </c>
      <c r="Y166" s="3">
        <v>37388.33</v>
      </c>
      <c r="Z166" s="3">
        <v>130640.8</v>
      </c>
      <c r="AA166" s="3">
        <v>31019.599999999999</v>
      </c>
      <c r="AB166" s="3">
        <v>48656.09</v>
      </c>
      <c r="AC166" s="3">
        <v>33904.39</v>
      </c>
      <c r="AD166" s="3">
        <v>34375.14</v>
      </c>
      <c r="AE166" s="3">
        <v>16647.419999999998</v>
      </c>
      <c r="AF166" s="3">
        <v>20508.36</v>
      </c>
      <c r="AG166" s="3">
        <v>11323.54</v>
      </c>
      <c r="AH166" s="3">
        <v>31806.06</v>
      </c>
      <c r="AI166" s="3">
        <v>12596.77</v>
      </c>
      <c r="AJ166" s="3">
        <v>11292.86</v>
      </c>
      <c r="AK166" s="3">
        <v>13717.94</v>
      </c>
      <c r="AL166" s="3">
        <v>23643.62</v>
      </c>
      <c r="AM166" s="3">
        <v>11354.21</v>
      </c>
      <c r="AN166" s="3">
        <v>13902.01</v>
      </c>
      <c r="AO166" s="3">
        <v>103001.54</v>
      </c>
      <c r="AP166" s="3">
        <v>12719.47</v>
      </c>
      <c r="AQ166" s="3">
        <v>17717.95</v>
      </c>
      <c r="AR166" s="3">
        <v>8989.34</v>
      </c>
      <c r="AS166" s="3">
        <v>5321.67</v>
      </c>
      <c r="AT166" s="3">
        <v>5516.61</v>
      </c>
      <c r="AU166" s="3">
        <v>4900.33</v>
      </c>
      <c r="AV166" s="3">
        <v>14498.45</v>
      </c>
      <c r="AW166" s="3">
        <v>32112.61</v>
      </c>
      <c r="AX166" s="3">
        <v>0</v>
      </c>
      <c r="AY166" s="3">
        <v>0</v>
      </c>
      <c r="AZ166" s="3">
        <v>6476.55</v>
      </c>
      <c r="BA166" s="3">
        <v>6507.24</v>
      </c>
      <c r="BB166" s="3">
        <v>7596.55</v>
      </c>
      <c r="BC166" s="3">
        <v>7055.17</v>
      </c>
      <c r="BD166" s="3">
        <v>4900.33</v>
      </c>
      <c r="BE166" s="3">
        <v>5485.8</v>
      </c>
      <c r="BF166" s="3">
        <v>5290.86</v>
      </c>
      <c r="BG166" s="3">
        <v>6158.11</v>
      </c>
      <c r="BH166" s="3">
        <v>6582.81</v>
      </c>
      <c r="BI166" s="3">
        <v>6158.11</v>
      </c>
      <c r="BJ166" s="3">
        <v>4869.53</v>
      </c>
      <c r="BK166" s="3">
        <v>3942.33</v>
      </c>
      <c r="BL166" s="3">
        <v>4070.29</v>
      </c>
      <c r="BM166" s="3">
        <v>8958.52</v>
      </c>
    </row>
    <row r="167" spans="2:65" x14ac:dyDescent="0.2">
      <c r="B167" s="2" t="s">
        <v>162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92.19</v>
      </c>
      <c r="L167" s="3">
        <v>92.19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92.19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106620.6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32337.9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v>0</v>
      </c>
      <c r="AY167" s="3">
        <v>0</v>
      </c>
      <c r="AZ167" s="3">
        <v>0</v>
      </c>
      <c r="BA167" s="3">
        <v>4873.8900000000003</v>
      </c>
      <c r="BB167" s="3">
        <v>0</v>
      </c>
      <c r="BC167" s="3">
        <v>0</v>
      </c>
      <c r="BD167" s="3">
        <v>0</v>
      </c>
      <c r="BE167" s="3">
        <v>0</v>
      </c>
      <c r="BF167" s="3">
        <v>0</v>
      </c>
      <c r="BG167" s="3">
        <v>0</v>
      </c>
      <c r="BH167" s="3">
        <v>0</v>
      </c>
      <c r="BI167" s="3">
        <v>0</v>
      </c>
      <c r="BJ167" s="3">
        <v>0</v>
      </c>
      <c r="BK167" s="3">
        <v>0</v>
      </c>
      <c r="BL167" s="3">
        <v>0</v>
      </c>
      <c r="BM167" s="3">
        <v>0</v>
      </c>
    </row>
    <row r="168" spans="2:65" x14ac:dyDescent="0.2">
      <c r="B168" s="2" t="s">
        <v>163</v>
      </c>
      <c r="C168" s="3">
        <v>24728.55</v>
      </c>
      <c r="D168" s="3">
        <v>21889.07</v>
      </c>
      <c r="E168" s="3">
        <v>31320.32</v>
      </c>
      <c r="F168" s="3">
        <v>55273.26</v>
      </c>
      <c r="G168" s="3">
        <v>28196.14</v>
      </c>
      <c r="H168" s="3">
        <v>46371.78</v>
      </c>
      <c r="I168" s="3">
        <v>48584.76</v>
      </c>
      <c r="J168" s="3">
        <v>59293.17</v>
      </c>
      <c r="K168" s="3">
        <v>45582.9</v>
      </c>
      <c r="L168" s="3">
        <v>22114.34</v>
      </c>
      <c r="M168" s="3">
        <v>80616.160000000003</v>
      </c>
      <c r="N168" s="3">
        <v>33339.43</v>
      </c>
      <c r="O168" s="3">
        <v>27085.39</v>
      </c>
      <c r="P168" s="3">
        <v>5593.82</v>
      </c>
      <c r="Q168" s="3">
        <v>30532.18</v>
      </c>
      <c r="R168" s="3">
        <v>11537.28</v>
      </c>
      <c r="S168" s="3">
        <v>32694.080000000002</v>
      </c>
      <c r="T168" s="3">
        <v>23983.02</v>
      </c>
      <c r="U168" s="3">
        <v>21605.83</v>
      </c>
      <c r="V168" s="3">
        <v>26223.61</v>
      </c>
      <c r="W168" s="3">
        <v>24043.32</v>
      </c>
      <c r="X168" s="3">
        <v>87994.42</v>
      </c>
      <c r="Y168" s="3">
        <v>70100.97</v>
      </c>
      <c r="Z168" s="3">
        <v>0</v>
      </c>
      <c r="AA168" s="3">
        <v>79461.37</v>
      </c>
      <c r="AB168" s="3">
        <v>21401.33</v>
      </c>
      <c r="AC168" s="3">
        <v>27060.53</v>
      </c>
      <c r="AD168" s="3">
        <v>32937.449999999997</v>
      </c>
      <c r="AE168" s="3">
        <v>52886.37</v>
      </c>
      <c r="AF168" s="3">
        <v>10292.64</v>
      </c>
      <c r="AG168" s="3">
        <v>27842.94</v>
      </c>
      <c r="AH168" s="3">
        <v>40367.660000000003</v>
      </c>
      <c r="AI168" s="3">
        <v>63772.57</v>
      </c>
      <c r="AJ168" s="3">
        <v>26559.53</v>
      </c>
      <c r="AK168" s="3">
        <v>34747.43</v>
      </c>
      <c r="AL168" s="3">
        <v>21690.81</v>
      </c>
      <c r="AM168" s="3">
        <v>36182.92</v>
      </c>
      <c r="AN168" s="3">
        <v>28137.55</v>
      </c>
      <c r="AO168" s="3">
        <v>0</v>
      </c>
      <c r="AP168" s="3">
        <v>43107.16</v>
      </c>
      <c r="AQ168" s="3">
        <v>33221.75</v>
      </c>
      <c r="AR168" s="3">
        <v>10109.5</v>
      </c>
      <c r="AS168" s="3">
        <v>32229.61</v>
      </c>
      <c r="AT168" s="3">
        <v>18429.150000000001</v>
      </c>
      <c r="AU168" s="3">
        <v>16719.46</v>
      </c>
      <c r="AV168" s="3">
        <v>52213.120000000003</v>
      </c>
      <c r="AW168" s="3">
        <v>0</v>
      </c>
      <c r="AX168" s="3">
        <v>0</v>
      </c>
      <c r="AY168" s="3">
        <v>0</v>
      </c>
      <c r="AZ168" s="3">
        <v>16080.9</v>
      </c>
      <c r="BA168" s="3">
        <v>11288.53</v>
      </c>
      <c r="BB168" s="3">
        <v>3954.66</v>
      </c>
      <c r="BC168" s="3">
        <v>50446.55</v>
      </c>
      <c r="BD168" s="3">
        <v>11006.77</v>
      </c>
      <c r="BE168" s="3">
        <v>30056.7</v>
      </c>
      <c r="BF168" s="3">
        <v>25216.86</v>
      </c>
      <c r="BG168" s="3">
        <v>13821.3</v>
      </c>
      <c r="BH168" s="3">
        <v>19310.89</v>
      </c>
      <c r="BI168" s="3">
        <v>19960.810000000001</v>
      </c>
      <c r="BJ168" s="3">
        <v>15082.45</v>
      </c>
      <c r="BK168" s="3">
        <v>13351.19</v>
      </c>
      <c r="BL168" s="3">
        <v>8142.07</v>
      </c>
      <c r="BM168" s="3">
        <v>17039.68</v>
      </c>
    </row>
    <row r="169" spans="2:65" x14ac:dyDescent="0.2">
      <c r="B169" s="2" t="s">
        <v>164</v>
      </c>
      <c r="C169" s="3">
        <v>5283.18</v>
      </c>
      <c r="D169" s="3">
        <v>-10860.12</v>
      </c>
      <c r="E169" s="3">
        <v>31557.24</v>
      </c>
      <c r="F169" s="3">
        <v>22895.39</v>
      </c>
      <c r="G169" s="3">
        <v>0</v>
      </c>
      <c r="H169" s="3">
        <v>1966.72</v>
      </c>
      <c r="I169" s="3">
        <v>0</v>
      </c>
      <c r="J169" s="3">
        <v>76998.95</v>
      </c>
      <c r="K169" s="3">
        <v>16448.25</v>
      </c>
      <c r="L169" s="3">
        <v>0</v>
      </c>
      <c r="M169" s="3">
        <v>0</v>
      </c>
      <c r="N169" s="3">
        <v>1564.01</v>
      </c>
      <c r="O169" s="3">
        <v>0</v>
      </c>
      <c r="P169" s="3">
        <v>1561.56</v>
      </c>
      <c r="Q169" s="3">
        <v>0</v>
      </c>
      <c r="R169" s="3">
        <v>6292.58</v>
      </c>
      <c r="S169" s="3">
        <v>10806.95</v>
      </c>
      <c r="T169" s="3">
        <v>2193.3000000000002</v>
      </c>
      <c r="U169" s="3">
        <v>1118.25</v>
      </c>
      <c r="V169" s="3">
        <v>0</v>
      </c>
      <c r="W169" s="3">
        <v>23154.18</v>
      </c>
      <c r="X169" s="3">
        <v>176208.41</v>
      </c>
      <c r="Y169" s="3">
        <v>86511.39</v>
      </c>
      <c r="Z169" s="3">
        <v>0</v>
      </c>
      <c r="AA169" s="3">
        <v>188976.55</v>
      </c>
      <c r="AB169" s="3">
        <v>0</v>
      </c>
      <c r="AC169" s="3">
        <v>25618.65</v>
      </c>
      <c r="AD169" s="3">
        <v>0</v>
      </c>
      <c r="AE169" s="3">
        <v>63768.32</v>
      </c>
      <c r="AF169" s="3">
        <v>0</v>
      </c>
      <c r="AG169" s="3">
        <v>0</v>
      </c>
      <c r="AH169" s="3">
        <v>74228.56</v>
      </c>
      <c r="AI169" s="3">
        <v>0</v>
      </c>
      <c r="AJ169" s="3">
        <v>0</v>
      </c>
      <c r="AK169" s="3">
        <v>0</v>
      </c>
      <c r="AL169" s="3">
        <v>0</v>
      </c>
      <c r="AM169" s="3">
        <v>13832.42</v>
      </c>
      <c r="AN169" s="3">
        <v>0</v>
      </c>
      <c r="AO169" s="3">
        <v>0</v>
      </c>
      <c r="AP169" s="3">
        <v>50361.78</v>
      </c>
      <c r="AQ169" s="3">
        <v>63519.19</v>
      </c>
      <c r="AR169" s="3">
        <v>0</v>
      </c>
      <c r="AS169" s="3">
        <v>80742.899999999994</v>
      </c>
      <c r="AT169" s="3">
        <v>5717.81</v>
      </c>
      <c r="AU169" s="3">
        <v>26341</v>
      </c>
      <c r="AV169" s="3">
        <v>44175.18</v>
      </c>
      <c r="AW169" s="3">
        <v>0</v>
      </c>
      <c r="AX169" s="3">
        <v>27377.279999999999</v>
      </c>
      <c r="AY169" s="3">
        <v>0</v>
      </c>
      <c r="AZ169" s="3">
        <v>0</v>
      </c>
      <c r="BA169" s="3">
        <v>0</v>
      </c>
      <c r="BB169" s="3">
        <v>-1775.13</v>
      </c>
      <c r="BC169" s="3">
        <v>89721.87</v>
      </c>
      <c r="BD169" s="3">
        <v>-3497.62</v>
      </c>
      <c r="BE169" s="3">
        <v>3090.56</v>
      </c>
      <c r="BF169" s="3">
        <v>-1444.78</v>
      </c>
      <c r="BG169" s="3">
        <v>0</v>
      </c>
      <c r="BH169" s="3">
        <v>0</v>
      </c>
      <c r="BI169" s="3">
        <v>0</v>
      </c>
      <c r="BJ169" s="3">
        <v>0</v>
      </c>
      <c r="BK169" s="3">
        <v>0</v>
      </c>
      <c r="BL169" s="3">
        <v>0</v>
      </c>
      <c r="BM169" s="3">
        <v>0</v>
      </c>
    </row>
    <row r="170" spans="2:65" x14ac:dyDescent="0.2">
      <c r="B170" s="2" t="s">
        <v>165</v>
      </c>
      <c r="C170" s="3">
        <v>14552.86</v>
      </c>
      <c r="D170" s="3">
        <v>7734.8</v>
      </c>
      <c r="E170" s="3">
        <v>9912.67</v>
      </c>
      <c r="F170" s="3">
        <v>11330.28</v>
      </c>
      <c r="G170" s="3">
        <v>8414.08</v>
      </c>
      <c r="H170" s="3">
        <v>12193.45</v>
      </c>
      <c r="I170" s="3">
        <v>19108.939999999999</v>
      </c>
      <c r="J170" s="3">
        <v>15152.18</v>
      </c>
      <c r="K170" s="3">
        <v>10331.299999999999</v>
      </c>
      <c r="L170" s="3">
        <v>8965.86</v>
      </c>
      <c r="M170" s="3">
        <v>15861.75</v>
      </c>
      <c r="N170" s="3">
        <v>12317.31</v>
      </c>
      <c r="O170" s="3">
        <v>8234.89</v>
      </c>
      <c r="P170" s="3">
        <v>12627.52</v>
      </c>
      <c r="Q170" s="3">
        <v>8621</v>
      </c>
      <c r="R170" s="3">
        <v>10778.39</v>
      </c>
      <c r="S170" s="3">
        <v>8898.51</v>
      </c>
      <c r="T170" s="3">
        <v>7915.66</v>
      </c>
      <c r="U170" s="3">
        <v>7659.63</v>
      </c>
      <c r="V170" s="3">
        <v>8156.97</v>
      </c>
      <c r="W170" s="3">
        <v>20356.82</v>
      </c>
      <c r="X170" s="3">
        <v>20376.28</v>
      </c>
      <c r="Y170" s="3">
        <v>31636.79</v>
      </c>
      <c r="Z170" s="3">
        <v>84346.67</v>
      </c>
      <c r="AA170" s="3">
        <v>28529.43</v>
      </c>
      <c r="AB170" s="3">
        <v>33673.1</v>
      </c>
      <c r="AC170" s="3">
        <v>24750.02</v>
      </c>
      <c r="AD170" s="3">
        <v>25687.16</v>
      </c>
      <c r="AE170" s="3">
        <v>16380</v>
      </c>
      <c r="AF170" s="3">
        <v>14302.43</v>
      </c>
      <c r="AG170" s="3">
        <v>10257.370000000001</v>
      </c>
      <c r="AH170" s="3">
        <v>24842.1</v>
      </c>
      <c r="AI170" s="3">
        <v>14949.75</v>
      </c>
      <c r="AJ170" s="3">
        <v>10099.32</v>
      </c>
      <c r="AK170" s="3">
        <v>12548.25</v>
      </c>
      <c r="AL170" s="3">
        <v>17556</v>
      </c>
      <c r="AM170" s="3">
        <v>11175.41</v>
      </c>
      <c r="AN170" s="3">
        <v>11955.31</v>
      </c>
      <c r="AO170" s="3">
        <v>66501</v>
      </c>
      <c r="AP170" s="3">
        <v>12803.38</v>
      </c>
      <c r="AQ170" s="3">
        <v>14968.74</v>
      </c>
      <c r="AR170" s="3">
        <v>6868.28</v>
      </c>
      <c r="AS170" s="3">
        <v>6880.57</v>
      </c>
      <c r="AT170" s="3">
        <v>5520.24</v>
      </c>
      <c r="AU170" s="3">
        <v>4937.87</v>
      </c>
      <c r="AV170" s="3">
        <v>14918.83</v>
      </c>
      <c r="AW170" s="3">
        <v>20721.75</v>
      </c>
      <c r="AX170" s="3">
        <v>0</v>
      </c>
      <c r="AY170" s="3">
        <v>0</v>
      </c>
      <c r="AZ170" s="3">
        <v>5887.65</v>
      </c>
      <c r="BA170" s="3">
        <v>5391.33</v>
      </c>
      <c r="BB170" s="3">
        <v>5305.38</v>
      </c>
      <c r="BC170" s="3">
        <v>9948.15</v>
      </c>
      <c r="BD170" s="3">
        <v>4322.6099999999997</v>
      </c>
      <c r="BE170" s="3">
        <v>6752.62</v>
      </c>
      <c r="BF170" s="3">
        <v>6105.39</v>
      </c>
      <c r="BG170" s="3">
        <v>5438.51</v>
      </c>
      <c r="BH170" s="3">
        <v>6304.17</v>
      </c>
      <c r="BI170" s="3">
        <v>6099.73</v>
      </c>
      <c r="BJ170" s="3">
        <v>4741.6499999999996</v>
      </c>
      <c r="BK170" s="3">
        <v>3956.03</v>
      </c>
      <c r="BL170" s="3">
        <v>3477.7</v>
      </c>
      <c r="BM170" s="3">
        <v>7594.75</v>
      </c>
    </row>
    <row r="171" spans="2:65" x14ac:dyDescent="0.2">
      <c r="B171" s="2" t="s">
        <v>166</v>
      </c>
      <c r="C171" s="3">
        <v>2148.48</v>
      </c>
      <c r="D171" s="3">
        <v>1141.9100000000001</v>
      </c>
      <c r="E171" s="3">
        <v>1463.43</v>
      </c>
      <c r="F171" s="3">
        <v>1672.71</v>
      </c>
      <c r="G171" s="3">
        <v>1242.19</v>
      </c>
      <c r="H171" s="3">
        <v>1800.15</v>
      </c>
      <c r="I171" s="3">
        <v>2821.1</v>
      </c>
      <c r="J171" s="3">
        <v>2236.9499999999998</v>
      </c>
      <c r="K171" s="3">
        <v>1525.23</v>
      </c>
      <c r="L171" s="3">
        <v>1323.65</v>
      </c>
      <c r="M171" s="3">
        <v>2341.71</v>
      </c>
      <c r="N171" s="3">
        <v>1818.43</v>
      </c>
      <c r="O171" s="3">
        <v>1215.74</v>
      </c>
      <c r="P171" s="3">
        <v>1864.23</v>
      </c>
      <c r="Q171" s="3">
        <v>1272.74</v>
      </c>
      <c r="R171" s="3">
        <v>1591.24</v>
      </c>
      <c r="S171" s="3">
        <v>1313.71</v>
      </c>
      <c r="T171" s="3">
        <v>1168.5999999999999</v>
      </c>
      <c r="U171" s="3">
        <v>1130.81</v>
      </c>
      <c r="V171" s="3">
        <v>1204.24</v>
      </c>
      <c r="W171" s="3">
        <v>3005.33</v>
      </c>
      <c r="X171" s="3">
        <v>3008.19</v>
      </c>
      <c r="Y171" s="3">
        <v>4670.6099999999997</v>
      </c>
      <c r="Z171" s="3">
        <v>12452.3</v>
      </c>
      <c r="AA171" s="3">
        <v>4211.8599999999997</v>
      </c>
      <c r="AB171" s="3">
        <v>4971.24</v>
      </c>
      <c r="AC171" s="3">
        <v>3653.91</v>
      </c>
      <c r="AD171" s="3">
        <v>3792.26</v>
      </c>
      <c r="AE171" s="3">
        <v>2418.21</v>
      </c>
      <c r="AF171" s="3">
        <v>2111.5</v>
      </c>
      <c r="AG171" s="3">
        <v>1514.32</v>
      </c>
      <c r="AH171" s="3">
        <v>3667.49</v>
      </c>
      <c r="AI171" s="3">
        <v>2207.06</v>
      </c>
      <c r="AJ171" s="3">
        <v>1490.99</v>
      </c>
      <c r="AK171" s="3">
        <v>1852.52</v>
      </c>
      <c r="AL171" s="3">
        <v>2591.83</v>
      </c>
      <c r="AM171" s="3">
        <v>1649.85</v>
      </c>
      <c r="AN171" s="3">
        <v>1764.99</v>
      </c>
      <c r="AO171" s="3">
        <v>9817.7000000000007</v>
      </c>
      <c r="AP171" s="3">
        <v>1890.19</v>
      </c>
      <c r="AQ171" s="3">
        <v>2209.87</v>
      </c>
      <c r="AR171" s="3">
        <v>1013.98</v>
      </c>
      <c r="AS171" s="3">
        <v>1015.79</v>
      </c>
      <c r="AT171" s="3">
        <v>814.97</v>
      </c>
      <c r="AU171" s="3">
        <v>728.99</v>
      </c>
      <c r="AV171" s="3">
        <v>2202.5</v>
      </c>
      <c r="AW171" s="3">
        <v>3059.2</v>
      </c>
      <c r="AX171" s="3">
        <v>0</v>
      </c>
      <c r="AY171" s="3">
        <v>0</v>
      </c>
      <c r="AZ171" s="3">
        <v>869.2</v>
      </c>
      <c r="BA171" s="3">
        <v>795.93</v>
      </c>
      <c r="BB171" s="3">
        <v>783.25</v>
      </c>
      <c r="BC171" s="3">
        <v>1468.67</v>
      </c>
      <c r="BD171" s="3">
        <v>638.15</v>
      </c>
      <c r="BE171" s="3">
        <v>996.91</v>
      </c>
      <c r="BF171" s="3">
        <v>901.35</v>
      </c>
      <c r="BG171" s="3">
        <v>802.9</v>
      </c>
      <c r="BH171" s="3">
        <v>930.7</v>
      </c>
      <c r="BI171" s="3">
        <v>900.52</v>
      </c>
      <c r="BJ171" s="3">
        <v>700.02</v>
      </c>
      <c r="BK171" s="3">
        <v>584.04</v>
      </c>
      <c r="BL171" s="3">
        <v>513.42999999999995</v>
      </c>
      <c r="BM171" s="3">
        <v>1121.23</v>
      </c>
    </row>
    <row r="172" spans="2:65" x14ac:dyDescent="0.2">
      <c r="B172" s="2" t="s">
        <v>167</v>
      </c>
      <c r="C172" s="3">
        <v>8140.08</v>
      </c>
      <c r="D172" s="3">
        <v>4333.6000000000004</v>
      </c>
      <c r="E172" s="3">
        <v>5546.89</v>
      </c>
      <c r="F172" s="3">
        <v>6336.65</v>
      </c>
      <c r="G172" s="3">
        <v>4712.0200000000004</v>
      </c>
      <c r="H172" s="3">
        <v>6825.65</v>
      </c>
      <c r="I172" s="3">
        <v>10678.29</v>
      </c>
      <c r="J172" s="3">
        <v>8473.9699999999993</v>
      </c>
      <c r="K172" s="3">
        <v>5780.11</v>
      </c>
      <c r="L172" s="3">
        <v>5019.42</v>
      </c>
      <c r="M172" s="3">
        <v>8869.26</v>
      </c>
      <c r="N172" s="3">
        <v>6894.65</v>
      </c>
      <c r="O172" s="3">
        <v>4612.1899999999996</v>
      </c>
      <c r="P172" s="3">
        <v>7059.35</v>
      </c>
      <c r="Q172" s="3">
        <v>4827.3</v>
      </c>
      <c r="R172" s="3">
        <v>6029.18</v>
      </c>
      <c r="S172" s="3">
        <v>4981.8999999999996</v>
      </c>
      <c r="T172" s="3">
        <v>4434.34</v>
      </c>
      <c r="U172" s="3">
        <v>4291.72</v>
      </c>
      <c r="V172" s="3">
        <v>4568.78</v>
      </c>
      <c r="W172" s="3">
        <v>11381.75</v>
      </c>
      <c r="X172" s="3">
        <v>11392.59</v>
      </c>
      <c r="Y172" s="3">
        <v>17665.86</v>
      </c>
      <c r="Z172" s="3">
        <v>47030.69</v>
      </c>
      <c r="AA172" s="3">
        <v>15934.73</v>
      </c>
      <c r="AB172" s="3">
        <v>18800.28</v>
      </c>
      <c r="AC172" s="3">
        <v>13829.21</v>
      </c>
      <c r="AD172" s="3">
        <v>14351.3</v>
      </c>
      <c r="AE172" s="3">
        <v>9166.25</v>
      </c>
      <c r="AF172" s="3">
        <v>8000.57</v>
      </c>
      <c r="AG172" s="3">
        <v>5747.05</v>
      </c>
      <c r="AH172" s="3">
        <v>13872.25</v>
      </c>
      <c r="AI172" s="3">
        <v>8361.19</v>
      </c>
      <c r="AJ172" s="3">
        <v>5659</v>
      </c>
      <c r="AK172" s="3">
        <v>7023.31</v>
      </c>
      <c r="AL172" s="3">
        <v>9813.14</v>
      </c>
      <c r="AM172" s="3">
        <v>6258.49</v>
      </c>
      <c r="AN172" s="3">
        <v>6692.98</v>
      </c>
      <c r="AO172" s="3">
        <v>37080.550000000003</v>
      </c>
      <c r="AP172" s="3">
        <v>7165.44</v>
      </c>
      <c r="AQ172" s="3">
        <v>8371.77</v>
      </c>
      <c r="AR172" s="3">
        <v>3842.73</v>
      </c>
      <c r="AS172" s="3">
        <v>3849.58</v>
      </c>
      <c r="AT172" s="3">
        <v>3091.73</v>
      </c>
      <c r="AU172" s="3">
        <v>2767.29</v>
      </c>
      <c r="AV172" s="3">
        <v>8352.2199999999993</v>
      </c>
      <c r="AW172" s="3">
        <v>11560.54</v>
      </c>
      <c r="AX172" s="3">
        <v>0</v>
      </c>
      <c r="AY172" s="3">
        <v>0</v>
      </c>
      <c r="AZ172" s="3">
        <v>3296.41</v>
      </c>
      <c r="BA172" s="3">
        <v>3019.92</v>
      </c>
      <c r="BB172" s="3">
        <v>2972.03</v>
      </c>
      <c r="BC172" s="3">
        <v>5566.66</v>
      </c>
      <c r="BD172" s="3">
        <v>2424.5300000000002</v>
      </c>
      <c r="BE172" s="3">
        <v>3778.29</v>
      </c>
      <c r="BF172" s="3">
        <v>3417.72</v>
      </c>
      <c r="BG172" s="3">
        <v>3046.19</v>
      </c>
      <c r="BH172" s="3">
        <v>3528.46</v>
      </c>
      <c r="BI172" s="3">
        <v>3414.57</v>
      </c>
      <c r="BJ172" s="3">
        <v>2657.97</v>
      </c>
      <c r="BK172" s="3">
        <v>2220.31</v>
      </c>
      <c r="BL172" s="3">
        <v>1953.83</v>
      </c>
      <c r="BM172" s="3">
        <v>4247.45</v>
      </c>
    </row>
    <row r="173" spans="2:65" x14ac:dyDescent="0.2">
      <c r="B173" s="2" t="s">
        <v>168</v>
      </c>
      <c r="C173" s="3">
        <v>1270.1600000000001</v>
      </c>
      <c r="D173" s="3">
        <v>675.09</v>
      </c>
      <c r="E173" s="3">
        <v>865.17</v>
      </c>
      <c r="F173" s="3">
        <v>988.9</v>
      </c>
      <c r="G173" s="3">
        <v>734.38</v>
      </c>
      <c r="H173" s="3">
        <v>1064.24</v>
      </c>
      <c r="I173" s="3">
        <v>1667.82</v>
      </c>
      <c r="J173" s="3">
        <v>1322.47</v>
      </c>
      <c r="K173" s="3">
        <v>901.71</v>
      </c>
      <c r="L173" s="3">
        <v>782.54</v>
      </c>
      <c r="M173" s="3">
        <v>1384.4</v>
      </c>
      <c r="N173" s="3">
        <v>1075.04</v>
      </c>
      <c r="O173" s="3">
        <v>718.74</v>
      </c>
      <c r="P173" s="3">
        <v>1102.1199999999999</v>
      </c>
      <c r="Q173" s="3">
        <v>752.43</v>
      </c>
      <c r="R173" s="3">
        <v>940.73</v>
      </c>
      <c r="S173" s="3">
        <v>776.66</v>
      </c>
      <c r="T173" s="3">
        <v>690.87</v>
      </c>
      <c r="U173" s="3">
        <v>668.53</v>
      </c>
      <c r="V173" s="3">
        <v>711.94</v>
      </c>
      <c r="W173" s="3">
        <v>1776.73</v>
      </c>
      <c r="X173" s="3">
        <v>1778.43</v>
      </c>
      <c r="Y173" s="3">
        <v>2761.24</v>
      </c>
      <c r="Z173" s="3">
        <v>7361.73</v>
      </c>
      <c r="AA173" s="3">
        <v>2490.0300000000002</v>
      </c>
      <c r="AB173" s="3">
        <v>2938.97</v>
      </c>
      <c r="AC173" s="3">
        <v>2160.16</v>
      </c>
      <c r="AD173" s="3">
        <v>2241.96</v>
      </c>
      <c r="AE173" s="3">
        <v>1429.64</v>
      </c>
      <c r="AF173" s="3">
        <v>1248.31</v>
      </c>
      <c r="AG173" s="3">
        <v>895.26</v>
      </c>
      <c r="AH173" s="3">
        <v>2168.21</v>
      </c>
      <c r="AI173" s="3">
        <v>1304.81</v>
      </c>
      <c r="AJ173" s="3">
        <v>881.46</v>
      </c>
      <c r="AK173" s="3">
        <v>1095.21</v>
      </c>
      <c r="AL173" s="3">
        <v>1532.28</v>
      </c>
      <c r="AM173" s="3">
        <v>975.38</v>
      </c>
      <c r="AN173" s="3">
        <v>1043.45</v>
      </c>
      <c r="AO173" s="3">
        <v>5804.17</v>
      </c>
      <c r="AP173" s="3">
        <v>1117.48</v>
      </c>
      <c r="AQ173" s="3">
        <v>1306.47</v>
      </c>
      <c r="AR173" s="3">
        <v>599.46</v>
      </c>
      <c r="AS173" s="3">
        <v>600.53</v>
      </c>
      <c r="AT173" s="3">
        <v>481.8</v>
      </c>
      <c r="AU173" s="3">
        <v>430.98</v>
      </c>
      <c r="AV173" s="3">
        <v>1302.1099999999999</v>
      </c>
      <c r="AW173" s="3">
        <v>1808.58</v>
      </c>
      <c r="AX173" s="3">
        <v>0</v>
      </c>
      <c r="AY173" s="3">
        <v>0</v>
      </c>
      <c r="AZ173" s="3">
        <v>513.87</v>
      </c>
      <c r="BA173" s="3">
        <v>470.55</v>
      </c>
      <c r="BB173" s="3">
        <v>463.05</v>
      </c>
      <c r="BC173" s="3">
        <v>868.27</v>
      </c>
      <c r="BD173" s="3">
        <v>377.28</v>
      </c>
      <c r="BE173" s="3">
        <v>589.36</v>
      </c>
      <c r="BF173" s="3">
        <v>532.87</v>
      </c>
      <c r="BG173" s="3">
        <v>474.67</v>
      </c>
      <c r="BH173" s="3">
        <v>550.22</v>
      </c>
      <c r="BI173" s="3">
        <v>532.39</v>
      </c>
      <c r="BJ173" s="3">
        <v>413.85</v>
      </c>
      <c r="BK173" s="3">
        <v>345.28</v>
      </c>
      <c r="BL173" s="3">
        <v>303.52999999999997</v>
      </c>
      <c r="BM173" s="3">
        <v>662.87</v>
      </c>
    </row>
    <row r="174" spans="2:65" x14ac:dyDescent="0.2">
      <c r="B174" s="2" t="s">
        <v>169</v>
      </c>
      <c r="C174" s="3">
        <v>6350.83</v>
      </c>
      <c r="D174" s="3">
        <v>3375.45</v>
      </c>
      <c r="E174" s="3">
        <v>4325.8599999999997</v>
      </c>
      <c r="F174" s="3">
        <v>4944.5</v>
      </c>
      <c r="G174" s="3">
        <v>3671.88</v>
      </c>
      <c r="H174" s="3">
        <v>5321.19</v>
      </c>
      <c r="I174" s="3">
        <v>8339.1</v>
      </c>
      <c r="J174" s="3">
        <v>6612.37</v>
      </c>
      <c r="K174" s="3">
        <v>4508.55</v>
      </c>
      <c r="L174" s="3">
        <v>3912.68</v>
      </c>
      <c r="M174" s="3">
        <v>6922.03</v>
      </c>
      <c r="N174" s="3">
        <v>5375.24</v>
      </c>
      <c r="O174" s="3">
        <v>3593.69</v>
      </c>
      <c r="P174" s="3">
        <v>5510.62</v>
      </c>
      <c r="Q174" s="3">
        <v>3762.18</v>
      </c>
      <c r="R174" s="3">
        <v>4703.66</v>
      </c>
      <c r="S174" s="3">
        <v>3883.29</v>
      </c>
      <c r="T174" s="3">
        <v>3454.37</v>
      </c>
      <c r="U174" s="3">
        <v>3342.64</v>
      </c>
      <c r="V174" s="3">
        <v>3559.68</v>
      </c>
      <c r="W174" s="3">
        <v>8883.66</v>
      </c>
      <c r="X174" s="3">
        <v>8892.16</v>
      </c>
      <c r="Y174" s="3">
        <v>13806.21</v>
      </c>
      <c r="Z174" s="3">
        <v>36808.660000000003</v>
      </c>
      <c r="AA174" s="3">
        <v>12450.16</v>
      </c>
      <c r="AB174" s="3">
        <v>14694.86</v>
      </c>
      <c r="AC174" s="3">
        <v>10800.84</v>
      </c>
      <c r="AD174" s="3">
        <v>11209.81</v>
      </c>
      <c r="AE174" s="3">
        <v>7148.19</v>
      </c>
      <c r="AF174" s="3">
        <v>6241.55</v>
      </c>
      <c r="AG174" s="3">
        <v>4476.29</v>
      </c>
      <c r="AH174" s="3">
        <v>10841.02</v>
      </c>
      <c r="AI174" s="3">
        <v>6524.03</v>
      </c>
      <c r="AJ174" s="3">
        <v>4407.32</v>
      </c>
      <c r="AK174" s="3">
        <v>5476.03</v>
      </c>
      <c r="AL174" s="3">
        <v>7661.39</v>
      </c>
      <c r="AM174" s="3">
        <v>4876.92</v>
      </c>
      <c r="AN174" s="3">
        <v>5217.2700000000004</v>
      </c>
      <c r="AO174" s="3">
        <v>29020.86</v>
      </c>
      <c r="AP174" s="3">
        <v>5587.37</v>
      </c>
      <c r="AQ174" s="3">
        <v>6532.32</v>
      </c>
      <c r="AR174" s="3">
        <v>2997.3</v>
      </c>
      <c r="AS174" s="3">
        <v>3002.66</v>
      </c>
      <c r="AT174" s="3">
        <v>2409.02</v>
      </c>
      <c r="AU174" s="3">
        <v>2154.87</v>
      </c>
      <c r="AV174" s="3">
        <v>6510.54</v>
      </c>
      <c r="AW174" s="3">
        <v>9042.92</v>
      </c>
      <c r="AX174" s="3">
        <v>0</v>
      </c>
      <c r="AY174" s="3">
        <v>0</v>
      </c>
      <c r="AZ174" s="3">
        <v>2569.35</v>
      </c>
      <c r="BA174" s="3">
        <v>2352.7600000000002</v>
      </c>
      <c r="BB174" s="3">
        <v>2315.2600000000002</v>
      </c>
      <c r="BC174" s="3">
        <v>4341.3500000000004</v>
      </c>
      <c r="BD174" s="3">
        <v>1886.37</v>
      </c>
      <c r="BE174" s="3">
        <v>2946.83</v>
      </c>
      <c r="BF174" s="3">
        <v>2664.38</v>
      </c>
      <c r="BG174" s="3">
        <v>2373.35</v>
      </c>
      <c r="BH174" s="3">
        <v>2751.12</v>
      </c>
      <c r="BI174" s="3">
        <v>2661.91</v>
      </c>
      <c r="BJ174" s="3">
        <v>2069.2399999999998</v>
      </c>
      <c r="BK174" s="3">
        <v>1726.4</v>
      </c>
      <c r="BL174" s="3">
        <v>1517.66</v>
      </c>
      <c r="BM174" s="3">
        <v>3314.33</v>
      </c>
    </row>
    <row r="175" spans="2:65" x14ac:dyDescent="0.2">
      <c r="B175" s="2" t="s">
        <v>170</v>
      </c>
      <c r="C175" s="3">
        <v>4151.4399999999996</v>
      </c>
      <c r="D175" s="3">
        <v>2210.13</v>
      </c>
      <c r="E175" s="3">
        <v>2828.92</v>
      </c>
      <c r="F175" s="3">
        <v>3231.69</v>
      </c>
      <c r="G175" s="3">
        <v>2403.13</v>
      </c>
      <c r="H175" s="3">
        <v>3481.08</v>
      </c>
      <c r="I175" s="3">
        <v>5445.93</v>
      </c>
      <c r="J175" s="3">
        <v>4321.72</v>
      </c>
      <c r="K175" s="3">
        <v>2947.85</v>
      </c>
      <c r="L175" s="3">
        <v>2559.91</v>
      </c>
      <c r="M175" s="3">
        <v>4523.32</v>
      </c>
      <c r="N175" s="3">
        <v>3516.28</v>
      </c>
      <c r="O175" s="3">
        <v>2352.2199999999998</v>
      </c>
      <c r="P175" s="3">
        <v>3600.26</v>
      </c>
      <c r="Q175" s="3">
        <v>2461.92</v>
      </c>
      <c r="R175" s="3">
        <v>3074.88</v>
      </c>
      <c r="S175" s="3">
        <v>2540.77</v>
      </c>
      <c r="T175" s="3">
        <v>2261.52</v>
      </c>
      <c r="U175" s="3">
        <v>2188.7800000000002</v>
      </c>
      <c r="V175" s="3">
        <v>2330.08</v>
      </c>
      <c r="W175" s="3">
        <v>5804.69</v>
      </c>
      <c r="X175" s="3">
        <v>5810.22</v>
      </c>
      <c r="Y175" s="3">
        <v>9009.58</v>
      </c>
      <c r="Z175" s="3">
        <v>23985.65</v>
      </c>
      <c r="AA175" s="3">
        <v>8126.71</v>
      </c>
      <c r="AB175" s="3">
        <v>9588.15</v>
      </c>
      <c r="AC175" s="3">
        <v>7052.89</v>
      </c>
      <c r="AD175" s="3">
        <v>7319.16</v>
      </c>
      <c r="AE175" s="3">
        <v>4674.79</v>
      </c>
      <c r="AF175" s="3">
        <v>4080.28</v>
      </c>
      <c r="AG175" s="3">
        <v>2930.99</v>
      </c>
      <c r="AH175" s="3">
        <v>7074.84</v>
      </c>
      <c r="AI175" s="3">
        <v>4264.2</v>
      </c>
      <c r="AJ175" s="3">
        <v>2886.09</v>
      </c>
      <c r="AK175" s="3">
        <v>3581.88</v>
      </c>
      <c r="AL175" s="3">
        <v>5004.7</v>
      </c>
      <c r="AM175" s="3">
        <v>3191.83</v>
      </c>
      <c r="AN175" s="3">
        <v>3413.42</v>
      </c>
      <c r="AO175" s="3">
        <v>18911.080000000002</v>
      </c>
      <c r="AP175" s="3">
        <v>3654.38</v>
      </c>
      <c r="AQ175" s="3">
        <v>4269.6000000000004</v>
      </c>
      <c r="AR175" s="3">
        <v>1959.79</v>
      </c>
      <c r="AS175" s="3">
        <v>1963.28</v>
      </c>
      <c r="AT175" s="3">
        <v>1576.78</v>
      </c>
      <c r="AU175" s="3">
        <v>1411.31</v>
      </c>
      <c r="AV175" s="3">
        <v>4259.6400000000003</v>
      </c>
      <c r="AW175" s="3">
        <v>5895.88</v>
      </c>
      <c r="AX175" s="3">
        <v>0</v>
      </c>
      <c r="AY175" s="3">
        <v>0</v>
      </c>
      <c r="AZ175" s="3">
        <v>1681.17</v>
      </c>
      <c r="BA175" s="3">
        <v>1540.16</v>
      </c>
      <c r="BB175" s="3">
        <v>1515.74</v>
      </c>
      <c r="BC175" s="3">
        <v>2838.99</v>
      </c>
      <c r="BD175" s="3">
        <v>1236.51</v>
      </c>
      <c r="BE175" s="3">
        <v>1926.93</v>
      </c>
      <c r="BF175" s="3">
        <v>1743.04</v>
      </c>
      <c r="BG175" s="3">
        <v>1553.56</v>
      </c>
      <c r="BH175" s="3">
        <v>1799.52</v>
      </c>
      <c r="BI175" s="3">
        <v>1741.43</v>
      </c>
      <c r="BJ175" s="3">
        <v>1355.57</v>
      </c>
      <c r="BK175" s="3">
        <v>1132.3599999999999</v>
      </c>
      <c r="BL175" s="3">
        <v>996.45</v>
      </c>
      <c r="BM175" s="3">
        <v>2166.1999999999998</v>
      </c>
    </row>
    <row r="176" spans="2:65" x14ac:dyDescent="0.2">
      <c r="B176" s="2" t="s">
        <v>171</v>
      </c>
      <c r="C176" s="3">
        <v>24322.34</v>
      </c>
      <c r="D176" s="3">
        <v>12927.25</v>
      </c>
      <c r="E176" s="3">
        <v>16567.13</v>
      </c>
      <c r="F176" s="3">
        <v>18936.400000000001</v>
      </c>
      <c r="G176" s="3">
        <v>14062.52</v>
      </c>
      <c r="H176" s="3">
        <v>20379.03</v>
      </c>
      <c r="I176" s="3">
        <v>31936.959999999999</v>
      </c>
      <c r="J176" s="3">
        <v>25323.98</v>
      </c>
      <c r="K176" s="3">
        <v>17266.8</v>
      </c>
      <c r="L176" s="3">
        <v>14984.72</v>
      </c>
      <c r="M176" s="3">
        <v>26509.88</v>
      </c>
      <c r="N176" s="3">
        <v>20586.04</v>
      </c>
      <c r="O176" s="3">
        <v>13763.05</v>
      </c>
      <c r="P176" s="3">
        <v>21104.5</v>
      </c>
      <c r="Q176" s="3">
        <v>14408.36</v>
      </c>
      <c r="R176" s="3">
        <v>18014.009999999998</v>
      </c>
      <c r="S176" s="3">
        <v>14872.15</v>
      </c>
      <c r="T176" s="3">
        <v>13229.51</v>
      </c>
      <c r="U176" s="3">
        <v>12801.61</v>
      </c>
      <c r="V176" s="3">
        <v>13632.81</v>
      </c>
      <c r="W176" s="3">
        <v>34022.550000000003</v>
      </c>
      <c r="X176" s="3">
        <v>34055.08</v>
      </c>
      <c r="Y176" s="3">
        <v>52874.86</v>
      </c>
      <c r="Z176" s="3">
        <v>140969.35999999999</v>
      </c>
      <c r="AA176" s="3">
        <v>47681.49</v>
      </c>
      <c r="AB176" s="3">
        <v>56278.16</v>
      </c>
      <c r="AC176" s="3">
        <v>41364.94</v>
      </c>
      <c r="AD176" s="3">
        <v>42931.19</v>
      </c>
      <c r="AE176" s="3">
        <v>27376.04</v>
      </c>
      <c r="AF176" s="3">
        <v>23903.78</v>
      </c>
      <c r="AG176" s="3">
        <v>17143.240000000002</v>
      </c>
      <c r="AH176" s="3">
        <v>41518.82</v>
      </c>
      <c r="AI176" s="3">
        <v>24985.67</v>
      </c>
      <c r="AJ176" s="3">
        <v>16879.09</v>
      </c>
      <c r="AK176" s="3">
        <v>20972.01</v>
      </c>
      <c r="AL176" s="3">
        <v>29341.5</v>
      </c>
      <c r="AM176" s="3">
        <v>18677.57</v>
      </c>
      <c r="AN176" s="3">
        <v>19981.03</v>
      </c>
      <c r="AO176" s="3">
        <v>111143.75</v>
      </c>
      <c r="AP176" s="3">
        <v>21398.42</v>
      </c>
      <c r="AQ176" s="3">
        <v>25017.39</v>
      </c>
      <c r="AR176" s="3">
        <v>11479.02</v>
      </c>
      <c r="AS176" s="3">
        <v>11499.57</v>
      </c>
      <c r="AT176" s="3">
        <v>9226.02</v>
      </c>
      <c r="AU176" s="3">
        <v>8252.69</v>
      </c>
      <c r="AV176" s="3">
        <v>24933.97</v>
      </c>
      <c r="AW176" s="3">
        <v>34632.44</v>
      </c>
      <c r="AX176" s="3">
        <v>0</v>
      </c>
      <c r="AY176" s="3">
        <v>0</v>
      </c>
      <c r="AZ176" s="3">
        <v>9840.07</v>
      </c>
      <c r="BA176" s="3">
        <v>9010.58</v>
      </c>
      <c r="BB176" s="3">
        <v>8866.93</v>
      </c>
      <c r="BC176" s="3">
        <v>16626.439999999999</v>
      </c>
      <c r="BD176" s="3">
        <v>7224.41</v>
      </c>
      <c r="BE176" s="3">
        <v>11285.7</v>
      </c>
      <c r="BF176" s="3">
        <v>10204</v>
      </c>
      <c r="BG176" s="3">
        <v>9089.42</v>
      </c>
      <c r="BH176" s="3">
        <v>10536.22</v>
      </c>
      <c r="BI176" s="3">
        <v>10194.530000000001</v>
      </c>
      <c r="BJ176" s="3">
        <v>7924.77</v>
      </c>
      <c r="BK176" s="3">
        <v>6611.76</v>
      </c>
      <c r="BL176" s="3">
        <v>5812.32</v>
      </c>
      <c r="BM176" s="3">
        <v>12693.18</v>
      </c>
    </row>
    <row r="177" spans="2:65" x14ac:dyDescent="0.2">
      <c r="B177" s="2" t="s">
        <v>172</v>
      </c>
      <c r="C177" s="3">
        <v>4053.72</v>
      </c>
      <c r="D177" s="3">
        <v>2154.54</v>
      </c>
      <c r="E177" s="3">
        <v>3497.5</v>
      </c>
      <c r="F177" s="3">
        <v>3156.07</v>
      </c>
      <c r="G177" s="3">
        <v>2968.76</v>
      </c>
      <c r="H177" s="3">
        <v>3396.5</v>
      </c>
      <c r="I177" s="3">
        <v>5322.82</v>
      </c>
      <c r="J177" s="3">
        <v>5346.17</v>
      </c>
      <c r="K177" s="3">
        <v>2877.8</v>
      </c>
      <c r="L177" s="3">
        <v>3163.44</v>
      </c>
      <c r="M177" s="3">
        <v>4418.32</v>
      </c>
      <c r="N177" s="3">
        <v>4345.9399999999996</v>
      </c>
      <c r="O177" s="3">
        <v>2293.85</v>
      </c>
      <c r="P177" s="3">
        <v>3517.42</v>
      </c>
      <c r="Q177" s="3">
        <v>5203.0200000000004</v>
      </c>
      <c r="R177" s="3">
        <v>3002.34</v>
      </c>
      <c r="S177" s="3">
        <v>3139.67</v>
      </c>
      <c r="T177" s="3">
        <v>2792.89</v>
      </c>
      <c r="U177" s="3">
        <v>2702.56</v>
      </c>
      <c r="V177" s="3">
        <v>2878.04</v>
      </c>
      <c r="W177" s="3">
        <v>7182.54</v>
      </c>
      <c r="X177" s="3">
        <v>7189.41</v>
      </c>
      <c r="Y177" s="3">
        <v>8812.48</v>
      </c>
      <c r="Z177" s="3">
        <v>23494.9</v>
      </c>
      <c r="AA177" s="3">
        <v>7946.92</v>
      </c>
      <c r="AB177" s="3">
        <v>20322.669999999998</v>
      </c>
      <c r="AC177" s="3">
        <v>6894.15</v>
      </c>
      <c r="AD177" s="3">
        <v>7155.2</v>
      </c>
      <c r="AE177" s="3">
        <v>4562.67</v>
      </c>
      <c r="AF177" s="3">
        <v>8631.92</v>
      </c>
      <c r="AG177" s="3">
        <v>3619.13</v>
      </c>
      <c r="AH177" s="3">
        <v>6919.8</v>
      </c>
      <c r="AI177" s="3">
        <v>9022.6</v>
      </c>
      <c r="AJ177" s="3">
        <v>3563.36</v>
      </c>
      <c r="AK177" s="3">
        <v>4427.43</v>
      </c>
      <c r="AL177" s="3">
        <v>4890.25</v>
      </c>
      <c r="AM177" s="3">
        <v>3112.93</v>
      </c>
      <c r="AN177" s="3">
        <v>4218.21</v>
      </c>
      <c r="AO177" s="3">
        <v>18523.95</v>
      </c>
      <c r="AP177" s="3">
        <v>4517.4399999999996</v>
      </c>
      <c r="AQ177" s="3">
        <v>4169.57</v>
      </c>
      <c r="AR177" s="3">
        <v>1913.17</v>
      </c>
      <c r="AS177" s="3">
        <v>1916.59</v>
      </c>
      <c r="AT177" s="3">
        <v>1537.67</v>
      </c>
      <c r="AU177" s="3">
        <v>1742.24</v>
      </c>
      <c r="AV177" s="3">
        <v>4155.67</v>
      </c>
      <c r="AW177" s="3">
        <v>5772.08</v>
      </c>
      <c r="AX177" s="3">
        <v>0</v>
      </c>
      <c r="AY177" s="3">
        <v>0</v>
      </c>
      <c r="AZ177" s="3">
        <v>2077.35</v>
      </c>
      <c r="BA177" s="3">
        <v>1902.24</v>
      </c>
      <c r="BB177" s="3">
        <v>1477.82</v>
      </c>
      <c r="BC177" s="3">
        <v>2771.07</v>
      </c>
      <c r="BD177" s="3">
        <v>1525.16</v>
      </c>
      <c r="BE177" s="3">
        <v>2382.54</v>
      </c>
      <c r="BF177" s="3">
        <v>2154.17</v>
      </c>
      <c r="BG177" s="3">
        <v>1918.88</v>
      </c>
      <c r="BH177" s="3">
        <v>2224.31</v>
      </c>
      <c r="BI177" s="3">
        <v>2152.1799999999998</v>
      </c>
      <c r="BJ177" s="3">
        <v>1673</v>
      </c>
      <c r="BK177" s="3">
        <v>1395.82</v>
      </c>
      <c r="BL177" s="3">
        <v>1227.04</v>
      </c>
      <c r="BM177" s="3">
        <v>2679.67</v>
      </c>
    </row>
    <row r="178" spans="2:65" x14ac:dyDescent="0.2">
      <c r="B178" s="2" t="s">
        <v>173</v>
      </c>
      <c r="C178" s="3">
        <v>297424.96000000002</v>
      </c>
      <c r="D178" s="3">
        <v>163610.74</v>
      </c>
      <c r="E178" s="3">
        <v>375158</v>
      </c>
      <c r="F178" s="3">
        <v>404045.36</v>
      </c>
      <c r="G178" s="3">
        <v>155487.48000000001</v>
      </c>
      <c r="H178" s="3">
        <v>174805.22</v>
      </c>
      <c r="I178" s="3">
        <v>250907.98</v>
      </c>
      <c r="J178" s="3">
        <v>202820.79</v>
      </c>
      <c r="K178" s="3">
        <v>175349.91</v>
      </c>
      <c r="L178" s="3">
        <v>212347.76</v>
      </c>
      <c r="M178" s="3">
        <v>290635.92</v>
      </c>
      <c r="N178" s="3">
        <v>193643.83</v>
      </c>
      <c r="O178" s="3">
        <v>176330.25</v>
      </c>
      <c r="P178" s="3">
        <v>247184.77</v>
      </c>
      <c r="Q178" s="3">
        <v>155490.75</v>
      </c>
      <c r="R178" s="3">
        <v>189508.77</v>
      </c>
      <c r="S178" s="3">
        <v>161408.57999999999</v>
      </c>
      <c r="T178" s="3">
        <v>164774.29</v>
      </c>
      <c r="U178" s="3">
        <v>165668.78</v>
      </c>
      <c r="V178" s="3">
        <v>171492.19</v>
      </c>
      <c r="W178" s="3">
        <v>386587.5</v>
      </c>
      <c r="X178" s="3">
        <v>593492.49</v>
      </c>
      <c r="Y178" s="3">
        <v>958533.99</v>
      </c>
      <c r="Z178" s="3">
        <v>559361.85</v>
      </c>
      <c r="AA178" s="3">
        <v>347846.65</v>
      </c>
      <c r="AB178" s="3">
        <v>338372.88</v>
      </c>
      <c r="AC178" s="3">
        <v>269692.59000000003</v>
      </c>
      <c r="AD178" s="3">
        <v>282241.78999999998</v>
      </c>
      <c r="AE178" s="3">
        <v>372775.36</v>
      </c>
      <c r="AF178" s="3">
        <v>211099.7</v>
      </c>
      <c r="AG178" s="3">
        <v>183544.93</v>
      </c>
      <c r="AH178" s="3">
        <v>353994.86</v>
      </c>
      <c r="AI178" s="3">
        <v>286824.89</v>
      </c>
      <c r="AJ178" s="3">
        <v>186906.72</v>
      </c>
      <c r="AK178" s="3">
        <v>173816.28</v>
      </c>
      <c r="AL178" s="3">
        <v>255847.12</v>
      </c>
      <c r="AM178" s="3">
        <v>177482.14</v>
      </c>
      <c r="AN178" s="3">
        <v>195520.63</v>
      </c>
      <c r="AO178" s="3">
        <v>552693.85</v>
      </c>
      <c r="AP178" s="3">
        <v>188579.91</v>
      </c>
      <c r="AQ178" s="3">
        <v>205468.32</v>
      </c>
      <c r="AR178" s="3">
        <v>194161.87</v>
      </c>
      <c r="AS178" s="3">
        <v>208392.54</v>
      </c>
      <c r="AT178" s="3">
        <v>156910.97</v>
      </c>
      <c r="AU178" s="3">
        <v>148726.46</v>
      </c>
      <c r="AV178" s="3">
        <v>170782.11</v>
      </c>
      <c r="AW178" s="3">
        <v>343151.95</v>
      </c>
      <c r="AX178" s="3">
        <v>123362.81</v>
      </c>
      <c r="AY178" s="3">
        <v>5140.8100000000004</v>
      </c>
      <c r="AZ178" s="3">
        <v>132002.32999999999</v>
      </c>
      <c r="BA178" s="3">
        <v>158866.93</v>
      </c>
      <c r="BB178" s="3">
        <v>155700.35999999999</v>
      </c>
      <c r="BC178" s="3">
        <v>221317.66</v>
      </c>
      <c r="BD178" s="3">
        <v>142311.51</v>
      </c>
      <c r="BE178" s="3">
        <v>193565.81</v>
      </c>
      <c r="BF178" s="3">
        <v>167762.54</v>
      </c>
      <c r="BG178" s="3">
        <v>149649.5</v>
      </c>
      <c r="BH178" s="3">
        <v>167769.57</v>
      </c>
      <c r="BI178" s="3">
        <v>163009.45000000001</v>
      </c>
      <c r="BJ178" s="3">
        <v>127348.75</v>
      </c>
      <c r="BK178" s="3">
        <v>100338.52</v>
      </c>
      <c r="BL178" s="3">
        <v>114212.86</v>
      </c>
      <c r="BM178" s="3">
        <v>189982.97</v>
      </c>
    </row>
    <row r="179" spans="2:65" x14ac:dyDescent="0.2">
      <c r="B179" s="2" t="s">
        <v>174</v>
      </c>
      <c r="C179" s="3">
        <v>31969.81</v>
      </c>
      <c r="D179" s="3">
        <v>17558.009999999998</v>
      </c>
      <c r="E179" s="3">
        <v>40341.660000000003</v>
      </c>
      <c r="F179" s="3">
        <v>43452.82</v>
      </c>
      <c r="G179" s="3">
        <v>16683.14</v>
      </c>
      <c r="H179" s="3">
        <v>18763.669999999998</v>
      </c>
      <c r="I179" s="3">
        <v>26959.93</v>
      </c>
      <c r="J179" s="3">
        <v>21780.94</v>
      </c>
      <c r="K179" s="3">
        <v>18822.330000000002</v>
      </c>
      <c r="L179" s="3">
        <v>22807</v>
      </c>
      <c r="M179" s="3">
        <v>31238.63</v>
      </c>
      <c r="N179" s="3">
        <v>20792.59</v>
      </c>
      <c r="O179" s="3">
        <v>18927.91</v>
      </c>
      <c r="P179" s="3">
        <v>26558.95</v>
      </c>
      <c r="Q179" s="3">
        <v>16683.490000000002</v>
      </c>
      <c r="R179" s="3">
        <v>20347.23</v>
      </c>
      <c r="S179" s="3">
        <v>17320.849999999999</v>
      </c>
      <c r="T179" s="3">
        <v>17683.330000000002</v>
      </c>
      <c r="U179" s="3">
        <v>17779.66</v>
      </c>
      <c r="V179" s="3">
        <v>18406.849999999999</v>
      </c>
      <c r="W179" s="3">
        <v>41572.61</v>
      </c>
      <c r="X179" s="3">
        <v>63856.29</v>
      </c>
      <c r="Y179" s="3">
        <v>103171.26</v>
      </c>
      <c r="Z179" s="3">
        <v>60180.41</v>
      </c>
      <c r="AA179" s="3">
        <v>37400.22</v>
      </c>
      <c r="AB179" s="3">
        <v>36379.9</v>
      </c>
      <c r="AC179" s="3">
        <v>28983.040000000001</v>
      </c>
      <c r="AD179" s="3">
        <v>30334.58</v>
      </c>
      <c r="AE179" s="3">
        <v>40085.050000000003</v>
      </c>
      <c r="AF179" s="3">
        <v>22672.58</v>
      </c>
      <c r="AG179" s="3">
        <v>19704.93</v>
      </c>
      <c r="AH179" s="3">
        <v>38062.39</v>
      </c>
      <c r="AI179" s="3">
        <v>30828.19</v>
      </c>
      <c r="AJ179" s="3">
        <v>20066.990000000002</v>
      </c>
      <c r="AK179" s="3">
        <v>18657.16</v>
      </c>
      <c r="AL179" s="3">
        <v>27491.88</v>
      </c>
      <c r="AM179" s="3">
        <v>19051.97</v>
      </c>
      <c r="AN179" s="3">
        <v>20994.720000000001</v>
      </c>
      <c r="AO179" s="3">
        <v>59462.27</v>
      </c>
      <c r="AP179" s="3">
        <v>20247.2</v>
      </c>
      <c r="AQ179" s="3">
        <v>22066.09</v>
      </c>
      <c r="AR179" s="3">
        <v>20848.38</v>
      </c>
      <c r="AS179" s="3">
        <v>22381.02</v>
      </c>
      <c r="AT179" s="3">
        <v>16836.45</v>
      </c>
      <c r="AU179" s="3">
        <v>15954.98</v>
      </c>
      <c r="AV179" s="3">
        <v>18330.37</v>
      </c>
      <c r="AW179" s="3">
        <v>36894.61</v>
      </c>
      <c r="AX179" s="3">
        <v>13223.32</v>
      </c>
      <c r="AY179" s="3">
        <v>551.57000000000005</v>
      </c>
      <c r="AZ179" s="3">
        <v>14153.79</v>
      </c>
      <c r="BA179" s="3">
        <v>17047.11</v>
      </c>
      <c r="BB179" s="3">
        <v>16706.07</v>
      </c>
      <c r="BC179" s="3">
        <v>23773.05</v>
      </c>
      <c r="BD179" s="3">
        <v>15264.1</v>
      </c>
      <c r="BE179" s="3">
        <v>20784.18</v>
      </c>
      <c r="BF179" s="3">
        <v>18005.169999999998</v>
      </c>
      <c r="BG179" s="3">
        <v>16054.4</v>
      </c>
      <c r="BH179" s="3">
        <v>18005.919999999998</v>
      </c>
      <c r="BI179" s="3">
        <v>17493.259999999998</v>
      </c>
      <c r="BJ179" s="3">
        <v>13652.6</v>
      </c>
      <c r="BK179" s="3">
        <v>10743.6</v>
      </c>
      <c r="BL179" s="3">
        <v>12237.86</v>
      </c>
      <c r="BM179" s="3">
        <v>20398.310000000001</v>
      </c>
    </row>
    <row r="180" spans="2:65" x14ac:dyDescent="0.2">
      <c r="B180" s="2" t="s">
        <v>175</v>
      </c>
      <c r="C180" s="3">
        <v>4719.78</v>
      </c>
      <c r="D180" s="3">
        <v>2592.13</v>
      </c>
      <c r="E180" s="3">
        <v>5955.73</v>
      </c>
      <c r="F180" s="3">
        <v>6415.05</v>
      </c>
      <c r="G180" s="3">
        <v>2462.98</v>
      </c>
      <c r="H180" s="3">
        <v>2770.12</v>
      </c>
      <c r="I180" s="3">
        <v>3980.16</v>
      </c>
      <c r="J180" s="3">
        <v>3215.57</v>
      </c>
      <c r="K180" s="3">
        <v>2778.78</v>
      </c>
      <c r="L180" s="3">
        <v>3367.04</v>
      </c>
      <c r="M180" s="3">
        <v>4611.83</v>
      </c>
      <c r="N180" s="3">
        <v>3069.66</v>
      </c>
      <c r="O180" s="3">
        <v>2794.38</v>
      </c>
      <c r="P180" s="3">
        <v>3920.96</v>
      </c>
      <c r="Q180" s="3">
        <v>2463.0300000000002</v>
      </c>
      <c r="R180" s="3">
        <v>3003.91</v>
      </c>
      <c r="S180" s="3">
        <v>2557.12</v>
      </c>
      <c r="T180" s="3">
        <v>2610.63</v>
      </c>
      <c r="U180" s="3">
        <v>2624.85</v>
      </c>
      <c r="V180" s="3">
        <v>2717.44</v>
      </c>
      <c r="W180" s="3">
        <v>6137.46</v>
      </c>
      <c r="X180" s="3">
        <v>9427.25</v>
      </c>
      <c r="Y180" s="3">
        <v>15231.41</v>
      </c>
      <c r="Z180" s="3">
        <v>8884.58</v>
      </c>
      <c r="AA180" s="3">
        <v>5521.48</v>
      </c>
      <c r="AB180" s="3">
        <v>5370.85</v>
      </c>
      <c r="AC180" s="3">
        <v>4278.83</v>
      </c>
      <c r="AD180" s="3">
        <v>4478.3599999999997</v>
      </c>
      <c r="AE180" s="3">
        <v>5917.85</v>
      </c>
      <c r="AF180" s="3">
        <v>3347.2</v>
      </c>
      <c r="AG180" s="3">
        <v>2909.08</v>
      </c>
      <c r="AH180" s="3">
        <v>5619.24</v>
      </c>
      <c r="AI180" s="3">
        <v>4551.24</v>
      </c>
      <c r="AJ180" s="3">
        <v>2962.53</v>
      </c>
      <c r="AK180" s="3">
        <v>2754.4</v>
      </c>
      <c r="AL180" s="3">
        <v>4058.69</v>
      </c>
      <c r="AM180" s="3">
        <v>2812.69</v>
      </c>
      <c r="AN180" s="3">
        <v>3099.5</v>
      </c>
      <c r="AO180" s="3">
        <v>8778.56</v>
      </c>
      <c r="AP180" s="3">
        <v>2989.14</v>
      </c>
      <c r="AQ180" s="3">
        <v>3257.67</v>
      </c>
      <c r="AR180" s="3">
        <v>3077.89</v>
      </c>
      <c r="AS180" s="3">
        <v>3304.16</v>
      </c>
      <c r="AT180" s="3">
        <v>2485.61</v>
      </c>
      <c r="AU180" s="3">
        <v>2355.4699999999998</v>
      </c>
      <c r="AV180" s="3">
        <v>2706.16</v>
      </c>
      <c r="AW180" s="3">
        <v>5446.84</v>
      </c>
      <c r="AX180" s="3">
        <v>1952.19</v>
      </c>
      <c r="AY180" s="3">
        <v>81.430000000000007</v>
      </c>
      <c r="AZ180" s="3">
        <v>2089.5500000000002</v>
      </c>
      <c r="BA180" s="3">
        <v>2516.6999999999998</v>
      </c>
      <c r="BB180" s="3">
        <v>2466.35</v>
      </c>
      <c r="BC180" s="3">
        <v>3509.67</v>
      </c>
      <c r="BD180" s="3">
        <v>2253.4699999999998</v>
      </c>
      <c r="BE180" s="3">
        <v>3068.41</v>
      </c>
      <c r="BF180" s="3">
        <v>2658.14</v>
      </c>
      <c r="BG180" s="3">
        <v>2370.14</v>
      </c>
      <c r="BH180" s="3">
        <v>2658.26</v>
      </c>
      <c r="BI180" s="3">
        <v>2582.5700000000002</v>
      </c>
      <c r="BJ180" s="3">
        <v>2015.56</v>
      </c>
      <c r="BK180" s="3">
        <v>1586.1</v>
      </c>
      <c r="BL180" s="3">
        <v>1806.71</v>
      </c>
      <c r="BM180" s="3">
        <v>3011.45</v>
      </c>
    </row>
    <row r="181" spans="2:65" x14ac:dyDescent="0.2">
      <c r="B181" s="2" t="s">
        <v>176</v>
      </c>
      <c r="C181" s="3">
        <v>17845.5</v>
      </c>
      <c r="D181" s="3">
        <v>9816.64</v>
      </c>
      <c r="E181" s="3">
        <v>22509.48</v>
      </c>
      <c r="F181" s="3">
        <v>24242.720000000001</v>
      </c>
      <c r="G181" s="3">
        <v>9329.25</v>
      </c>
      <c r="H181" s="3">
        <v>10488.32</v>
      </c>
      <c r="I181" s="3">
        <v>15054.48</v>
      </c>
      <c r="J181" s="3">
        <v>12169.25</v>
      </c>
      <c r="K181" s="3">
        <v>10520.99</v>
      </c>
      <c r="L181" s="3">
        <v>12740.87</v>
      </c>
      <c r="M181" s="3">
        <v>17438.150000000001</v>
      </c>
      <c r="N181" s="3">
        <v>11618.63</v>
      </c>
      <c r="O181" s="3">
        <v>10579.82</v>
      </c>
      <c r="P181" s="3">
        <v>14831.09</v>
      </c>
      <c r="Q181" s="3">
        <v>9329.4500000000007</v>
      </c>
      <c r="R181" s="3">
        <v>11370.53</v>
      </c>
      <c r="S181" s="3">
        <v>9684.52</v>
      </c>
      <c r="T181" s="3">
        <v>9886.4599999999991</v>
      </c>
      <c r="U181" s="3">
        <v>9940.1200000000008</v>
      </c>
      <c r="V181" s="3">
        <v>10289.530000000001</v>
      </c>
      <c r="W181" s="3">
        <v>23195.25</v>
      </c>
      <c r="X181" s="3">
        <v>35609.550000000003</v>
      </c>
      <c r="Y181" s="3">
        <v>57512.04</v>
      </c>
      <c r="Z181" s="3">
        <v>33561.71</v>
      </c>
      <c r="AA181" s="3">
        <v>20870.8</v>
      </c>
      <c r="AB181" s="3">
        <v>20302.37</v>
      </c>
      <c r="AC181" s="3">
        <v>16181.56</v>
      </c>
      <c r="AD181" s="3">
        <v>16934.5</v>
      </c>
      <c r="AE181" s="3">
        <v>22366.52</v>
      </c>
      <c r="AF181" s="3">
        <v>12665.98</v>
      </c>
      <c r="AG181" s="3">
        <v>11012.69</v>
      </c>
      <c r="AH181" s="3">
        <v>21239.69</v>
      </c>
      <c r="AI181" s="3">
        <v>17209.490000000002</v>
      </c>
      <c r="AJ181" s="3">
        <v>11214.41</v>
      </c>
      <c r="AK181" s="3">
        <v>10428.969999999999</v>
      </c>
      <c r="AL181" s="3">
        <v>15350.83</v>
      </c>
      <c r="AM181" s="3">
        <v>10648.93</v>
      </c>
      <c r="AN181" s="3">
        <v>11731.23</v>
      </c>
      <c r="AO181" s="3">
        <v>33161.629999999997</v>
      </c>
      <c r="AP181" s="3">
        <v>11314.8</v>
      </c>
      <c r="AQ181" s="3">
        <v>12328.1</v>
      </c>
      <c r="AR181" s="3">
        <v>11649.71</v>
      </c>
      <c r="AS181" s="3">
        <v>12503.56</v>
      </c>
      <c r="AT181" s="3">
        <v>9414.66</v>
      </c>
      <c r="AU181" s="3">
        <v>8923.59</v>
      </c>
      <c r="AV181" s="3">
        <v>10246.92</v>
      </c>
      <c r="AW181" s="3">
        <v>20589.12</v>
      </c>
      <c r="AX181" s="3">
        <v>7401.77</v>
      </c>
      <c r="AY181" s="3">
        <v>308.45</v>
      </c>
      <c r="AZ181" s="3">
        <v>7920.14</v>
      </c>
      <c r="BA181" s="3">
        <v>9532.01</v>
      </c>
      <c r="BB181" s="3">
        <v>9342.02</v>
      </c>
      <c r="BC181" s="3">
        <v>13279.06</v>
      </c>
      <c r="BD181" s="3">
        <v>8538.69</v>
      </c>
      <c r="BE181" s="3">
        <v>11613.95</v>
      </c>
      <c r="BF181" s="3">
        <v>10065.75</v>
      </c>
      <c r="BG181" s="3">
        <v>8978.9699999999993</v>
      </c>
      <c r="BH181" s="3">
        <v>10066.17</v>
      </c>
      <c r="BI181" s="3">
        <v>9780.56</v>
      </c>
      <c r="BJ181" s="3">
        <v>7640.92</v>
      </c>
      <c r="BK181" s="3">
        <v>6020.31</v>
      </c>
      <c r="BL181" s="3">
        <v>6852.77</v>
      </c>
      <c r="BM181" s="3">
        <v>11398.98</v>
      </c>
    </row>
    <row r="182" spans="2:65" x14ac:dyDescent="0.2">
      <c r="B182" s="2" t="s">
        <v>177</v>
      </c>
      <c r="C182" s="3">
        <v>2790.31</v>
      </c>
      <c r="D182" s="3">
        <v>1532.45</v>
      </c>
      <c r="E182" s="3">
        <v>3521</v>
      </c>
      <c r="F182" s="3">
        <v>3792.54</v>
      </c>
      <c r="G182" s="3">
        <v>1456.09</v>
      </c>
      <c r="H182" s="3">
        <v>1637.68</v>
      </c>
      <c r="I182" s="3">
        <v>2353.0500000000002</v>
      </c>
      <c r="J182" s="3">
        <v>1901.03</v>
      </c>
      <c r="K182" s="3">
        <v>1642.8</v>
      </c>
      <c r="L182" s="3">
        <v>1990.59</v>
      </c>
      <c r="M182" s="3">
        <v>2726.5</v>
      </c>
      <c r="N182" s="3">
        <v>1814.77</v>
      </c>
      <c r="O182" s="3">
        <v>1652.01</v>
      </c>
      <c r="P182" s="3">
        <v>2318.0500000000002</v>
      </c>
      <c r="Q182" s="3">
        <v>1456.12</v>
      </c>
      <c r="R182" s="3">
        <v>1775.9</v>
      </c>
      <c r="S182" s="3">
        <v>1511.75</v>
      </c>
      <c r="T182" s="3">
        <v>1543.4</v>
      </c>
      <c r="U182" s="3">
        <v>1551.8</v>
      </c>
      <c r="V182" s="3">
        <v>1606.54</v>
      </c>
      <c r="W182" s="3">
        <v>3628.44</v>
      </c>
      <c r="X182" s="3">
        <v>5573.34</v>
      </c>
      <c r="Y182" s="3">
        <v>9004.73</v>
      </c>
      <c r="Z182" s="3">
        <v>5252.51</v>
      </c>
      <c r="AA182" s="3">
        <v>3264.28</v>
      </c>
      <c r="AB182" s="3">
        <v>3175.22</v>
      </c>
      <c r="AC182" s="3">
        <v>2529.62</v>
      </c>
      <c r="AD182" s="3">
        <v>2647.59</v>
      </c>
      <c r="AE182" s="3">
        <v>3498.6</v>
      </c>
      <c r="AF182" s="3">
        <v>1978.85</v>
      </c>
      <c r="AG182" s="3">
        <v>1719.84</v>
      </c>
      <c r="AH182" s="3">
        <v>3322.07</v>
      </c>
      <c r="AI182" s="3">
        <v>2690.67</v>
      </c>
      <c r="AJ182" s="3">
        <v>1751.44</v>
      </c>
      <c r="AK182" s="3">
        <v>1628.39</v>
      </c>
      <c r="AL182" s="3">
        <v>2399.4699999999998</v>
      </c>
      <c r="AM182" s="3">
        <v>1662.85</v>
      </c>
      <c r="AN182" s="3">
        <v>1832.41</v>
      </c>
      <c r="AO182" s="3">
        <v>5189.83</v>
      </c>
      <c r="AP182" s="3">
        <v>1767.16</v>
      </c>
      <c r="AQ182" s="3">
        <v>1925.92</v>
      </c>
      <c r="AR182" s="3">
        <v>1819.63</v>
      </c>
      <c r="AS182" s="3">
        <v>1953.41</v>
      </c>
      <c r="AT182" s="3">
        <v>1469.48</v>
      </c>
      <c r="AU182" s="3">
        <v>1392.54</v>
      </c>
      <c r="AV182" s="3">
        <v>1599.86</v>
      </c>
      <c r="AW182" s="3">
        <v>3220.14</v>
      </c>
      <c r="AX182" s="3">
        <v>1154.1300000000001</v>
      </c>
      <c r="AY182" s="3">
        <v>48.14</v>
      </c>
      <c r="AZ182" s="3">
        <v>1235.3399999999999</v>
      </c>
      <c r="BA182" s="3">
        <v>1487.86</v>
      </c>
      <c r="BB182" s="3">
        <v>1458.1</v>
      </c>
      <c r="BC182" s="3">
        <v>2074.9</v>
      </c>
      <c r="BD182" s="3">
        <v>1332.24</v>
      </c>
      <c r="BE182" s="3">
        <v>1814.04</v>
      </c>
      <c r="BF182" s="3">
        <v>1571.48</v>
      </c>
      <c r="BG182" s="3">
        <v>1401.22</v>
      </c>
      <c r="BH182" s="3">
        <v>1571.55</v>
      </c>
      <c r="BI182" s="3">
        <v>1526.8</v>
      </c>
      <c r="BJ182" s="3">
        <v>1191.5899999999999</v>
      </c>
      <c r="BK182" s="3">
        <v>937.69</v>
      </c>
      <c r="BL182" s="3">
        <v>1068.1199999999999</v>
      </c>
      <c r="BM182" s="3">
        <v>1780.36</v>
      </c>
    </row>
    <row r="183" spans="2:65" x14ac:dyDescent="0.2">
      <c r="B183" s="2" t="s">
        <v>178</v>
      </c>
      <c r="C183" s="3">
        <v>13951.54</v>
      </c>
      <c r="D183" s="3">
        <v>7662.28</v>
      </c>
      <c r="E183" s="3">
        <v>17604.990000000002</v>
      </c>
      <c r="F183" s="3">
        <v>18962.7</v>
      </c>
      <c r="G183" s="3">
        <v>7280.48</v>
      </c>
      <c r="H183" s="3">
        <v>8188.41</v>
      </c>
      <c r="I183" s="3">
        <v>11765.24</v>
      </c>
      <c r="J183" s="3">
        <v>9505.15</v>
      </c>
      <c r="K183" s="3">
        <v>8214.01</v>
      </c>
      <c r="L183" s="3">
        <v>9952.92</v>
      </c>
      <c r="M183" s="3">
        <v>13632.46</v>
      </c>
      <c r="N183" s="3">
        <v>9073.83</v>
      </c>
      <c r="O183" s="3">
        <v>8260.09</v>
      </c>
      <c r="P183" s="3">
        <v>11590.25</v>
      </c>
      <c r="Q183" s="3">
        <v>7280.64</v>
      </c>
      <c r="R183" s="3">
        <v>8879.48</v>
      </c>
      <c r="S183" s="3">
        <v>7558.78</v>
      </c>
      <c r="T183" s="3">
        <v>7716.96</v>
      </c>
      <c r="U183" s="3">
        <v>7759</v>
      </c>
      <c r="V183" s="3">
        <v>8032.7</v>
      </c>
      <c r="W183" s="3">
        <v>18142.18</v>
      </c>
      <c r="X183" s="3">
        <v>27866.71</v>
      </c>
      <c r="Y183" s="3">
        <v>45023.66</v>
      </c>
      <c r="Z183" s="3">
        <v>26262.58</v>
      </c>
      <c r="AA183" s="3">
        <v>16321.36</v>
      </c>
      <c r="AB183" s="3">
        <v>15876.1</v>
      </c>
      <c r="AC183" s="3">
        <v>12648.12</v>
      </c>
      <c r="AD183" s="3">
        <v>13237.93</v>
      </c>
      <c r="AE183" s="3">
        <v>17493.009999999998</v>
      </c>
      <c r="AF183" s="3">
        <v>9894.25</v>
      </c>
      <c r="AG183" s="3">
        <v>8599.18</v>
      </c>
      <c r="AH183" s="3">
        <v>16610.330000000002</v>
      </c>
      <c r="AI183" s="3">
        <v>13453.34</v>
      </c>
      <c r="AJ183" s="3">
        <v>8757.19</v>
      </c>
      <c r="AK183" s="3">
        <v>8141.93</v>
      </c>
      <c r="AL183" s="3">
        <v>11997.38</v>
      </c>
      <c r="AM183" s="3">
        <v>8314.23</v>
      </c>
      <c r="AN183" s="3">
        <v>9162.0400000000009</v>
      </c>
      <c r="AO183" s="3">
        <v>25949.18</v>
      </c>
      <c r="AP183" s="3">
        <v>8835.82</v>
      </c>
      <c r="AQ183" s="3">
        <v>9629.58</v>
      </c>
      <c r="AR183" s="3">
        <v>9098.18</v>
      </c>
      <c r="AS183" s="3">
        <v>9767.02</v>
      </c>
      <c r="AT183" s="3">
        <v>7347.39</v>
      </c>
      <c r="AU183" s="3">
        <v>6962.71</v>
      </c>
      <c r="AV183" s="3">
        <v>7999.33</v>
      </c>
      <c r="AW183" s="3">
        <v>16100.71</v>
      </c>
      <c r="AX183" s="3">
        <v>5770.62</v>
      </c>
      <c r="AY183" s="3">
        <v>240.7</v>
      </c>
      <c r="AZ183" s="3">
        <v>6176.68</v>
      </c>
      <c r="BA183" s="3">
        <v>7439.31</v>
      </c>
      <c r="BB183" s="3">
        <v>7290.48</v>
      </c>
      <c r="BC183" s="3">
        <v>10374.5</v>
      </c>
      <c r="BD183" s="3">
        <v>6661.21</v>
      </c>
      <c r="BE183" s="3">
        <v>9070.16</v>
      </c>
      <c r="BF183" s="3">
        <v>7857.41</v>
      </c>
      <c r="BG183" s="3">
        <v>7006.09</v>
      </c>
      <c r="BH183" s="3">
        <v>7857.74</v>
      </c>
      <c r="BI183" s="3">
        <v>7634.01</v>
      </c>
      <c r="BJ183" s="3">
        <v>5957.96</v>
      </c>
      <c r="BK183" s="3">
        <v>4688.4799999999996</v>
      </c>
      <c r="BL183" s="3">
        <v>5340.58</v>
      </c>
      <c r="BM183" s="3">
        <v>8901.77</v>
      </c>
    </row>
    <row r="184" spans="2:65" x14ac:dyDescent="0.2">
      <c r="B184" s="2" t="s">
        <v>179</v>
      </c>
      <c r="C184" s="3">
        <v>9101.2099999999991</v>
      </c>
      <c r="D184" s="3">
        <v>5006.49</v>
      </c>
      <c r="E184" s="3">
        <v>11479.84</v>
      </c>
      <c r="F184" s="3">
        <v>12363.78</v>
      </c>
      <c r="G184" s="3">
        <v>4757.92</v>
      </c>
      <c r="H184" s="3">
        <v>5349.04</v>
      </c>
      <c r="I184" s="3">
        <v>7677.79</v>
      </c>
      <c r="J184" s="3">
        <v>6206.32</v>
      </c>
      <c r="K184" s="3">
        <v>5365.7</v>
      </c>
      <c r="L184" s="3">
        <v>6497.85</v>
      </c>
      <c r="M184" s="3">
        <v>8893.4599999999991</v>
      </c>
      <c r="N184" s="3">
        <v>5925.5</v>
      </c>
      <c r="O184" s="3">
        <v>5395.71</v>
      </c>
      <c r="P184" s="3">
        <v>7563.85</v>
      </c>
      <c r="Q184" s="3">
        <v>4758.0200000000004</v>
      </c>
      <c r="R184" s="3">
        <v>5798.97</v>
      </c>
      <c r="S184" s="3">
        <v>4939.1000000000004</v>
      </c>
      <c r="T184" s="3">
        <v>5042.09</v>
      </c>
      <c r="U184" s="3">
        <v>5069.47</v>
      </c>
      <c r="V184" s="3">
        <v>5247.67</v>
      </c>
      <c r="W184" s="3">
        <v>11829.57</v>
      </c>
      <c r="X184" s="3">
        <v>18160.87</v>
      </c>
      <c r="Y184" s="3">
        <v>29331.14</v>
      </c>
      <c r="Z184" s="3">
        <v>17116.47</v>
      </c>
      <c r="AA184" s="3">
        <v>10644.11</v>
      </c>
      <c r="AB184" s="3">
        <v>10354.209999999999</v>
      </c>
      <c r="AC184" s="3">
        <v>8252.59</v>
      </c>
      <c r="AD184" s="3">
        <v>8636.6</v>
      </c>
      <c r="AE184" s="3">
        <v>11406.93</v>
      </c>
      <c r="AF184" s="3">
        <v>6459.65</v>
      </c>
      <c r="AG184" s="3">
        <v>5616.47</v>
      </c>
      <c r="AH184" s="3">
        <v>10832.24</v>
      </c>
      <c r="AI184" s="3">
        <v>8776.84</v>
      </c>
      <c r="AJ184" s="3">
        <v>5719.34</v>
      </c>
      <c r="AK184" s="3">
        <v>5318.77</v>
      </c>
      <c r="AL184" s="3">
        <v>7828.93</v>
      </c>
      <c r="AM184" s="3">
        <v>5430.95</v>
      </c>
      <c r="AN184" s="3">
        <v>5982.93</v>
      </c>
      <c r="AO184" s="3">
        <v>16912.43</v>
      </c>
      <c r="AP184" s="3">
        <v>5770.55</v>
      </c>
      <c r="AQ184" s="3">
        <v>6287.33</v>
      </c>
      <c r="AR184" s="3">
        <v>5941.36</v>
      </c>
      <c r="AS184" s="3">
        <v>6376.81</v>
      </c>
      <c r="AT184" s="3">
        <v>4801.4799999999996</v>
      </c>
      <c r="AU184" s="3">
        <v>4551.03</v>
      </c>
      <c r="AV184" s="3">
        <v>5225.93</v>
      </c>
      <c r="AW184" s="3">
        <v>10500.45</v>
      </c>
      <c r="AX184" s="3">
        <v>3774.9</v>
      </c>
      <c r="AY184" s="3">
        <v>157.31</v>
      </c>
      <c r="AZ184" s="3">
        <v>4039.27</v>
      </c>
      <c r="BA184" s="3">
        <v>4861.33</v>
      </c>
      <c r="BB184" s="3">
        <v>4764.43</v>
      </c>
      <c r="BC184" s="3">
        <v>6772.32</v>
      </c>
      <c r="BD184" s="3">
        <v>4354.7299999999996</v>
      </c>
      <c r="BE184" s="3">
        <v>5923.12</v>
      </c>
      <c r="BF184" s="3">
        <v>5133.53</v>
      </c>
      <c r="BG184" s="3">
        <v>4579.28</v>
      </c>
      <c r="BH184" s="3">
        <v>5133.75</v>
      </c>
      <c r="BI184" s="3">
        <v>4988.09</v>
      </c>
      <c r="BJ184" s="3">
        <v>3896.87</v>
      </c>
      <c r="BK184" s="3">
        <v>3070.35</v>
      </c>
      <c r="BL184" s="3">
        <v>3494.91</v>
      </c>
      <c r="BM184" s="3">
        <v>5813.48</v>
      </c>
    </row>
    <row r="185" spans="2:65" x14ac:dyDescent="0.2">
      <c r="B185" s="2" t="s">
        <v>180</v>
      </c>
      <c r="C185" s="3">
        <v>53431.44</v>
      </c>
      <c r="D185" s="3">
        <v>29344.880000000001</v>
      </c>
      <c r="E185" s="3">
        <v>67423.38</v>
      </c>
      <c r="F185" s="3">
        <v>72623.11</v>
      </c>
      <c r="G185" s="3">
        <v>27882.69</v>
      </c>
      <c r="H185" s="3">
        <v>31359.89</v>
      </c>
      <c r="I185" s="3">
        <v>45058.38</v>
      </c>
      <c r="J185" s="3">
        <v>36402.69</v>
      </c>
      <c r="K185" s="3">
        <v>31457.93</v>
      </c>
      <c r="L185" s="3">
        <v>38117.54</v>
      </c>
      <c r="M185" s="3">
        <v>52209.41</v>
      </c>
      <c r="N185" s="3">
        <v>34750.83</v>
      </c>
      <c r="O185" s="3">
        <v>31634.39</v>
      </c>
      <c r="P185" s="3">
        <v>44388.2</v>
      </c>
      <c r="Q185" s="3">
        <v>27883.279999999999</v>
      </c>
      <c r="R185" s="3">
        <v>34006.519999999997</v>
      </c>
      <c r="S185" s="3">
        <v>28948.49</v>
      </c>
      <c r="T185" s="3">
        <v>29554.32</v>
      </c>
      <c r="U185" s="3">
        <v>29715.33</v>
      </c>
      <c r="V185" s="3">
        <v>30763.54</v>
      </c>
      <c r="W185" s="3">
        <v>69480.7</v>
      </c>
      <c r="X185" s="3">
        <v>106723.59</v>
      </c>
      <c r="Y185" s="3">
        <v>172431.06</v>
      </c>
      <c r="Z185" s="3">
        <v>100580.07</v>
      </c>
      <c r="AA185" s="3">
        <v>62507.34</v>
      </c>
      <c r="AB185" s="3">
        <v>60802.06</v>
      </c>
      <c r="AC185" s="3">
        <v>48439.61</v>
      </c>
      <c r="AD185" s="3">
        <v>50698.47</v>
      </c>
      <c r="AE185" s="3">
        <v>66994.509999999995</v>
      </c>
      <c r="AF185" s="3">
        <v>37892.89</v>
      </c>
      <c r="AG185" s="3">
        <v>32933.03</v>
      </c>
      <c r="AH185" s="3">
        <v>63614.02</v>
      </c>
      <c r="AI185" s="3">
        <v>51523.43</v>
      </c>
      <c r="AJ185" s="3">
        <v>33538.160000000003</v>
      </c>
      <c r="AK185" s="3">
        <v>31181.88</v>
      </c>
      <c r="AL185" s="3">
        <v>45947.43</v>
      </c>
      <c r="AM185" s="3">
        <v>31841.73</v>
      </c>
      <c r="AN185" s="3">
        <v>35088.660000000003</v>
      </c>
      <c r="AO185" s="3">
        <v>99379.83</v>
      </c>
      <c r="AP185" s="3">
        <v>33839.33</v>
      </c>
      <c r="AQ185" s="3">
        <v>36879.24</v>
      </c>
      <c r="AR185" s="3">
        <v>34844.089999999997</v>
      </c>
      <c r="AS185" s="3">
        <v>37405.599999999999</v>
      </c>
      <c r="AT185" s="3">
        <v>28138.92</v>
      </c>
      <c r="AU185" s="3">
        <v>26665.71</v>
      </c>
      <c r="AV185" s="3">
        <v>30635.72</v>
      </c>
      <c r="AW185" s="3">
        <v>61662.29</v>
      </c>
      <c r="AX185" s="3">
        <v>22100.25</v>
      </c>
      <c r="AY185" s="3">
        <v>921.84</v>
      </c>
      <c r="AZ185" s="3">
        <v>23655.37</v>
      </c>
      <c r="BA185" s="3">
        <v>28491</v>
      </c>
      <c r="BB185" s="3">
        <v>27921.01</v>
      </c>
      <c r="BC185" s="3">
        <v>39732.120000000003</v>
      </c>
      <c r="BD185" s="3">
        <v>25511.01</v>
      </c>
      <c r="BE185" s="3">
        <v>34736.79</v>
      </c>
      <c r="BF185" s="3">
        <v>30092.2</v>
      </c>
      <c r="BG185" s="3">
        <v>26831.85</v>
      </c>
      <c r="BH185" s="3">
        <v>30093.47</v>
      </c>
      <c r="BI185" s="3">
        <v>29236.65</v>
      </c>
      <c r="BJ185" s="3">
        <v>22817.72</v>
      </c>
      <c r="BK185" s="3">
        <v>17955.88</v>
      </c>
      <c r="BL185" s="3">
        <v>20453.259999999998</v>
      </c>
      <c r="BM185" s="3">
        <v>34091.879999999997</v>
      </c>
    </row>
    <row r="186" spans="2:65" x14ac:dyDescent="0.2">
      <c r="B186" s="2" t="s">
        <v>181</v>
      </c>
      <c r="C186" s="3">
        <v>8905.24</v>
      </c>
      <c r="D186" s="3">
        <v>4890.8100000000004</v>
      </c>
      <c r="E186" s="3">
        <v>14233.83</v>
      </c>
      <c r="F186" s="3">
        <v>12103.85</v>
      </c>
      <c r="G186" s="3">
        <v>5886.35</v>
      </c>
      <c r="H186" s="3">
        <v>5226.6499999999996</v>
      </c>
      <c r="I186" s="3">
        <v>7509.73</v>
      </c>
      <c r="J186" s="3">
        <v>7685.01</v>
      </c>
      <c r="K186" s="3">
        <v>5242.99</v>
      </c>
      <c r="L186" s="3">
        <v>8047.04</v>
      </c>
      <c r="M186" s="3">
        <v>8701.56</v>
      </c>
      <c r="N186" s="3">
        <v>7336.28</v>
      </c>
      <c r="O186" s="3">
        <v>5272.4</v>
      </c>
      <c r="P186" s="3">
        <v>7398.03</v>
      </c>
      <c r="Q186" s="3">
        <v>10068.959999999999</v>
      </c>
      <c r="R186" s="3">
        <v>5667.75</v>
      </c>
      <c r="S186" s="3">
        <v>6111.34</v>
      </c>
      <c r="T186" s="3">
        <v>6239.25</v>
      </c>
      <c r="U186" s="3">
        <v>6273.23</v>
      </c>
      <c r="V186" s="3">
        <v>6494.53</v>
      </c>
      <c r="W186" s="3">
        <v>14668.15</v>
      </c>
      <c r="X186" s="3">
        <v>22530.54</v>
      </c>
      <c r="Y186" s="3">
        <v>28738.51</v>
      </c>
      <c r="Z186" s="3">
        <v>16763.34</v>
      </c>
      <c r="AA186" s="3">
        <v>10417.89</v>
      </c>
      <c r="AB186" s="3">
        <v>21956.3</v>
      </c>
      <c r="AC186" s="3">
        <v>8073.27</v>
      </c>
      <c r="AD186" s="3">
        <v>8449.74</v>
      </c>
      <c r="AE186" s="3">
        <v>11165.75</v>
      </c>
      <c r="AF186" s="3">
        <v>13683.54</v>
      </c>
      <c r="AG186" s="3">
        <v>6952.53</v>
      </c>
      <c r="AH186" s="3">
        <v>10602.34</v>
      </c>
      <c r="AI186" s="3">
        <v>18605.68</v>
      </c>
      <c r="AJ186" s="3">
        <v>7080.28</v>
      </c>
      <c r="AK186" s="3">
        <v>6582.84</v>
      </c>
      <c r="AL186" s="3">
        <v>7657.91</v>
      </c>
      <c r="AM186" s="3">
        <v>5306.96</v>
      </c>
      <c r="AN186" s="3">
        <v>7407.61</v>
      </c>
      <c r="AO186" s="3">
        <v>16563.3</v>
      </c>
      <c r="AP186" s="3">
        <v>7143.86</v>
      </c>
      <c r="AQ186" s="3">
        <v>6146.54</v>
      </c>
      <c r="AR186" s="3">
        <v>5807.35</v>
      </c>
      <c r="AS186" s="3">
        <v>6234.27</v>
      </c>
      <c r="AT186" s="3">
        <v>4689.82</v>
      </c>
      <c r="AU186" s="3">
        <v>5629.43</v>
      </c>
      <c r="AV186" s="3">
        <v>5105.96</v>
      </c>
      <c r="AW186" s="3">
        <v>10277.049999999999</v>
      </c>
      <c r="AX186" s="3">
        <v>3683.38</v>
      </c>
      <c r="AY186" s="3">
        <v>153.63999999999999</v>
      </c>
      <c r="AZ186" s="3">
        <v>4993.91</v>
      </c>
      <c r="BA186" s="3">
        <v>6014.76</v>
      </c>
      <c r="BB186" s="3">
        <v>4653.5</v>
      </c>
      <c r="BC186" s="3">
        <v>6622.02</v>
      </c>
      <c r="BD186" s="3">
        <v>5385.66</v>
      </c>
      <c r="BE186" s="3">
        <v>7333.32</v>
      </c>
      <c r="BF186" s="3">
        <v>6352.8</v>
      </c>
      <c r="BG186" s="3">
        <v>5664.51</v>
      </c>
      <c r="BH186" s="3">
        <v>6353.06</v>
      </c>
      <c r="BI186" s="3">
        <v>6172.18</v>
      </c>
      <c r="BJ186" s="3">
        <v>4817.07</v>
      </c>
      <c r="BK186" s="3">
        <v>3790.69</v>
      </c>
      <c r="BL186" s="3">
        <v>4317.91</v>
      </c>
      <c r="BM186" s="3">
        <v>7197.18</v>
      </c>
    </row>
  </sheetData>
  <autoFilter ref="B2:BM186" xr:uid="{E9E5F65B-34EF-45DC-8D9F-9D10C25C224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0269a7-69c5-483f-a552-e74dab880ae2">
      <Terms xmlns="http://schemas.microsoft.com/office/infopath/2007/PartnerControls"/>
    </lcf76f155ced4ddcb4097134ff3c332f>
    <TaxCatchAll xmlns="40de77e2-37bb-4c7a-ab4d-547915d9955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5" ma:contentTypeDescription="Crear nuevo documento." ma:contentTypeScope="" ma:versionID="a7687b2abb2e5b2b7cbfea3f4e3fb7e1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a66b2b815a291b54a697ebfda97dfbb7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3CCC06F-C685-48A3-8D52-FA0082940B40}">
  <ds:schemaRefs>
    <ds:schemaRef ds:uri="http://schemas.microsoft.com/office/2006/metadata/properties"/>
    <ds:schemaRef ds:uri="http://schemas.microsoft.com/office/infopath/2007/PartnerControls"/>
    <ds:schemaRef ds:uri="730269a7-69c5-483f-a552-e74dab880ae2"/>
    <ds:schemaRef ds:uri="40de77e2-37bb-4c7a-ab4d-547915d99553"/>
  </ds:schemaRefs>
</ds:datastoreItem>
</file>

<file path=customXml/itemProps2.xml><?xml version="1.0" encoding="utf-8"?>
<ds:datastoreItem xmlns:ds="http://schemas.openxmlformats.org/officeDocument/2006/customXml" ds:itemID="{DE2EC201-DB68-47FF-B96D-065124B852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0269a7-69c5-483f-a552-e74dab880ae2"/>
    <ds:schemaRef ds:uri="40de77e2-37bb-4c7a-ab4d-547915d99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5B0BAF7-FE19-455C-B5D5-5FD926C4743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MAR24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Altamirano, Florencia</dc:creator>
  <cp:lastModifiedBy>Bergerat, Juan Gabriel</cp:lastModifiedBy>
  <dcterms:created xsi:type="dcterms:W3CDTF">2024-04-08T14:41:48Z</dcterms:created>
  <dcterms:modified xsi:type="dcterms:W3CDTF">2024-05-15T15:09:55Z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0x010100CFAFEA61DE254B44B363149992BD50B3</vt:lpwstr>
  </property>
  <property fmtid="{D5CDD505-2E9C-101B-9397-08002B2CF9AE}" pid="3" name="MediaServiceImageTags">
    <vt:lpwstr/>
  </property>
</Properties>
</file>