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lsx" ContentType="application/vnd.openxmlformats-officedocument.spreadsheetml.sheet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slicerCaches/slicerCache26.xml" ContentType="application/vnd.ms-excel.slicerCache+xml"/>
  <Override PartName="/xl/slicerCaches/slicerCache27.xml" ContentType="application/vnd.ms-excel.slicerCache+xml"/>
  <Override PartName="/xl/slicerCaches/slicerCache28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imelineCaches/timelineCache4.xml" ContentType="application/vnd.ms-excel.timelineCache+xml"/>
  <Override PartName="/xl/timelineCaches/timelineCache5.xml" ContentType="application/vnd.ms-excel.timelineCache+xml"/>
  <Override PartName="/xl/timelineCaches/timelineCache6.xml" ContentType="application/vnd.ms-excel.timelineCache+xml"/>
  <Override PartName="/xl/timelineCaches/timelineCache7.xml" ContentType="application/vnd.ms-excel.timelineCache+xml"/>
  <Override PartName="/xl/timelineCaches/timelineCache8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3.xml" ContentType="application/vnd.ms-excel.timelin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slicers/slicer4.xml" ContentType="application/vnd.ms-excel.slicer+xml"/>
  <Override PartName="/xl/timelines/timeline4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slicers/slicer5.xml" ContentType="application/vnd.ms-excel.slicer+xml"/>
  <Override PartName="/xl/timelines/timeline5.xml" ContentType="application/vnd.ms-excel.timelin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slicers/slicer6.xml" ContentType="application/vnd.ms-excel.slicer+xml"/>
  <Override PartName="/xl/timelines/timeline6.xml" ContentType="application/vnd.ms-excel.timelin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slicers/slicer7.xml" ContentType="application/vnd.ms-excel.slicer+xml"/>
  <Override PartName="/xl/timelines/timeline7.xml" ContentType="application/vnd.ms-excel.timelin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slicers/slicer8.xml" ContentType="application/vnd.ms-excel.slicer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slicers/slicer9.xml" ContentType="application/vnd.ms-excel.slicer+xml"/>
  <Override PartName="/xl/timelines/timeline8.xml" ContentType="application/vnd.ms-excel.timeline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ecom-my.sharepoint.com/personal/evangelina_cordero_pecomenergia_com_ar/Documents/Evangelina/Yacimiento/Catriel 12121/Diciembre 2023/"/>
    </mc:Choice>
  </mc:AlternateContent>
  <xr:revisionPtr revIDLastSave="10" documentId="8_{72FBC2A9-8068-46EC-B33E-65AE24914902}" xr6:coauthVersionLast="47" xr6:coauthVersionMax="47" xr10:uidLastSave="{7D9F97E9-AB65-462B-8E44-7A6F1F4C6F05}"/>
  <bookViews>
    <workbookView xWindow="-120" yWindow="-120" windowWidth="20730" windowHeight="11160" tabRatio="850" firstSheet="8" activeTab="12" xr2:uid="{00000000-000D-0000-FFFF-FFFF00000000}"/>
  </bookViews>
  <sheets>
    <sheet name="Rellenado PDD" sheetId="1" r:id="rId1"/>
    <sheet name="Rellenado PDD (MNV)" sheetId="12" r:id="rId2"/>
    <sheet name="Mantenimiento PDD" sheetId="22" r:id="rId3"/>
    <sheet name="KPI_EF_DOS_P" sheetId="14" r:id="rId4"/>
    <sheet name="KPI_EF_DOS_S" sheetId="15" r:id="rId5"/>
    <sheet name="KPI_PDD_Trat." sheetId="16" r:id="rId6"/>
    <sheet name="KPI_Aplicaciones" sheetId="17" r:id="rId7"/>
    <sheet name="Hoja1" sheetId="24" r:id="rId8"/>
    <sheet name="Hoja2" sheetId="25" r:id="rId9"/>
    <sheet name="Hoja3" sheetId="26" r:id="rId10"/>
    <sheet name="Hoja4" sheetId="27" r:id="rId11"/>
    <sheet name="Hoja5" sheetId="28" r:id="rId12"/>
    <sheet name="KPI_Aplicaciones_Det" sheetId="23" r:id="rId13"/>
    <sheet name="KPI_CANT_PROD_E" sheetId="18" r:id="rId14"/>
    <sheet name="KPI_CANT_PROD_I" sheetId="19" r:id="rId15"/>
    <sheet name="KPI_Stock" sheetId="20" r:id="rId16"/>
    <sheet name="KPI_Distancia" sheetId="21" r:id="rId17"/>
    <sheet name="Certificacion CRV PT CS" sheetId="13" r:id="rId18"/>
  </sheets>
  <definedNames>
    <definedName name="_xlnm._FilterDatabase" localSheetId="2" hidden="1">'Mantenimiento PDD'!$A$4:$AM$4</definedName>
    <definedName name="_xlnm._FilterDatabase" localSheetId="0" hidden="1">'Rellenado PDD'!$A$4:$CG$44</definedName>
    <definedName name="_xlnm._FilterDatabase" localSheetId="1" hidden="1">'Rellenado PDD (MNV)'!$A$4:$BL$4</definedName>
    <definedName name="NativeTimeline_Fecha1">#N/A</definedName>
    <definedName name="NativeTimeline_Fecha11">#N/A</definedName>
    <definedName name="NativeTimeline_Fecha2">#N/A</definedName>
    <definedName name="NativeTimeline_Fecha3">#N/A</definedName>
    <definedName name="NativeTimeline_Fecha4">#N/A</definedName>
    <definedName name="NativeTimeline_Fecha5">#N/A</definedName>
    <definedName name="NativeTimeline_Fecha6">#N/A</definedName>
    <definedName name="NativeTimeline_Fecha61">#N/A</definedName>
    <definedName name="SegmentaciónDeDatos_Bateria">#N/A</definedName>
    <definedName name="SegmentaciónDeDatos_Bateria1">#N/A</definedName>
    <definedName name="SegmentaciónDeDatos_Bateria11">#N/A</definedName>
    <definedName name="SegmentaciónDeDatos_Bateria12">#N/A</definedName>
    <definedName name="SegmentaciónDeDatos_Bateria2">#N/A</definedName>
    <definedName name="SegmentaciónDeDatos_Bateria21">#N/A</definedName>
    <definedName name="SegmentaciónDeDatos_Dosif._Tipo1">#N/A</definedName>
    <definedName name="SegmentaciónDeDatos_Dosif._Tipo11">#N/A</definedName>
    <definedName name="SegmentaciónDeDatos_Dosif._Tipo2">#N/A</definedName>
    <definedName name="SegmentaciónDeDatos_Dosif._Tipo21">#N/A</definedName>
    <definedName name="SegmentaciónDeDatos_Dosif._Tipo3">#N/A</definedName>
    <definedName name="SegmentaciónDeDatos_Dosif._Tipo31">#N/A</definedName>
    <definedName name="SegmentaciónDeDatos_Operador_1">#N/A</definedName>
    <definedName name="SegmentaciónDeDatos_Pozo">#N/A</definedName>
    <definedName name="SegmentaciónDeDatos_Pozo1">#N/A</definedName>
    <definedName name="SegmentaciónDeDatos_Pozo11">#N/A</definedName>
    <definedName name="SegmentaciónDeDatos_Pozo12">#N/A</definedName>
    <definedName name="SegmentaciónDeDatos_Pozo2">#N/A</definedName>
    <definedName name="SegmentaciónDeDatos_Pozo21">#N/A</definedName>
    <definedName name="SegmentaciónDeDatos_Prod._Nombre1">#N/A</definedName>
    <definedName name="SegmentaciónDeDatos_Prod._Nombre11">#N/A</definedName>
    <definedName name="SegmentaciónDeDatos_Prod._Nombre2">#N/A</definedName>
    <definedName name="SegmentaciónDeDatos_Prod._Nombre21">#N/A</definedName>
    <definedName name="SegmentaciónDeDatos_Prod._Nombre3">#N/A</definedName>
    <definedName name="SegmentaciónDeDatos_Prod._Nombre4">#N/A</definedName>
    <definedName name="SegmentaciónDeDatos_Prod._Nombre41">#N/A</definedName>
    <definedName name="SegmentaciónDeDatos_Yacimiento1">#N/A</definedName>
    <definedName name="SegmentaciónDeDatos_Yacimiento11">#N/A</definedName>
  </definedNames>
  <calcPr calcId="191029"/>
  <pivotCaches>
    <pivotCache cacheId="508" r:id="rId19"/>
    <pivotCache cacheId="515" r:id="rId20"/>
    <pivotCache cacheId="519" r:id="rId21"/>
    <pivotCache cacheId="526" r:id="rId22"/>
    <pivotCache cacheId="534" r:id="rId23"/>
    <pivotCache cacheId="541" r:id="rId24"/>
    <pivotCache cacheId="548" r:id="rId25"/>
    <pivotCache cacheId="551" r:id="rId26"/>
    <pivotCache cacheId="556" r:id="rId27"/>
  </pivotCaches>
  <extLst>
    <ext xmlns:x14="http://schemas.microsoft.com/office/spreadsheetml/2009/9/main" uri="{BBE1A952-AA13-448e-AADC-164F8A28A991}">
      <x14:slicerCaches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  <x14:slicerCache r:id="rId51"/>
        <x14:slicerCache r:id="rId52"/>
        <x14:slicerCache r:id="rId53"/>
        <x14:slicerCache r:id="rId54"/>
        <x14:slicerCache r:id="rId5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56"/>
        <x15:timelineCacheRef r:id="rId57"/>
        <x15:timelineCacheRef r:id="rId58"/>
        <x15:timelineCacheRef r:id="rId59"/>
        <x15:timelineCacheRef r:id="rId60"/>
        <x15:timelineCacheRef r:id="rId61"/>
        <x15:timelineCacheRef r:id="rId62"/>
        <x15:timelineCacheRef r:id="rId63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24" l="1"/>
  <c r="V8" i="25"/>
  <c r="V10" i="26"/>
  <c r="AR8" i="1"/>
  <c r="AR46" i="1" s="1"/>
  <c r="G1" i="23" l="1"/>
  <c r="E1" i="23"/>
  <c r="B1" i="23"/>
  <c r="G1" i="21" l="1"/>
  <c r="E1" i="21"/>
  <c r="B1" i="21"/>
  <c r="G1" i="20"/>
  <c r="E1" i="20"/>
  <c r="B1" i="20"/>
  <c r="G1" i="19"/>
  <c r="E1" i="19"/>
  <c r="B1" i="19"/>
  <c r="G1" i="18"/>
  <c r="E1" i="18"/>
  <c r="B1" i="18"/>
  <c r="G1" i="17"/>
  <c r="E1" i="17"/>
  <c r="B1" i="17"/>
  <c r="G1" i="16"/>
  <c r="E1" i="16"/>
  <c r="B1" i="16"/>
  <c r="G1" i="15"/>
  <c r="E1" i="15"/>
  <c r="B1" i="15"/>
  <c r="G1" i="14"/>
  <c r="E1" i="14"/>
  <c r="B1" i="14"/>
  <c r="AD3906" i="20" l="1"/>
  <c r="AD3905" i="20"/>
  <c r="AD3904" i="20"/>
  <c r="AD3903" i="20"/>
  <c r="AD3902" i="20"/>
  <c r="AD3901" i="20"/>
  <c r="AD3900" i="20"/>
  <c r="AD3899" i="20"/>
  <c r="AD3898" i="20"/>
  <c r="AD3897" i="20"/>
  <c r="AD3896" i="20"/>
  <c r="AD3895" i="20"/>
  <c r="AD3894" i="20"/>
  <c r="AD3893" i="20"/>
  <c r="AD3892" i="20"/>
  <c r="AD3891" i="20"/>
  <c r="AD3890" i="20"/>
  <c r="AD3889" i="20"/>
  <c r="AD3888" i="20"/>
  <c r="AD3887" i="20"/>
  <c r="AD3886" i="20"/>
  <c r="AD3885" i="20"/>
  <c r="AD3884" i="20"/>
  <c r="AD3883" i="20"/>
  <c r="AD3882" i="20"/>
  <c r="AD3881" i="20"/>
  <c r="AD3880" i="20"/>
  <c r="AD3879" i="20"/>
  <c r="AD3878" i="20"/>
  <c r="AD3877" i="20"/>
  <c r="AD3876" i="20"/>
  <c r="AD3875" i="20"/>
  <c r="AD3874" i="20"/>
  <c r="AD3873" i="20"/>
  <c r="AD3872" i="20"/>
  <c r="AD3871" i="20"/>
  <c r="AD3870" i="20"/>
  <c r="AD3869" i="20"/>
  <c r="AD3868" i="20"/>
  <c r="AD3867" i="20"/>
  <c r="AD3866" i="20"/>
  <c r="AD3865" i="20"/>
  <c r="AD3864" i="20"/>
  <c r="AD3863" i="20"/>
  <c r="AD3862" i="20"/>
  <c r="AD3861" i="20"/>
  <c r="AD3860" i="20"/>
  <c r="AD3859" i="20"/>
  <c r="AD3858" i="20"/>
  <c r="AD3857" i="20"/>
  <c r="AD3856" i="20"/>
  <c r="AD3855" i="20"/>
  <c r="AD3854" i="20"/>
  <c r="AD3853" i="20"/>
  <c r="AD3852" i="20"/>
  <c r="AD3851" i="20"/>
  <c r="AD3850" i="20"/>
  <c r="AD3849" i="20"/>
  <c r="AD3848" i="20"/>
  <c r="AD3847" i="20"/>
  <c r="AD3846" i="20"/>
  <c r="AD3845" i="20"/>
  <c r="AD3844" i="20"/>
  <c r="AD3843" i="20"/>
  <c r="AD3842" i="20"/>
  <c r="AD3841" i="20"/>
  <c r="AD3840" i="20"/>
  <c r="AD3839" i="20"/>
  <c r="AD3838" i="20"/>
  <c r="AD3837" i="20"/>
  <c r="AD3836" i="20"/>
  <c r="AD3835" i="20"/>
  <c r="AD3834" i="20"/>
  <c r="AD3833" i="20"/>
  <c r="AD3832" i="20"/>
  <c r="AD3831" i="20"/>
  <c r="AD3830" i="20"/>
  <c r="AD3829" i="20"/>
  <c r="AD3828" i="20"/>
  <c r="AD3827" i="20"/>
  <c r="AD3826" i="20"/>
  <c r="AD3825" i="20"/>
  <c r="AD3824" i="20"/>
  <c r="AD3823" i="20"/>
  <c r="AD3822" i="20"/>
  <c r="AD3821" i="20"/>
  <c r="AD3820" i="20"/>
  <c r="AD3819" i="20"/>
  <c r="AD3818" i="20"/>
  <c r="AD3817" i="20"/>
  <c r="AD3816" i="20"/>
  <c r="AD3815" i="20"/>
  <c r="AD3814" i="20"/>
  <c r="AD3813" i="20"/>
  <c r="AD3812" i="20"/>
  <c r="AD3811" i="20"/>
  <c r="AD3810" i="20"/>
  <c r="AD3809" i="20"/>
  <c r="AD3808" i="20"/>
  <c r="AD3807" i="20"/>
  <c r="AD3806" i="20"/>
  <c r="AD3805" i="20"/>
  <c r="AD3804" i="20"/>
  <c r="AD3803" i="20"/>
  <c r="AD3802" i="20"/>
  <c r="AD3801" i="20"/>
  <c r="AD3800" i="20"/>
  <c r="AD3799" i="20"/>
  <c r="AD3798" i="20"/>
  <c r="AD3797" i="20"/>
  <c r="AD3796" i="20"/>
  <c r="AD3795" i="20"/>
  <c r="AD3794" i="20"/>
  <c r="AD3793" i="20"/>
  <c r="AD3792" i="20"/>
  <c r="AD3791" i="20"/>
  <c r="AD3790" i="20"/>
  <c r="AD3789" i="20"/>
  <c r="AD3788" i="20"/>
  <c r="AD3787" i="20"/>
  <c r="AD3786" i="20"/>
  <c r="AD3785" i="20"/>
  <c r="AD3784" i="20"/>
  <c r="AD3783" i="20"/>
  <c r="AD3782" i="20"/>
  <c r="AD3781" i="20"/>
  <c r="AD3780" i="20"/>
  <c r="AD3779" i="20"/>
  <c r="AD3778" i="20"/>
  <c r="AD3777" i="20"/>
  <c r="AD3776" i="20"/>
  <c r="AD3775" i="20"/>
  <c r="AD3774" i="20"/>
  <c r="AD3773" i="20"/>
  <c r="AD3772" i="20"/>
  <c r="AD3771" i="20"/>
  <c r="AD3770" i="20"/>
  <c r="AD3769" i="20"/>
  <c r="AD3768" i="20"/>
  <c r="AD3767" i="20"/>
  <c r="AD3766" i="20"/>
  <c r="AD3765" i="20"/>
  <c r="AD3764" i="20"/>
  <c r="AD3763" i="20"/>
  <c r="AD3762" i="20"/>
  <c r="AD3761" i="20"/>
  <c r="AD3760" i="20"/>
  <c r="AD3759" i="20"/>
  <c r="AD3758" i="20"/>
  <c r="AD3757" i="20"/>
  <c r="AD3756" i="20"/>
  <c r="AD3755" i="20"/>
  <c r="AD3754" i="20"/>
  <c r="AD3753" i="20"/>
  <c r="AD3752" i="20"/>
  <c r="AD3751" i="20"/>
  <c r="AD3750" i="20"/>
  <c r="AD3749" i="20"/>
  <c r="AD3748" i="20"/>
  <c r="AD3747" i="20"/>
  <c r="AD3746" i="20"/>
  <c r="AD3745" i="20"/>
  <c r="AD3744" i="20"/>
  <c r="AD3743" i="20"/>
  <c r="AD3742" i="20"/>
  <c r="AD3741" i="20"/>
  <c r="AD3740" i="20"/>
  <c r="AD3739" i="20"/>
  <c r="AD3738" i="20"/>
  <c r="AD3737" i="20"/>
  <c r="AD3736" i="20"/>
  <c r="AD3735" i="20"/>
  <c r="AD3734" i="20"/>
  <c r="AD3733" i="20"/>
  <c r="AD3732" i="20"/>
  <c r="AD3731" i="20"/>
  <c r="AD3730" i="20"/>
  <c r="AD3729" i="20"/>
  <c r="AD3728" i="20"/>
  <c r="AD3727" i="20"/>
  <c r="AD3726" i="20"/>
  <c r="AD3725" i="20"/>
  <c r="AD3724" i="20"/>
  <c r="AD3723" i="20"/>
  <c r="AD3722" i="20"/>
  <c r="AD3721" i="20"/>
  <c r="AD3720" i="20"/>
  <c r="AD3719" i="20"/>
  <c r="AD3718" i="20"/>
  <c r="AD3717" i="20"/>
  <c r="AD3716" i="20"/>
  <c r="AD3715" i="20"/>
  <c r="AD3714" i="20"/>
  <c r="AD3713" i="20"/>
  <c r="AD3712" i="20"/>
  <c r="AD3711" i="20"/>
  <c r="AD3710" i="20"/>
  <c r="AD3709" i="20"/>
  <c r="AD3708" i="20"/>
  <c r="AD3707" i="20"/>
  <c r="AD3706" i="20"/>
  <c r="AD3705" i="20"/>
  <c r="AD3704" i="20"/>
  <c r="AD3703" i="20"/>
  <c r="AD3702" i="20"/>
  <c r="AD3701" i="20"/>
  <c r="AD3700" i="20"/>
  <c r="AD3699" i="20"/>
  <c r="AD3698" i="20"/>
  <c r="AD3697" i="20"/>
  <c r="AD3696" i="20"/>
  <c r="AD3695" i="20"/>
  <c r="AD3694" i="20"/>
  <c r="AD3693" i="20"/>
  <c r="AD3692" i="20"/>
  <c r="AD3691" i="20"/>
  <c r="AD3690" i="20"/>
  <c r="AD3689" i="20"/>
  <c r="AD3688" i="20"/>
  <c r="AD3687" i="20"/>
  <c r="AD3686" i="20"/>
  <c r="AD3685" i="20"/>
  <c r="AD3684" i="20"/>
  <c r="AD3683" i="20"/>
  <c r="AD3682" i="20"/>
  <c r="AD3681" i="20"/>
  <c r="AD3680" i="20"/>
  <c r="AD3679" i="20"/>
  <c r="AD3678" i="20"/>
  <c r="AD3677" i="20"/>
  <c r="AD3676" i="20"/>
  <c r="AD3675" i="20"/>
  <c r="AD3674" i="20"/>
  <c r="AD3673" i="20"/>
  <c r="AD3672" i="20"/>
  <c r="AD3671" i="20"/>
  <c r="AD3670" i="20"/>
  <c r="AD3669" i="20"/>
  <c r="AD3668" i="20"/>
  <c r="AD3667" i="20"/>
  <c r="AD3666" i="20"/>
  <c r="AD3665" i="20"/>
  <c r="AD3664" i="20"/>
  <c r="AD3663" i="20"/>
  <c r="AD3662" i="20"/>
  <c r="AD3661" i="20"/>
  <c r="AD3660" i="20"/>
  <c r="AD3659" i="20"/>
  <c r="AD3658" i="20"/>
  <c r="AD3657" i="20"/>
  <c r="AD3656" i="20"/>
  <c r="AD3655" i="20"/>
  <c r="AD3654" i="20"/>
  <c r="AD3653" i="20"/>
  <c r="AD3652" i="20"/>
  <c r="AD3651" i="20"/>
  <c r="AD3650" i="20"/>
  <c r="AD3649" i="20"/>
  <c r="AD3648" i="20"/>
  <c r="AD3647" i="20"/>
  <c r="AD3646" i="20"/>
  <c r="AD3645" i="20"/>
  <c r="AD3644" i="20"/>
  <c r="AD3643" i="20"/>
  <c r="AD3642" i="20"/>
  <c r="AD3641" i="20"/>
  <c r="AD3640" i="20"/>
  <c r="AD3639" i="20"/>
  <c r="AD3638" i="20"/>
  <c r="AD3637" i="20"/>
  <c r="AD3636" i="20"/>
  <c r="AD3635" i="20"/>
  <c r="AD3634" i="20"/>
  <c r="AD3633" i="20"/>
  <c r="AD3632" i="20"/>
  <c r="AD3631" i="20"/>
  <c r="AD3630" i="20"/>
  <c r="AD3629" i="20"/>
  <c r="AD3628" i="20"/>
  <c r="AD3627" i="20"/>
  <c r="AD3626" i="20"/>
  <c r="AD3625" i="20"/>
  <c r="AD3624" i="20"/>
  <c r="AD3623" i="20"/>
  <c r="AD3622" i="20"/>
  <c r="AD3621" i="20"/>
  <c r="AD3620" i="20"/>
  <c r="AD3619" i="20"/>
  <c r="AD3618" i="20"/>
  <c r="AD3617" i="20"/>
  <c r="AD3616" i="20"/>
  <c r="AD3615" i="20"/>
  <c r="AD3614" i="20"/>
  <c r="AD3613" i="20"/>
  <c r="AD3612" i="20"/>
  <c r="AD3611" i="20"/>
  <c r="AD3610" i="20"/>
  <c r="AD3609" i="20"/>
  <c r="AD3608" i="20"/>
  <c r="AD3607" i="20"/>
  <c r="AD3606" i="20"/>
  <c r="AD3605" i="20"/>
  <c r="AD3604" i="20"/>
  <c r="AD3603" i="20"/>
  <c r="AD3602" i="20"/>
  <c r="AD3601" i="20"/>
  <c r="AD3600" i="20"/>
  <c r="AD3599" i="20"/>
  <c r="AD3598" i="20"/>
  <c r="AD3597" i="20"/>
  <c r="AD3596" i="20"/>
  <c r="AD3595" i="20"/>
  <c r="AD3594" i="20"/>
  <c r="AD3593" i="20"/>
  <c r="AD3592" i="20"/>
  <c r="AD3591" i="20"/>
  <c r="AD3590" i="20"/>
  <c r="AD3589" i="20"/>
  <c r="AD3588" i="20"/>
  <c r="AD3587" i="20"/>
  <c r="AD3586" i="20"/>
  <c r="AD3585" i="20"/>
  <c r="AD3584" i="20"/>
  <c r="AD3583" i="20"/>
  <c r="AD3582" i="20"/>
  <c r="AD3581" i="20"/>
  <c r="AD3580" i="20"/>
  <c r="AD3579" i="20"/>
  <c r="AD3578" i="20"/>
  <c r="AD3577" i="20"/>
  <c r="AD3576" i="20"/>
  <c r="AD3575" i="20"/>
  <c r="AD3574" i="20"/>
  <c r="AD3573" i="20"/>
  <c r="AD3572" i="20"/>
  <c r="AD3571" i="20"/>
  <c r="AD3570" i="20"/>
  <c r="AD3569" i="20"/>
  <c r="AD3568" i="20"/>
  <c r="AD3567" i="20"/>
  <c r="AD3566" i="20"/>
  <c r="AD3565" i="20"/>
  <c r="AD3564" i="20"/>
  <c r="AD3563" i="20"/>
  <c r="AD3562" i="20"/>
  <c r="AD3561" i="20"/>
  <c r="AD3560" i="20"/>
  <c r="AD3559" i="20"/>
  <c r="AD3558" i="20"/>
  <c r="AD3557" i="20"/>
  <c r="AD3556" i="20"/>
  <c r="AD3555" i="20"/>
  <c r="AD3554" i="20"/>
  <c r="AD3553" i="20"/>
  <c r="AD3552" i="20"/>
  <c r="AD3551" i="20"/>
  <c r="AD3550" i="20"/>
  <c r="AD3549" i="20"/>
  <c r="AD3548" i="20"/>
  <c r="AD3547" i="20"/>
  <c r="AD3546" i="20"/>
  <c r="AD3545" i="20"/>
  <c r="AD3544" i="20"/>
  <c r="AD3543" i="20"/>
  <c r="AD3542" i="20"/>
  <c r="AD3541" i="20"/>
  <c r="AD3540" i="20"/>
  <c r="AD3539" i="20"/>
  <c r="AD3538" i="20"/>
  <c r="AD3537" i="20"/>
  <c r="AD3536" i="20"/>
  <c r="AD3535" i="20"/>
  <c r="AD3534" i="20"/>
  <c r="AD3533" i="20"/>
  <c r="AD3532" i="20"/>
  <c r="AD3531" i="20"/>
  <c r="AD3530" i="20"/>
  <c r="AD3529" i="20"/>
  <c r="AD3528" i="20"/>
  <c r="AD3527" i="20"/>
  <c r="AD3526" i="20"/>
  <c r="AD3525" i="20"/>
  <c r="AD3524" i="20"/>
  <c r="AD3523" i="20"/>
  <c r="AD3522" i="20"/>
  <c r="AD3521" i="20"/>
  <c r="AD3520" i="20"/>
  <c r="AD3519" i="20"/>
  <c r="AD3518" i="20"/>
  <c r="AD3517" i="20"/>
  <c r="AD3516" i="20"/>
  <c r="AD3515" i="20"/>
  <c r="AD3514" i="20"/>
  <c r="AD3513" i="20"/>
  <c r="AD3512" i="20"/>
  <c r="AD3511" i="20"/>
  <c r="AD3510" i="20"/>
  <c r="AD3509" i="20"/>
  <c r="AD3508" i="20"/>
  <c r="AD3507" i="20"/>
  <c r="AD3506" i="20"/>
  <c r="AD3505" i="20"/>
  <c r="AD3504" i="20"/>
  <c r="AD3503" i="20"/>
  <c r="AD3502" i="20"/>
  <c r="AD3501" i="20"/>
  <c r="AD3500" i="20"/>
  <c r="AD3499" i="20"/>
  <c r="AD3498" i="20"/>
  <c r="AD3497" i="20"/>
  <c r="AD3496" i="20"/>
  <c r="AD3495" i="20"/>
  <c r="AD3494" i="20"/>
  <c r="AD3493" i="20"/>
  <c r="AD3492" i="20"/>
  <c r="AD3491" i="20"/>
  <c r="AD3490" i="20"/>
  <c r="AD3489" i="20"/>
  <c r="AD3488" i="20"/>
  <c r="AD3487" i="20"/>
  <c r="AD3486" i="20"/>
  <c r="AD3485" i="20"/>
  <c r="AD3484" i="20"/>
  <c r="AD3483" i="20"/>
  <c r="AD3482" i="20"/>
  <c r="AD3481" i="20"/>
  <c r="AD3480" i="20"/>
  <c r="AD3479" i="20"/>
  <c r="AD3478" i="20"/>
  <c r="AD3477" i="20"/>
  <c r="AD3476" i="20"/>
  <c r="AD3475" i="20"/>
  <c r="AD3474" i="20"/>
  <c r="AD3473" i="20"/>
  <c r="AD3472" i="20"/>
  <c r="AD3471" i="20"/>
  <c r="AD3470" i="20"/>
  <c r="AD3469" i="20"/>
  <c r="AD3468" i="20"/>
  <c r="AD3467" i="20"/>
  <c r="AD3466" i="20"/>
  <c r="AD3465" i="20"/>
  <c r="AD3464" i="20"/>
  <c r="AD3463" i="20"/>
  <c r="AD3462" i="20"/>
  <c r="AD3461" i="20"/>
  <c r="AD3460" i="20"/>
  <c r="AD3459" i="20"/>
  <c r="AD3458" i="20"/>
  <c r="AD3457" i="20"/>
  <c r="AD3456" i="20"/>
  <c r="AD3455" i="20"/>
  <c r="AD3454" i="20"/>
  <c r="AD3453" i="20"/>
  <c r="AD3452" i="20"/>
  <c r="AD3451" i="20"/>
  <c r="AD3450" i="20"/>
  <c r="AD3449" i="20"/>
  <c r="AD3448" i="20"/>
  <c r="AD3447" i="20"/>
  <c r="AD3446" i="20"/>
  <c r="AD3445" i="20"/>
  <c r="AD3444" i="20"/>
  <c r="AD3443" i="20"/>
  <c r="AD3442" i="20"/>
  <c r="AD3441" i="20"/>
  <c r="AD3440" i="20"/>
  <c r="AD3439" i="20"/>
  <c r="AD3438" i="20"/>
  <c r="AD3437" i="20"/>
  <c r="AD3436" i="20"/>
  <c r="AD3435" i="20"/>
  <c r="AD3434" i="20"/>
  <c r="AD3433" i="20"/>
  <c r="AD3432" i="20"/>
  <c r="AD3431" i="20"/>
  <c r="AD3430" i="20"/>
  <c r="AD3429" i="20"/>
  <c r="AD3428" i="20"/>
  <c r="AD3427" i="20"/>
  <c r="AD3426" i="20"/>
  <c r="AD3425" i="20"/>
  <c r="AD3424" i="20"/>
  <c r="AD3423" i="20"/>
  <c r="AD3422" i="20"/>
  <c r="AD3421" i="20"/>
  <c r="AD3420" i="20"/>
  <c r="AD3419" i="20"/>
  <c r="AD3418" i="20"/>
  <c r="AD3417" i="20"/>
  <c r="AD3416" i="20"/>
  <c r="AD3415" i="20"/>
  <c r="AD3414" i="20"/>
  <c r="AD3413" i="20"/>
  <c r="AD3412" i="20"/>
  <c r="AD3411" i="20"/>
  <c r="AD3410" i="20"/>
  <c r="AD3409" i="20"/>
  <c r="AD3408" i="20"/>
  <c r="AD3407" i="20"/>
  <c r="AD3406" i="20"/>
  <c r="AD3405" i="20"/>
  <c r="AD3404" i="20"/>
  <c r="AD3403" i="20"/>
  <c r="AD3402" i="20"/>
  <c r="AD3401" i="20"/>
  <c r="AD3400" i="20"/>
  <c r="AD3399" i="20"/>
  <c r="AD3398" i="20"/>
  <c r="AD3397" i="20"/>
  <c r="AD3396" i="20"/>
  <c r="AD3395" i="20"/>
  <c r="AD3394" i="20"/>
  <c r="AD3393" i="20"/>
  <c r="AD3392" i="20"/>
  <c r="AD3391" i="20"/>
  <c r="AD3390" i="20"/>
  <c r="AD3389" i="20"/>
  <c r="AD3388" i="20"/>
  <c r="AD3387" i="20"/>
  <c r="AD3386" i="20"/>
  <c r="AD3385" i="20"/>
  <c r="AD3384" i="20"/>
  <c r="AD3383" i="20"/>
  <c r="AD3382" i="20"/>
  <c r="AD3381" i="20"/>
  <c r="AD3380" i="20"/>
  <c r="AD3379" i="20"/>
  <c r="AD3378" i="20"/>
  <c r="AD3377" i="20"/>
  <c r="AD3376" i="20"/>
  <c r="AD3375" i="20"/>
  <c r="AD3374" i="20"/>
  <c r="AD3373" i="20"/>
  <c r="AD3372" i="20"/>
  <c r="AD3371" i="20"/>
  <c r="AD3370" i="20"/>
  <c r="AD3369" i="20"/>
  <c r="AD3368" i="20"/>
  <c r="AD3367" i="20"/>
  <c r="AD3366" i="20"/>
  <c r="AD3365" i="20"/>
  <c r="AD3364" i="20"/>
  <c r="AD3363" i="20"/>
  <c r="AD3362" i="20"/>
  <c r="AD3361" i="20"/>
  <c r="AD3360" i="20"/>
  <c r="AD3359" i="20"/>
  <c r="AD3358" i="20"/>
  <c r="AD3357" i="20"/>
  <c r="AD3356" i="20"/>
  <c r="AD3355" i="20"/>
  <c r="AD3354" i="20"/>
  <c r="AD3353" i="20"/>
  <c r="AD3352" i="20"/>
  <c r="AD3351" i="20"/>
  <c r="AD3350" i="20"/>
  <c r="AD3349" i="20"/>
  <c r="AD3348" i="20"/>
  <c r="AD3347" i="20"/>
  <c r="AD3346" i="20"/>
  <c r="AD3345" i="20"/>
  <c r="AD3344" i="20"/>
  <c r="AD3343" i="20"/>
  <c r="AD3342" i="20"/>
  <c r="AD3341" i="20"/>
  <c r="AD3340" i="20"/>
  <c r="AD3339" i="20"/>
  <c r="AD3338" i="20"/>
  <c r="AD3337" i="20"/>
  <c r="AD3336" i="20"/>
  <c r="AD3335" i="20"/>
  <c r="AD3334" i="20"/>
  <c r="AD3333" i="20"/>
  <c r="AD3332" i="20"/>
  <c r="AD3331" i="20"/>
  <c r="AD3330" i="20"/>
  <c r="AD3329" i="20"/>
  <c r="AD3328" i="20"/>
  <c r="AD3327" i="20"/>
  <c r="AD3326" i="20"/>
  <c r="AD3325" i="20"/>
  <c r="AD3324" i="20"/>
  <c r="AD3323" i="20"/>
  <c r="AD3322" i="20"/>
  <c r="AD3321" i="20"/>
  <c r="AD3320" i="20"/>
  <c r="AD3319" i="20"/>
  <c r="AD3318" i="20"/>
  <c r="AD3317" i="20"/>
  <c r="AD3316" i="20"/>
  <c r="AD3315" i="20"/>
  <c r="AD3314" i="20"/>
  <c r="AD3313" i="20"/>
  <c r="AD3312" i="20"/>
  <c r="AD3311" i="20"/>
  <c r="AD3310" i="20"/>
  <c r="AD3309" i="20"/>
  <c r="AD3308" i="20"/>
  <c r="AD3307" i="20"/>
  <c r="AD3306" i="20"/>
  <c r="AD3305" i="20"/>
  <c r="AD3304" i="20"/>
  <c r="AD3303" i="20"/>
  <c r="AD3302" i="20"/>
  <c r="AD3301" i="20"/>
  <c r="AD3300" i="20"/>
  <c r="AD3299" i="20"/>
  <c r="AD3298" i="20"/>
  <c r="AD3297" i="20"/>
  <c r="AD3296" i="20"/>
  <c r="AD3295" i="20"/>
  <c r="AD3294" i="20"/>
  <c r="AD3293" i="20"/>
  <c r="AD3292" i="20"/>
  <c r="AD3291" i="20"/>
  <c r="AD3290" i="20"/>
  <c r="AD3289" i="20"/>
  <c r="AD3288" i="20"/>
  <c r="AD3287" i="20"/>
  <c r="AD3286" i="20"/>
  <c r="AD3285" i="20"/>
  <c r="AD3284" i="20"/>
  <c r="AD3283" i="20"/>
  <c r="AD3282" i="20"/>
  <c r="AD3281" i="20"/>
  <c r="AD3280" i="20"/>
  <c r="AD3279" i="20"/>
  <c r="AD3278" i="20"/>
  <c r="AD3277" i="20"/>
  <c r="AD3276" i="20"/>
  <c r="AD3275" i="20"/>
  <c r="AD3274" i="20"/>
  <c r="AD3273" i="20"/>
  <c r="AD3272" i="20"/>
  <c r="AD3271" i="20"/>
  <c r="AD3270" i="20"/>
  <c r="AD3269" i="20"/>
  <c r="AD3268" i="20"/>
  <c r="AD3267" i="20"/>
  <c r="AD3266" i="20"/>
  <c r="AD3265" i="20"/>
  <c r="AD3264" i="20"/>
  <c r="AD3263" i="20"/>
  <c r="AD3262" i="20"/>
  <c r="AD3261" i="20"/>
  <c r="AD3260" i="20"/>
  <c r="AD3259" i="20"/>
  <c r="AD3258" i="20"/>
  <c r="AD3257" i="20"/>
  <c r="AD3256" i="20"/>
  <c r="AD3255" i="20"/>
  <c r="AD3254" i="20"/>
  <c r="AD3253" i="20"/>
  <c r="AD3252" i="20"/>
  <c r="AD3251" i="20"/>
  <c r="AD3250" i="20"/>
  <c r="AD3249" i="20"/>
  <c r="AD3248" i="20"/>
  <c r="AD3247" i="20"/>
  <c r="AD3246" i="20"/>
  <c r="AD3245" i="20"/>
  <c r="AD3244" i="20"/>
  <c r="AD3243" i="20"/>
  <c r="AD3242" i="20"/>
  <c r="AD3241" i="20"/>
  <c r="AD3240" i="20"/>
  <c r="AD3239" i="20"/>
  <c r="AD3238" i="20"/>
  <c r="AD3237" i="20"/>
  <c r="AD3236" i="20"/>
  <c r="AD3235" i="20"/>
  <c r="AD3234" i="20"/>
  <c r="AD3233" i="20"/>
  <c r="AD3232" i="20"/>
  <c r="AD3231" i="20"/>
  <c r="AD3230" i="20"/>
  <c r="AD3229" i="20"/>
  <c r="AD3228" i="20"/>
  <c r="AD3227" i="20"/>
  <c r="AD3226" i="20"/>
  <c r="AD3225" i="20"/>
  <c r="AD3224" i="20"/>
  <c r="AD3223" i="20"/>
  <c r="AD3222" i="20"/>
  <c r="AD3221" i="20"/>
  <c r="AD3220" i="20"/>
  <c r="AD3219" i="20"/>
  <c r="AD3218" i="20"/>
  <c r="AD3217" i="20"/>
  <c r="AD3216" i="20"/>
  <c r="AD3215" i="20"/>
  <c r="AD3214" i="20"/>
  <c r="AD3213" i="20"/>
  <c r="AD3212" i="20"/>
  <c r="AD3211" i="20"/>
  <c r="AD3210" i="20"/>
  <c r="AD3209" i="20"/>
  <c r="AD3208" i="20"/>
  <c r="AD3207" i="20"/>
  <c r="AD3206" i="20"/>
  <c r="AD3205" i="20"/>
  <c r="AD3204" i="20"/>
  <c r="AD3203" i="20"/>
  <c r="AD3202" i="20"/>
  <c r="AD3201" i="20"/>
  <c r="AD3200" i="20"/>
  <c r="AD3199" i="20"/>
  <c r="AD3198" i="20"/>
  <c r="AD3197" i="20"/>
  <c r="AD3196" i="20"/>
  <c r="AD3195" i="20"/>
  <c r="AD3194" i="20"/>
  <c r="AD3193" i="20"/>
  <c r="AD3192" i="20"/>
  <c r="AD3191" i="20"/>
  <c r="AD3190" i="20"/>
  <c r="AD3189" i="20"/>
  <c r="AD3188" i="20"/>
  <c r="AD3187" i="20"/>
  <c r="AD3186" i="20"/>
  <c r="AD3185" i="20"/>
  <c r="AD3184" i="20"/>
  <c r="AD3183" i="20"/>
  <c r="AD3182" i="20"/>
  <c r="AD3181" i="20"/>
  <c r="AD3180" i="20"/>
  <c r="AD3179" i="20"/>
  <c r="AD3178" i="20"/>
  <c r="AD3177" i="20"/>
  <c r="AD3176" i="20"/>
  <c r="AD3175" i="20"/>
  <c r="AD3174" i="20"/>
  <c r="AD3173" i="20"/>
  <c r="AD3172" i="20"/>
  <c r="AD3171" i="20"/>
  <c r="AD3170" i="20"/>
  <c r="AD3169" i="20"/>
  <c r="AD3168" i="20"/>
  <c r="AD3167" i="20"/>
  <c r="AD3166" i="20"/>
  <c r="AD3165" i="20"/>
  <c r="AD3164" i="20"/>
  <c r="AD3163" i="20"/>
  <c r="AD3162" i="20"/>
  <c r="AD3161" i="20"/>
  <c r="AD3160" i="20"/>
  <c r="AD3159" i="20"/>
  <c r="AD3158" i="20"/>
  <c r="AD3157" i="20"/>
  <c r="AD3156" i="20"/>
  <c r="AD3155" i="20"/>
  <c r="AD3154" i="20"/>
  <c r="AD3153" i="20"/>
  <c r="AD3152" i="20"/>
  <c r="AD3151" i="20"/>
  <c r="AD3150" i="20"/>
  <c r="AD3149" i="20"/>
  <c r="AD3148" i="20"/>
  <c r="AD3147" i="20"/>
  <c r="AD3146" i="20"/>
  <c r="AD3145" i="20"/>
  <c r="AD3144" i="20"/>
  <c r="AD3143" i="20"/>
  <c r="AD3142" i="20"/>
  <c r="AD3141" i="20"/>
  <c r="AD3140" i="20"/>
  <c r="AD3139" i="20"/>
  <c r="AD3138" i="20"/>
  <c r="AD3137" i="20"/>
  <c r="AD3136" i="20"/>
  <c r="AD3135" i="20"/>
  <c r="AD3134" i="20"/>
  <c r="AD3133" i="20"/>
  <c r="AD3132" i="20"/>
  <c r="AD3131" i="20"/>
  <c r="AD3130" i="20"/>
  <c r="AD3129" i="20"/>
  <c r="AD3128" i="20"/>
  <c r="AD3127" i="20"/>
  <c r="AD3126" i="20"/>
  <c r="AD3125" i="20"/>
  <c r="AD3124" i="20"/>
  <c r="AD3123" i="20"/>
  <c r="AD3122" i="20"/>
  <c r="AD3121" i="20"/>
  <c r="AD3120" i="20"/>
  <c r="AD3119" i="20"/>
  <c r="AD3118" i="20"/>
  <c r="AD3117" i="20"/>
  <c r="AD3116" i="20"/>
  <c r="AD3115" i="20"/>
  <c r="AD3114" i="20"/>
  <c r="AD3113" i="20"/>
  <c r="AD3112" i="20"/>
  <c r="AD3111" i="20"/>
  <c r="AD3110" i="20"/>
  <c r="AD3109" i="20"/>
  <c r="AD3108" i="20"/>
  <c r="AD3107" i="20"/>
  <c r="AD3106" i="20"/>
  <c r="AD3105" i="20"/>
  <c r="AD3104" i="20"/>
  <c r="AD3103" i="20"/>
  <c r="AD3102" i="20"/>
  <c r="AD3101" i="20"/>
  <c r="AD3100" i="20"/>
  <c r="AD3099" i="20"/>
  <c r="AD3098" i="20"/>
  <c r="AD3097" i="20"/>
  <c r="AD3096" i="20"/>
  <c r="AD3095" i="20"/>
  <c r="AD3094" i="20"/>
  <c r="AD3093" i="20"/>
  <c r="AD3092" i="20"/>
  <c r="AD3091" i="20"/>
  <c r="AD3090" i="20"/>
  <c r="AD3089" i="20"/>
  <c r="AD3088" i="20"/>
  <c r="AD3087" i="20"/>
  <c r="AD3086" i="20"/>
  <c r="AD3085" i="20"/>
  <c r="AD3084" i="20"/>
  <c r="AD3083" i="20"/>
  <c r="AD3082" i="20"/>
  <c r="AD3081" i="20"/>
  <c r="AD3080" i="20"/>
  <c r="AD3079" i="20"/>
  <c r="AD3078" i="20"/>
  <c r="AD3077" i="20"/>
  <c r="AD3076" i="20"/>
  <c r="AD3075" i="20"/>
  <c r="AD3074" i="20"/>
  <c r="AD3073" i="20"/>
  <c r="AD3072" i="20"/>
  <c r="AD3071" i="20"/>
  <c r="AD3070" i="20"/>
  <c r="AD3069" i="20"/>
  <c r="AD3068" i="20"/>
  <c r="AD3067" i="20"/>
  <c r="AD3066" i="20"/>
  <c r="AD3065" i="20"/>
  <c r="AD3064" i="20"/>
  <c r="AD3063" i="20"/>
  <c r="AD3062" i="20"/>
  <c r="AD3061" i="20"/>
  <c r="AD3060" i="20"/>
  <c r="AD3059" i="20"/>
  <c r="AD3058" i="20"/>
  <c r="AD3057" i="20"/>
  <c r="AD3056" i="20"/>
  <c r="AD3055" i="20"/>
  <c r="AD3054" i="20"/>
  <c r="AD3053" i="20"/>
  <c r="AD3052" i="20"/>
  <c r="AD3051" i="20"/>
  <c r="AD3050" i="20"/>
  <c r="AD3049" i="20"/>
  <c r="AD3048" i="20"/>
  <c r="AD3047" i="20"/>
  <c r="AD3046" i="20"/>
  <c r="AD3045" i="20"/>
  <c r="AD3044" i="20"/>
  <c r="AD3043" i="20"/>
  <c r="AD3042" i="20"/>
  <c r="AD3041" i="20"/>
  <c r="AD3040" i="20"/>
  <c r="AD3039" i="20"/>
  <c r="AD3038" i="20"/>
  <c r="AD3037" i="20"/>
  <c r="AD3036" i="20"/>
  <c r="AD3035" i="20"/>
  <c r="AD3034" i="20"/>
  <c r="AD3033" i="20"/>
  <c r="AD3032" i="20"/>
  <c r="AD3031" i="20"/>
  <c r="AD3030" i="20"/>
  <c r="AD3029" i="20"/>
  <c r="AD3028" i="20"/>
  <c r="AD3027" i="20"/>
  <c r="AD3026" i="20"/>
  <c r="AD3025" i="20"/>
  <c r="AD3024" i="20"/>
  <c r="AD3023" i="20"/>
  <c r="AD3022" i="20"/>
  <c r="AD3021" i="20"/>
  <c r="AD3020" i="20"/>
  <c r="AD3019" i="20"/>
  <c r="AD3018" i="20"/>
  <c r="AD3017" i="20"/>
  <c r="AD3016" i="20"/>
  <c r="AD3015" i="20"/>
  <c r="AD3014" i="20"/>
  <c r="AD3013" i="20"/>
  <c r="AD3012" i="20"/>
  <c r="AD3011" i="20"/>
  <c r="AD3010" i="20"/>
  <c r="AD3009" i="20"/>
  <c r="AD3008" i="20"/>
  <c r="AD3007" i="20"/>
  <c r="AD3006" i="20"/>
  <c r="AD3005" i="20"/>
  <c r="AD3004" i="20"/>
  <c r="AD3003" i="20"/>
  <c r="AD3002" i="20"/>
  <c r="AD3001" i="20"/>
  <c r="AD3000" i="20"/>
  <c r="AD2999" i="20"/>
  <c r="AD2998" i="20"/>
  <c r="AD2997" i="20"/>
  <c r="AD2996" i="20"/>
  <c r="AD2995" i="20"/>
  <c r="AD2994" i="20"/>
  <c r="AD2993" i="20"/>
  <c r="AD2992" i="20"/>
  <c r="AD2991" i="20"/>
  <c r="AD2990" i="20"/>
  <c r="AD2989" i="20"/>
  <c r="AD2988" i="20"/>
  <c r="AD2987" i="20"/>
  <c r="AD2986" i="20"/>
  <c r="AD2985" i="20"/>
  <c r="AD2984" i="20"/>
  <c r="AD2983" i="20"/>
  <c r="AD2982" i="20"/>
  <c r="AD2981" i="20"/>
  <c r="AD2980" i="20"/>
  <c r="AD2979" i="20"/>
  <c r="AD2978" i="20"/>
  <c r="AD2977" i="20"/>
  <c r="AD2976" i="20"/>
  <c r="AD2975" i="20"/>
  <c r="AD2974" i="20"/>
  <c r="AD2973" i="20"/>
  <c r="AD2972" i="20"/>
  <c r="AD2971" i="20"/>
  <c r="AD2970" i="20"/>
  <c r="AD2969" i="20"/>
  <c r="AD2968" i="20"/>
  <c r="AD2967" i="20"/>
  <c r="AD2966" i="20"/>
  <c r="AD2965" i="20"/>
  <c r="AD2964" i="20"/>
  <c r="AD2963" i="20"/>
  <c r="AD2962" i="20"/>
  <c r="AD2961" i="20"/>
  <c r="AD2960" i="20"/>
  <c r="AD2959" i="20"/>
  <c r="AD2958" i="20"/>
  <c r="AD2957" i="20"/>
  <c r="AD2956" i="20"/>
  <c r="AD2955" i="20"/>
  <c r="AD2954" i="20"/>
  <c r="AD2953" i="20"/>
  <c r="AD2952" i="20"/>
  <c r="AD2951" i="20"/>
  <c r="AD2950" i="20"/>
  <c r="AD2949" i="20"/>
  <c r="AD2948" i="20"/>
  <c r="AD2947" i="20"/>
  <c r="AD2946" i="20"/>
  <c r="AD2945" i="20"/>
  <c r="AD2944" i="20"/>
  <c r="AD2943" i="20"/>
  <c r="AD2942" i="20"/>
  <c r="AD2941" i="20"/>
  <c r="AD2940" i="20"/>
  <c r="AD2939" i="20"/>
  <c r="AD2938" i="20"/>
  <c r="AD2937" i="20"/>
  <c r="AD2936" i="20"/>
  <c r="AD2935" i="20"/>
  <c r="AD2934" i="20"/>
  <c r="AD2933" i="20"/>
  <c r="AD2932" i="20"/>
  <c r="AD2931" i="20"/>
  <c r="AD2930" i="20"/>
  <c r="AD2929" i="20"/>
  <c r="AD2928" i="20"/>
  <c r="AD2927" i="20"/>
  <c r="AD2926" i="20"/>
  <c r="AD2925" i="20"/>
  <c r="AD2924" i="20"/>
  <c r="AD2923" i="20"/>
  <c r="AD2922" i="20"/>
  <c r="AD2921" i="20"/>
  <c r="AD2920" i="20"/>
  <c r="AD2919" i="20"/>
  <c r="AD2918" i="20"/>
  <c r="AD2917" i="20"/>
  <c r="AD2916" i="20"/>
  <c r="AD2915" i="20"/>
  <c r="AD2914" i="20"/>
  <c r="AD2913" i="20"/>
  <c r="AD2912" i="20"/>
  <c r="AD2911" i="20"/>
  <c r="AD2910" i="20"/>
  <c r="AD2909" i="20"/>
  <c r="AD2908" i="20"/>
  <c r="AD2907" i="20"/>
  <c r="AD2906" i="20"/>
  <c r="AD2905" i="20"/>
  <c r="AD2904" i="20"/>
  <c r="AD2903" i="20"/>
  <c r="AD2902" i="20"/>
  <c r="AD2901" i="20"/>
  <c r="AD2900" i="20"/>
  <c r="AD2899" i="20"/>
  <c r="AD2898" i="20"/>
  <c r="AD2897" i="20"/>
  <c r="AD2896" i="20"/>
  <c r="AD2895" i="20"/>
  <c r="AD2894" i="20"/>
  <c r="AD2893" i="20"/>
  <c r="AD2892" i="20"/>
  <c r="AD2891" i="20"/>
  <c r="AD2890" i="20"/>
  <c r="AD2889" i="20"/>
  <c r="AD2888" i="20"/>
  <c r="AD2887" i="20"/>
  <c r="AD2886" i="20"/>
  <c r="AD2885" i="20"/>
  <c r="AD2884" i="20"/>
  <c r="AD2883" i="20"/>
  <c r="AD2882" i="20"/>
  <c r="AD2881" i="20"/>
  <c r="AD2880" i="20"/>
  <c r="AD2879" i="20"/>
  <c r="AD2878" i="20"/>
  <c r="AD2877" i="20"/>
  <c r="AD2876" i="20"/>
  <c r="AD2875" i="20"/>
  <c r="AD2874" i="20"/>
  <c r="AD2873" i="20"/>
  <c r="AD2872" i="20"/>
  <c r="AD2871" i="20"/>
  <c r="AD2870" i="20"/>
  <c r="AD2869" i="20"/>
  <c r="AD2868" i="20"/>
  <c r="AD2867" i="20"/>
  <c r="AD2866" i="20"/>
  <c r="AD2865" i="20"/>
  <c r="AD2864" i="20"/>
  <c r="AD2863" i="20"/>
  <c r="AD2862" i="20"/>
  <c r="AD2861" i="20"/>
  <c r="AD2860" i="20"/>
  <c r="AD2859" i="20"/>
  <c r="AD2858" i="20"/>
  <c r="AD2857" i="20"/>
  <c r="AD2856" i="20"/>
  <c r="AD2855" i="20"/>
  <c r="AD2854" i="20"/>
  <c r="AD2853" i="20"/>
  <c r="AD2852" i="20"/>
  <c r="AD2851" i="20"/>
  <c r="AD2850" i="20"/>
  <c r="AD2849" i="20"/>
  <c r="AD2848" i="20"/>
  <c r="AD2847" i="20"/>
  <c r="AD2846" i="20"/>
  <c r="AD2845" i="20"/>
  <c r="AD2844" i="20"/>
  <c r="AD2843" i="20"/>
  <c r="AD2842" i="20"/>
  <c r="AD2841" i="20"/>
  <c r="AD2840" i="20"/>
  <c r="AD2839" i="20"/>
  <c r="AD2838" i="20"/>
  <c r="AD2837" i="20"/>
  <c r="AD2836" i="20"/>
  <c r="AD2835" i="20"/>
  <c r="AD2834" i="20"/>
  <c r="AD2833" i="20"/>
  <c r="AD2832" i="20"/>
  <c r="AD2831" i="20"/>
  <c r="AD2830" i="20"/>
  <c r="AD2829" i="20"/>
  <c r="AD2828" i="20"/>
  <c r="AD2827" i="20"/>
  <c r="AD2826" i="20"/>
  <c r="AD2825" i="20"/>
  <c r="AD2824" i="20"/>
  <c r="AD2823" i="20"/>
  <c r="AD2822" i="20"/>
  <c r="AD2821" i="20"/>
  <c r="AD2820" i="20"/>
  <c r="AD2819" i="20"/>
  <c r="AD2818" i="20"/>
  <c r="AD2817" i="20"/>
  <c r="AD2816" i="20"/>
  <c r="AD2815" i="20"/>
  <c r="AD2814" i="20"/>
  <c r="AD2813" i="20"/>
  <c r="AD2812" i="20"/>
  <c r="AD2811" i="20"/>
  <c r="AD2810" i="20"/>
  <c r="AD2809" i="20"/>
  <c r="AD2808" i="20"/>
  <c r="AD2807" i="20"/>
  <c r="AD2806" i="20"/>
  <c r="AD2805" i="20"/>
  <c r="AD2804" i="20"/>
  <c r="AD2803" i="20"/>
  <c r="AD2802" i="20"/>
  <c r="AD2801" i="20"/>
  <c r="AD2800" i="20"/>
  <c r="AD2799" i="20"/>
  <c r="AD2798" i="20"/>
  <c r="AD2797" i="20"/>
  <c r="AD2796" i="20"/>
  <c r="AD2795" i="20"/>
  <c r="AD2794" i="20"/>
  <c r="AD2793" i="20"/>
  <c r="AD2792" i="20"/>
  <c r="AD2791" i="20"/>
  <c r="AD2790" i="20"/>
  <c r="AD2789" i="20"/>
  <c r="AD2788" i="20"/>
  <c r="AD2787" i="20"/>
  <c r="AD2786" i="20"/>
  <c r="AD2785" i="20"/>
  <c r="AD2784" i="20"/>
  <c r="AD2783" i="20"/>
  <c r="AD2782" i="20"/>
  <c r="AD2781" i="20"/>
  <c r="AD2780" i="20"/>
  <c r="AD2779" i="20"/>
  <c r="AD2778" i="20"/>
  <c r="AD2777" i="20"/>
  <c r="AD2776" i="20"/>
  <c r="AD2775" i="20"/>
  <c r="AD2774" i="20"/>
  <c r="AD2773" i="20"/>
  <c r="AD2772" i="20"/>
  <c r="AD2771" i="20"/>
  <c r="AD2770" i="20"/>
  <c r="AD2769" i="20"/>
  <c r="AD2768" i="20"/>
  <c r="AD2767" i="20"/>
  <c r="AD2766" i="20"/>
  <c r="AD2765" i="20"/>
  <c r="AD2764" i="20"/>
  <c r="AD2763" i="20"/>
  <c r="AD2762" i="20"/>
  <c r="AD2761" i="20"/>
  <c r="AD2760" i="20"/>
  <c r="AD2759" i="20"/>
  <c r="AD2758" i="20"/>
  <c r="AD2757" i="20"/>
  <c r="AD2756" i="20"/>
  <c r="AD2755" i="20"/>
  <c r="AD2754" i="20"/>
  <c r="AD2753" i="20"/>
  <c r="AD2752" i="20"/>
  <c r="AD2751" i="20"/>
  <c r="AD2750" i="20"/>
  <c r="AD2749" i="20"/>
  <c r="AD2748" i="20"/>
  <c r="AD2747" i="20"/>
  <c r="AD2746" i="20"/>
  <c r="AD2745" i="20"/>
  <c r="AD2744" i="20"/>
  <c r="AD2743" i="20"/>
  <c r="AD2742" i="20"/>
  <c r="AD2741" i="20"/>
  <c r="AD2740" i="20"/>
  <c r="AD2739" i="20"/>
  <c r="AD2738" i="20"/>
  <c r="AD2737" i="20"/>
  <c r="AD2736" i="20"/>
  <c r="AD2735" i="20"/>
  <c r="AD2734" i="20"/>
  <c r="AD2733" i="20"/>
  <c r="AD2732" i="20"/>
  <c r="AD2731" i="20"/>
  <c r="AD2730" i="20"/>
  <c r="AD2729" i="20"/>
  <c r="AD2728" i="20"/>
  <c r="AD2727" i="20"/>
  <c r="AD2726" i="20"/>
  <c r="AD2725" i="20"/>
  <c r="AD2724" i="20"/>
  <c r="AD2723" i="20"/>
  <c r="AD2722" i="20"/>
  <c r="AD2721" i="20"/>
  <c r="AD2720" i="20"/>
  <c r="AD2719" i="20"/>
  <c r="AD2718" i="20"/>
  <c r="AD2717" i="20"/>
  <c r="AD2716" i="20"/>
  <c r="AD2715" i="20"/>
  <c r="AD2714" i="20"/>
  <c r="AD2713" i="20"/>
  <c r="AD2712" i="20"/>
  <c r="AD2711" i="20"/>
  <c r="AD2710" i="20"/>
  <c r="AD2709" i="20"/>
  <c r="AD2708" i="20"/>
  <c r="AD2707" i="20"/>
  <c r="AD2706" i="20"/>
  <c r="AD2705" i="20"/>
  <c r="AD2704" i="20"/>
  <c r="AD2703" i="20"/>
  <c r="AD2702" i="20"/>
  <c r="AD2701" i="20"/>
  <c r="AD2700" i="20"/>
  <c r="AD2699" i="20"/>
  <c r="AD2698" i="20"/>
  <c r="AD2697" i="20"/>
  <c r="AD2696" i="20"/>
  <c r="AD2695" i="20"/>
  <c r="AD2694" i="20"/>
  <c r="AD2693" i="20"/>
  <c r="AD2692" i="20"/>
  <c r="AD2691" i="20"/>
  <c r="AD2690" i="20"/>
  <c r="AD2689" i="20"/>
  <c r="AD2688" i="20"/>
  <c r="AD2687" i="20"/>
  <c r="AD2686" i="20"/>
  <c r="AD2685" i="20"/>
  <c r="AD2684" i="20"/>
  <c r="AD2683" i="20"/>
  <c r="AD2682" i="20"/>
  <c r="AD2681" i="20"/>
  <c r="AD2680" i="20"/>
  <c r="AD2679" i="20"/>
  <c r="AD2678" i="20"/>
  <c r="AD2677" i="20"/>
  <c r="AD2676" i="20"/>
  <c r="AD2675" i="20"/>
  <c r="AD2674" i="20"/>
  <c r="AD2673" i="20"/>
  <c r="AD2672" i="20"/>
  <c r="AD2671" i="20"/>
  <c r="AD2670" i="20"/>
  <c r="AD2669" i="20"/>
  <c r="AD2668" i="20"/>
  <c r="AD2667" i="20"/>
  <c r="AD2666" i="20"/>
  <c r="AD2665" i="20"/>
  <c r="AD2664" i="20"/>
  <c r="AD2663" i="20"/>
  <c r="AD2662" i="20"/>
  <c r="AD2661" i="20"/>
  <c r="AD2660" i="20"/>
  <c r="AD2659" i="20"/>
  <c r="AD2658" i="20"/>
  <c r="AD2657" i="20"/>
  <c r="AD2656" i="20"/>
  <c r="AD2655" i="20"/>
  <c r="AD2654" i="20"/>
  <c r="AD2653" i="20"/>
  <c r="AD2652" i="20"/>
  <c r="AD2651" i="20"/>
  <c r="AD2650" i="20"/>
  <c r="AD2649" i="20"/>
  <c r="AD2648" i="20"/>
  <c r="AD2647" i="20"/>
  <c r="AD2646" i="20"/>
  <c r="AD2645" i="20"/>
  <c r="AD2644" i="20"/>
  <c r="AD2643" i="20"/>
  <c r="AD2642" i="20"/>
  <c r="AD2641" i="20"/>
  <c r="AD2640" i="20"/>
  <c r="AD2639" i="20"/>
  <c r="AD2638" i="20"/>
  <c r="AD2637" i="20"/>
  <c r="AD2636" i="20"/>
  <c r="AD2635" i="20"/>
  <c r="AD2634" i="20"/>
  <c r="AD2633" i="20"/>
  <c r="AD2632" i="20"/>
  <c r="AD2631" i="20"/>
  <c r="AD2630" i="20"/>
  <c r="AD2629" i="20"/>
  <c r="AD2628" i="20"/>
  <c r="AD2627" i="20"/>
  <c r="AD2626" i="20"/>
  <c r="AD2625" i="20"/>
  <c r="AD2624" i="20"/>
  <c r="AD2623" i="20"/>
  <c r="AD2622" i="20"/>
  <c r="AD2621" i="20"/>
  <c r="AD2620" i="20"/>
  <c r="AD2619" i="20"/>
  <c r="AD2618" i="20"/>
  <c r="AD2617" i="20"/>
  <c r="AD2616" i="20"/>
  <c r="AD2615" i="20"/>
  <c r="AD2614" i="20"/>
  <c r="AD2613" i="20"/>
  <c r="AD2612" i="20"/>
  <c r="AD2611" i="20"/>
  <c r="AD2610" i="20"/>
  <c r="AD2609" i="20"/>
  <c r="AD2608" i="20"/>
  <c r="AD2607" i="20"/>
  <c r="AD2606" i="20"/>
  <c r="AD2605" i="20"/>
  <c r="AD2604" i="20"/>
  <c r="AD2603" i="20"/>
  <c r="AD2602" i="20"/>
  <c r="AD2601" i="20"/>
  <c r="AD2600" i="20"/>
  <c r="AD2599" i="20"/>
  <c r="AD2598" i="20"/>
  <c r="AD2597" i="20"/>
  <c r="AD2596" i="20"/>
  <c r="AD2595" i="20"/>
  <c r="AD2594" i="20"/>
  <c r="AD2593" i="20"/>
  <c r="AD2592" i="20"/>
  <c r="AD2591" i="20"/>
  <c r="AD2590" i="20"/>
  <c r="AD2589" i="20"/>
  <c r="AD2588" i="20"/>
  <c r="AD2587" i="20"/>
  <c r="AD2586" i="20"/>
  <c r="AD2585" i="20"/>
  <c r="AD2584" i="20"/>
  <c r="AD2583" i="20"/>
  <c r="AD2582" i="20"/>
  <c r="AD2581" i="20"/>
  <c r="AD2580" i="20"/>
  <c r="AD2579" i="20"/>
  <c r="AD2578" i="20"/>
  <c r="AD2577" i="20"/>
  <c r="AD2576" i="20"/>
  <c r="AD2575" i="20"/>
  <c r="AD2574" i="20"/>
  <c r="AD2573" i="20"/>
  <c r="AD2572" i="20"/>
  <c r="AD2571" i="20"/>
  <c r="AD2570" i="20"/>
  <c r="AD2569" i="20"/>
  <c r="AD2568" i="20"/>
  <c r="AD2567" i="20"/>
  <c r="AD2566" i="20"/>
  <c r="AD2565" i="20"/>
  <c r="AD2564" i="20"/>
  <c r="AD2563" i="20"/>
  <c r="AD2562" i="20"/>
  <c r="AD2561" i="20"/>
  <c r="AD2560" i="20"/>
  <c r="AD2559" i="20"/>
  <c r="AD2558" i="20"/>
  <c r="AD2557" i="20"/>
  <c r="AD2556" i="20"/>
  <c r="AD2555" i="20"/>
  <c r="AD2554" i="20"/>
  <c r="AD2553" i="20"/>
  <c r="AD2552" i="20"/>
  <c r="AD2551" i="20"/>
  <c r="AD2550" i="20"/>
  <c r="AD2549" i="20"/>
  <c r="AD2548" i="20"/>
  <c r="AD2547" i="20"/>
  <c r="AD2546" i="20"/>
  <c r="AD2545" i="20"/>
  <c r="AD2544" i="20"/>
  <c r="AD2543" i="20"/>
  <c r="AD2542" i="20"/>
  <c r="AD2541" i="20"/>
  <c r="AD2540" i="20"/>
  <c r="AD2539" i="20"/>
  <c r="AD2538" i="20"/>
  <c r="AD2537" i="20"/>
  <c r="AD2536" i="20"/>
  <c r="AD2535" i="20"/>
  <c r="AD2534" i="20"/>
  <c r="AD2533" i="20"/>
  <c r="AD2532" i="20"/>
  <c r="AD2531" i="20"/>
  <c r="AD2530" i="20"/>
  <c r="AD2529" i="20"/>
  <c r="AD2528" i="20"/>
  <c r="AD2527" i="20"/>
  <c r="AD2526" i="20"/>
  <c r="AD2525" i="20"/>
  <c r="AD2524" i="20"/>
  <c r="AD2523" i="20"/>
  <c r="AD2522" i="20"/>
  <c r="AD2521" i="20"/>
  <c r="AD2520" i="20"/>
  <c r="AD2519" i="20"/>
  <c r="AD2518" i="20"/>
  <c r="AD2517" i="20"/>
  <c r="AD2516" i="20"/>
  <c r="AD2515" i="20"/>
  <c r="AD2514" i="20"/>
  <c r="AD2513" i="20"/>
  <c r="AD2512" i="20"/>
  <c r="AD2511" i="20"/>
  <c r="AD2510" i="20"/>
  <c r="AD2509" i="20"/>
  <c r="AD2508" i="20"/>
  <c r="AD2507" i="20"/>
  <c r="AD2506" i="20"/>
  <c r="AD2505" i="20"/>
  <c r="AD2504" i="20"/>
  <c r="AD2503" i="20"/>
  <c r="AD2502" i="20"/>
  <c r="AD2501" i="20"/>
  <c r="AD2500" i="20"/>
  <c r="AD2499" i="20"/>
  <c r="AD2498" i="20"/>
  <c r="AD2497" i="20"/>
  <c r="AD2496" i="20"/>
  <c r="AD2495" i="20"/>
  <c r="AD2494" i="20"/>
  <c r="AD2493" i="20"/>
  <c r="AD2492" i="20"/>
  <c r="AD2491" i="20"/>
  <c r="AD2490" i="20"/>
  <c r="AD2489" i="20"/>
  <c r="AD2488" i="20"/>
  <c r="AD2487" i="20"/>
  <c r="AD2486" i="20"/>
  <c r="AD2485" i="20"/>
  <c r="AD2484" i="20"/>
  <c r="AD2483" i="20"/>
  <c r="AD2482" i="20"/>
  <c r="AD2481" i="20"/>
  <c r="AD2480" i="20"/>
  <c r="AD2479" i="20"/>
  <c r="AD2478" i="20"/>
  <c r="AD2477" i="20"/>
  <c r="AD2476" i="20"/>
  <c r="AD2475" i="20"/>
  <c r="AD2474" i="20"/>
  <c r="AD2473" i="20"/>
  <c r="AD2472" i="20"/>
  <c r="AD2471" i="20"/>
  <c r="AD2470" i="20"/>
  <c r="AD2469" i="20"/>
  <c r="AD2468" i="20"/>
  <c r="AD2467" i="20"/>
  <c r="AD2466" i="20"/>
  <c r="AD2465" i="20"/>
  <c r="AD2464" i="20"/>
  <c r="AD2463" i="20"/>
  <c r="AD2462" i="20"/>
  <c r="AD2461" i="20"/>
  <c r="AD2460" i="20"/>
  <c r="AD2459" i="20"/>
  <c r="AD2458" i="20"/>
  <c r="AD2457" i="20"/>
  <c r="AD2456" i="20"/>
  <c r="AD2455" i="20"/>
  <c r="AD2454" i="20"/>
  <c r="AD2453" i="20"/>
  <c r="AD2452" i="20"/>
  <c r="AD2451" i="20"/>
  <c r="AD2450" i="20"/>
  <c r="AD2449" i="20"/>
  <c r="AD2448" i="20"/>
  <c r="AD2447" i="20"/>
  <c r="AD2446" i="20"/>
  <c r="AD2445" i="20"/>
  <c r="AD2444" i="20"/>
  <c r="AD2443" i="20"/>
  <c r="AD2442" i="20"/>
  <c r="AD2441" i="20"/>
  <c r="AD2440" i="20"/>
  <c r="AD2439" i="20"/>
  <c r="AD2438" i="20"/>
  <c r="AD2437" i="20"/>
  <c r="AD2436" i="20"/>
  <c r="AD2435" i="20"/>
  <c r="AD2434" i="20"/>
  <c r="AD2433" i="20"/>
  <c r="AD2432" i="20"/>
  <c r="AD2431" i="20"/>
  <c r="AD2430" i="20"/>
  <c r="AD2429" i="20"/>
  <c r="AD2428" i="20"/>
  <c r="AD2427" i="20"/>
  <c r="AD2426" i="20"/>
  <c r="AD2425" i="20"/>
  <c r="AD2424" i="20"/>
  <c r="AD2423" i="20"/>
  <c r="AD2422" i="20"/>
  <c r="AD2421" i="20"/>
  <c r="AD2420" i="20"/>
  <c r="AD2419" i="20"/>
  <c r="AD2418" i="20"/>
  <c r="AD2417" i="20"/>
  <c r="AD2416" i="20"/>
  <c r="AD2415" i="20"/>
  <c r="AD2414" i="20"/>
  <c r="AD2413" i="20"/>
  <c r="AD2412" i="20"/>
  <c r="AD2411" i="20"/>
  <c r="AD2410" i="20"/>
  <c r="AD2409" i="20"/>
  <c r="AD2408" i="20"/>
  <c r="AD2407" i="20"/>
  <c r="AD2406" i="20"/>
  <c r="AD2405" i="20"/>
  <c r="AD2404" i="20"/>
  <c r="AD2403" i="20"/>
  <c r="AD2402" i="20"/>
  <c r="AD2401" i="20"/>
  <c r="AD2400" i="20"/>
  <c r="AD2399" i="20"/>
  <c r="AD2398" i="20"/>
  <c r="AD2397" i="20"/>
  <c r="AD2396" i="20"/>
  <c r="AD2395" i="20"/>
  <c r="AD2394" i="20"/>
  <c r="AD2393" i="20"/>
  <c r="AD2392" i="20"/>
  <c r="AD2391" i="20"/>
  <c r="AD2390" i="20"/>
  <c r="AD2389" i="20"/>
  <c r="AD2388" i="20"/>
  <c r="AD2387" i="20"/>
  <c r="AD2386" i="20"/>
  <c r="AD2385" i="20"/>
  <c r="AD2384" i="20"/>
  <c r="AD2383" i="20"/>
  <c r="AD2382" i="20"/>
  <c r="AD2381" i="20"/>
  <c r="AD2380" i="20"/>
  <c r="AD2379" i="20"/>
  <c r="AD2378" i="20"/>
  <c r="AD2377" i="20"/>
  <c r="AD2376" i="20"/>
  <c r="AD2375" i="20"/>
  <c r="AD2374" i="20"/>
  <c r="AD2373" i="20"/>
  <c r="AD2372" i="20"/>
  <c r="AD2371" i="20"/>
  <c r="AD2370" i="20"/>
  <c r="AD2369" i="20"/>
  <c r="AD2368" i="20"/>
  <c r="AD2367" i="20"/>
  <c r="AD2366" i="20"/>
  <c r="AD2365" i="20"/>
  <c r="AD2364" i="20"/>
  <c r="AD2363" i="20"/>
  <c r="AD2362" i="20"/>
  <c r="AD2361" i="20"/>
  <c r="AD2360" i="20"/>
  <c r="AD2359" i="20"/>
  <c r="AD2358" i="20"/>
  <c r="AD2357" i="20"/>
  <c r="AD2356" i="20"/>
  <c r="AD2355" i="20"/>
  <c r="AD2354" i="20"/>
  <c r="AD2353" i="20"/>
  <c r="AD2352" i="20"/>
  <c r="AD2351" i="20"/>
  <c r="AD2350" i="20"/>
  <c r="AD2349" i="20"/>
  <c r="AD2348" i="20"/>
  <c r="AD2347" i="20"/>
  <c r="AD2346" i="20"/>
  <c r="AD2345" i="20"/>
  <c r="AD2344" i="20"/>
  <c r="AD2343" i="20"/>
  <c r="AD2342" i="20"/>
  <c r="AD2341" i="20"/>
  <c r="AD2340" i="20"/>
  <c r="AD2339" i="20"/>
  <c r="AD2338" i="20"/>
  <c r="AD2337" i="20"/>
  <c r="AD2336" i="20"/>
  <c r="AD2335" i="20"/>
  <c r="AD2334" i="20"/>
  <c r="AD2333" i="20"/>
  <c r="AD2332" i="20"/>
  <c r="AD2331" i="20"/>
  <c r="AD2330" i="20"/>
  <c r="AD2329" i="20"/>
  <c r="AD2328" i="20"/>
  <c r="AD2327" i="20"/>
  <c r="AD2326" i="20"/>
  <c r="AD2325" i="20"/>
  <c r="AD2324" i="20"/>
  <c r="AD2323" i="20"/>
  <c r="AD2322" i="20"/>
  <c r="AD2321" i="20"/>
  <c r="AD2320" i="20"/>
  <c r="AD2319" i="20"/>
  <c r="AD2318" i="20"/>
  <c r="AD2317" i="20"/>
  <c r="AD2316" i="20"/>
  <c r="AD2315" i="20"/>
  <c r="AD2314" i="20"/>
  <c r="AD2313" i="20"/>
  <c r="AD2312" i="20"/>
  <c r="AD2311" i="20"/>
  <c r="AD2310" i="20"/>
  <c r="AD2309" i="20"/>
  <c r="AD2308" i="20"/>
  <c r="AD2307" i="20"/>
  <c r="AD2306" i="20"/>
  <c r="AD2305" i="20"/>
  <c r="AD2304" i="20"/>
  <c r="AD2303" i="20"/>
  <c r="AD2302" i="20"/>
  <c r="AD2301" i="20"/>
  <c r="AD2300" i="20"/>
  <c r="AD2299" i="20"/>
  <c r="AD2298" i="20"/>
  <c r="AD2297" i="20"/>
  <c r="AD2296" i="20"/>
  <c r="AD2295" i="20"/>
  <c r="AD2294" i="20"/>
  <c r="AD2293" i="20"/>
  <c r="AD2292" i="20"/>
  <c r="AD2291" i="20"/>
  <c r="AD2290" i="20"/>
  <c r="AD2289" i="20"/>
  <c r="AD2288" i="20"/>
  <c r="AD2287" i="20"/>
  <c r="AD2286" i="20"/>
  <c r="AD2285" i="20"/>
  <c r="AD2284" i="20"/>
  <c r="AD2283" i="20"/>
  <c r="AD2282" i="20"/>
  <c r="AD2281" i="20"/>
  <c r="AD2280" i="20"/>
  <c r="AD2279" i="20"/>
  <c r="AD2278" i="20"/>
  <c r="AD2277" i="20"/>
  <c r="AD2276" i="20"/>
  <c r="AD2275" i="20"/>
  <c r="AD2274" i="20"/>
  <c r="AD2273" i="20"/>
  <c r="AD2272" i="20"/>
  <c r="AD2271" i="20"/>
  <c r="AD2270" i="20"/>
  <c r="AD2269" i="20"/>
  <c r="AD2268" i="20"/>
  <c r="AD2267" i="20"/>
  <c r="AD2266" i="20"/>
  <c r="AD2265" i="20"/>
  <c r="AD2264" i="20"/>
  <c r="AD2263" i="20"/>
  <c r="AD2262" i="20"/>
  <c r="AD2261" i="20"/>
  <c r="AD2260" i="20"/>
  <c r="AD2259" i="20"/>
  <c r="AD2258" i="20"/>
  <c r="AD2257" i="20"/>
  <c r="AD2256" i="20"/>
  <c r="AD2255" i="20"/>
  <c r="AD2254" i="20"/>
  <c r="AD2253" i="20"/>
  <c r="AD2252" i="20"/>
  <c r="AD2251" i="20"/>
  <c r="AD2250" i="20"/>
  <c r="AD2249" i="20"/>
  <c r="AD2248" i="20"/>
  <c r="AD2247" i="20"/>
  <c r="AD2246" i="20"/>
  <c r="AD2245" i="20"/>
  <c r="AD2244" i="20"/>
  <c r="AD2243" i="20"/>
  <c r="AD2242" i="20"/>
  <c r="AD2241" i="20"/>
  <c r="AD2240" i="20"/>
  <c r="AD2239" i="20"/>
  <c r="AD2238" i="20"/>
  <c r="AD2237" i="20"/>
  <c r="AD2236" i="20"/>
  <c r="AD2235" i="20"/>
  <c r="AD2234" i="20"/>
  <c r="AD2233" i="20"/>
  <c r="AD2232" i="20"/>
  <c r="AD2231" i="20"/>
  <c r="AD2230" i="20"/>
  <c r="AD2229" i="20"/>
  <c r="AD2228" i="20"/>
  <c r="AD2227" i="20"/>
  <c r="AD2226" i="20"/>
  <c r="AD2225" i="20"/>
  <c r="AD2224" i="20"/>
  <c r="AD2223" i="20"/>
  <c r="AD2222" i="20"/>
  <c r="AD2221" i="20"/>
  <c r="AD2220" i="20"/>
  <c r="AD2219" i="20"/>
  <c r="AD2218" i="20"/>
  <c r="AD2217" i="20"/>
  <c r="AD2216" i="20"/>
  <c r="AD2215" i="20"/>
  <c r="AD2214" i="20"/>
  <c r="AD2213" i="20"/>
  <c r="AD2212" i="20"/>
  <c r="AD2211" i="20"/>
  <c r="AD2210" i="20"/>
  <c r="AD2209" i="20"/>
  <c r="AD2208" i="20"/>
  <c r="AD2207" i="20"/>
  <c r="AD2206" i="20"/>
  <c r="AD2205" i="20"/>
  <c r="AD2204" i="20"/>
  <c r="AD2203" i="20"/>
  <c r="AD2202" i="20"/>
  <c r="AD2201" i="20"/>
  <c r="AD2200" i="20"/>
  <c r="AD2199" i="20"/>
  <c r="AD2198" i="20"/>
  <c r="AD2197" i="20"/>
  <c r="AD2196" i="20"/>
  <c r="AD2195" i="20"/>
  <c r="AD2194" i="20"/>
  <c r="AD2193" i="20"/>
  <c r="AD2192" i="20"/>
  <c r="AD2191" i="20"/>
  <c r="AD2190" i="20"/>
  <c r="AD2189" i="20"/>
  <c r="AD2188" i="20"/>
  <c r="AD2187" i="20"/>
  <c r="AD2186" i="20"/>
  <c r="AD2185" i="20"/>
  <c r="AD2184" i="20"/>
  <c r="AD2183" i="20"/>
  <c r="AD2182" i="20"/>
  <c r="AD2181" i="20"/>
  <c r="AD2180" i="20"/>
  <c r="AD2179" i="20"/>
  <c r="AD2178" i="20"/>
  <c r="AD2177" i="20"/>
  <c r="AD2176" i="20"/>
  <c r="AD2175" i="20"/>
  <c r="AD2174" i="20"/>
  <c r="AD2173" i="20"/>
  <c r="AD2172" i="20"/>
  <c r="AD2171" i="20"/>
  <c r="AD2170" i="20"/>
  <c r="AD2169" i="20"/>
  <c r="AD2168" i="20"/>
  <c r="AD2167" i="20"/>
  <c r="AD2166" i="20"/>
  <c r="AD2165" i="20"/>
  <c r="AD2164" i="20"/>
  <c r="AD2163" i="20"/>
  <c r="AD2162" i="20"/>
  <c r="AD2161" i="20"/>
  <c r="AD2160" i="20"/>
  <c r="AD2159" i="20"/>
  <c r="AD2158" i="20"/>
  <c r="AD2157" i="20"/>
  <c r="AD2156" i="20"/>
  <c r="AD2155" i="20"/>
  <c r="AD2154" i="20"/>
  <c r="AD2153" i="20"/>
  <c r="AD2152" i="20"/>
  <c r="AD2151" i="20"/>
  <c r="AD2150" i="20"/>
  <c r="AD2149" i="20"/>
  <c r="AD2148" i="20"/>
  <c r="AD2147" i="20"/>
  <c r="AD2146" i="20"/>
  <c r="AD2145" i="20"/>
  <c r="AD2144" i="20"/>
  <c r="AD2143" i="20"/>
  <c r="AD2142" i="20"/>
  <c r="AD2141" i="20"/>
  <c r="AD2140" i="20"/>
  <c r="AD2139" i="20"/>
  <c r="AD2138" i="20"/>
  <c r="AD2137" i="20"/>
  <c r="AD2136" i="20"/>
  <c r="AD2135" i="20"/>
  <c r="AD2134" i="20"/>
  <c r="AD2133" i="20"/>
  <c r="AD2132" i="20"/>
  <c r="AD2131" i="20"/>
  <c r="AD2130" i="20"/>
  <c r="AD2129" i="20"/>
  <c r="AD2128" i="20"/>
  <c r="AD2127" i="20"/>
  <c r="AD2126" i="20"/>
  <c r="AD2125" i="20"/>
  <c r="AD2124" i="20"/>
  <c r="AD2123" i="20"/>
  <c r="AD2122" i="20"/>
  <c r="AD2121" i="20"/>
  <c r="AD2120" i="20"/>
  <c r="AD2119" i="20"/>
  <c r="AD2118" i="20"/>
  <c r="AD2117" i="20"/>
  <c r="AD2116" i="20"/>
  <c r="AD2115" i="20"/>
  <c r="AD2114" i="20"/>
  <c r="AD2113" i="20"/>
  <c r="AD2112" i="20"/>
  <c r="AD2111" i="20"/>
  <c r="AD2110" i="20"/>
  <c r="AD2109" i="20"/>
  <c r="AD2108" i="20"/>
  <c r="AD2107" i="20"/>
  <c r="AD2106" i="20"/>
  <c r="AD2105" i="20"/>
  <c r="AD2104" i="20"/>
  <c r="AD2103" i="20"/>
  <c r="AD2102" i="20"/>
  <c r="AD2101" i="20"/>
  <c r="AD2100" i="20"/>
  <c r="AD2099" i="20"/>
  <c r="AD2098" i="20"/>
  <c r="AD2097" i="20"/>
  <c r="AD2096" i="20"/>
  <c r="AD2095" i="20"/>
  <c r="AD2094" i="20"/>
  <c r="AD2093" i="20"/>
  <c r="AD2092" i="20"/>
  <c r="AD2091" i="20"/>
  <c r="AD2090" i="20"/>
  <c r="AD2089" i="20"/>
  <c r="AD2088" i="20"/>
  <c r="AD2087" i="20"/>
  <c r="AD2086" i="20"/>
  <c r="AD2085" i="20"/>
  <c r="AD2084" i="20"/>
  <c r="AD2083" i="20"/>
  <c r="AD2082" i="20"/>
  <c r="AD2081" i="20"/>
  <c r="AD2080" i="20"/>
  <c r="AD2079" i="20"/>
  <c r="AD2078" i="20"/>
  <c r="AD2077" i="20"/>
  <c r="AD2076" i="20"/>
  <c r="AD2075" i="20"/>
  <c r="AD2074" i="20"/>
  <c r="AD2073" i="20"/>
  <c r="AD2072" i="20"/>
  <c r="AD2071" i="20"/>
  <c r="AD2070" i="20"/>
  <c r="AD2069" i="20"/>
  <c r="AD2068" i="20"/>
  <c r="AD2067" i="20"/>
  <c r="AD2066" i="20"/>
  <c r="AD2065" i="20"/>
  <c r="AD2064" i="20"/>
  <c r="AD2063" i="20"/>
  <c r="AD2062" i="20"/>
  <c r="AD2061" i="20"/>
  <c r="AD2060" i="20"/>
  <c r="AD2059" i="20"/>
  <c r="AD2058" i="20"/>
  <c r="AD2057" i="20"/>
  <c r="AD2056" i="20"/>
  <c r="AD2055" i="20"/>
  <c r="AD2054" i="20"/>
  <c r="AD2053" i="20"/>
  <c r="AD2052" i="20"/>
  <c r="AD2051" i="20"/>
  <c r="AD2050" i="20"/>
  <c r="AD2049" i="20"/>
  <c r="AD2048" i="20"/>
  <c r="AD2047" i="20"/>
  <c r="AD2046" i="20"/>
  <c r="AD2045" i="20"/>
  <c r="AD2044" i="20"/>
  <c r="AD2043" i="20"/>
  <c r="AD2042" i="20"/>
  <c r="AD2041" i="20"/>
  <c r="AD2040" i="20"/>
  <c r="AD2039" i="20"/>
  <c r="AD2038" i="20"/>
  <c r="AD2037" i="20"/>
  <c r="AD2036" i="20"/>
  <c r="AD2035" i="20"/>
  <c r="AD2034" i="20"/>
  <c r="AD2033" i="20"/>
  <c r="AD2032" i="20"/>
  <c r="AD2031" i="20"/>
  <c r="AD2030" i="20"/>
  <c r="AD2029" i="20"/>
  <c r="AD2028" i="20"/>
  <c r="AD2027" i="20"/>
  <c r="AD2026" i="20"/>
  <c r="AD2025" i="20"/>
  <c r="AD2024" i="20"/>
  <c r="AD2023" i="20"/>
  <c r="AD2022" i="20"/>
  <c r="AD2021" i="20"/>
  <c r="AD2020" i="20"/>
  <c r="AD2019" i="20"/>
  <c r="AD2018" i="20"/>
  <c r="AD2017" i="20"/>
  <c r="AD2016" i="20"/>
  <c r="AD2015" i="20"/>
  <c r="AD2014" i="20"/>
  <c r="AD2013" i="20"/>
  <c r="AD2012" i="20"/>
  <c r="AD2011" i="20"/>
  <c r="AD2010" i="20"/>
  <c r="AD2009" i="20"/>
  <c r="AD2008" i="20"/>
  <c r="AD2007" i="20"/>
  <c r="AD2006" i="20"/>
  <c r="AD2005" i="20"/>
  <c r="AD2004" i="20"/>
  <c r="AD2003" i="20"/>
  <c r="AD2002" i="20"/>
  <c r="AD2001" i="20"/>
  <c r="AD2000" i="20"/>
  <c r="AD1999" i="20"/>
  <c r="AD1998" i="20"/>
  <c r="AD1997" i="20"/>
  <c r="AD1996" i="20"/>
  <c r="AD1995" i="20"/>
  <c r="AD1994" i="20"/>
  <c r="AD1993" i="20"/>
  <c r="AD1992" i="20"/>
  <c r="AD1991" i="20"/>
  <c r="AD1990" i="20"/>
  <c r="AD1989" i="20"/>
  <c r="AD1988" i="20"/>
  <c r="AD1987" i="20"/>
  <c r="AD1986" i="20"/>
  <c r="AD1985" i="20"/>
  <c r="AD1984" i="20"/>
  <c r="AD1983" i="20"/>
  <c r="AD1982" i="20"/>
  <c r="AD1981" i="20"/>
  <c r="AD1980" i="20"/>
  <c r="AD1979" i="20"/>
  <c r="AD1978" i="20"/>
  <c r="AD1977" i="20"/>
  <c r="AD1976" i="20"/>
  <c r="AD1975" i="20"/>
  <c r="AD1974" i="20"/>
  <c r="AD1973" i="20"/>
  <c r="AD1972" i="20"/>
  <c r="AD1971" i="20"/>
  <c r="AD1970" i="20"/>
  <c r="AD1969" i="20"/>
  <c r="AD1968" i="20"/>
  <c r="AD1967" i="20"/>
  <c r="AD1966" i="20"/>
  <c r="AD1965" i="20"/>
  <c r="AD1964" i="20"/>
  <c r="AD1963" i="20"/>
  <c r="AD1962" i="20"/>
  <c r="AD1961" i="20"/>
  <c r="AD1960" i="20"/>
  <c r="AD1959" i="20"/>
  <c r="AD1958" i="20"/>
  <c r="AD1957" i="20"/>
  <c r="AD1956" i="20"/>
  <c r="AD1955" i="20"/>
  <c r="AD1954" i="20"/>
  <c r="AD1953" i="20"/>
  <c r="AD1952" i="20"/>
  <c r="AD1951" i="20"/>
  <c r="AD1950" i="20"/>
  <c r="AD1949" i="20"/>
  <c r="AD1948" i="20"/>
  <c r="AD1947" i="20"/>
  <c r="AD1946" i="20"/>
  <c r="AD1945" i="20"/>
  <c r="AD1944" i="20"/>
  <c r="AD1943" i="20"/>
  <c r="AD1942" i="20"/>
  <c r="AD1941" i="20"/>
  <c r="AD1940" i="20"/>
  <c r="AD1939" i="20"/>
  <c r="AD1938" i="20"/>
  <c r="AD1937" i="20"/>
  <c r="AD1936" i="20"/>
  <c r="AD1935" i="20"/>
  <c r="AD1934" i="20"/>
  <c r="AD1933" i="20"/>
  <c r="AD1932" i="20"/>
  <c r="AD1931" i="20"/>
  <c r="AD1930" i="20"/>
  <c r="AD1929" i="20"/>
  <c r="AD1928" i="20"/>
  <c r="AD1927" i="20"/>
  <c r="AD1926" i="20"/>
  <c r="AD1925" i="20"/>
  <c r="AD1924" i="20"/>
  <c r="AD1923" i="20"/>
  <c r="AD1922" i="20"/>
  <c r="AD1921" i="20"/>
  <c r="AD1920" i="20"/>
  <c r="AD1919" i="20"/>
  <c r="AD1918" i="20"/>
  <c r="AD1917" i="20"/>
  <c r="AD1916" i="20"/>
  <c r="AD1915" i="20"/>
  <c r="AD1914" i="20"/>
  <c r="AD1913" i="20"/>
  <c r="AD1912" i="20"/>
  <c r="AD1911" i="20"/>
  <c r="AD1910" i="20"/>
  <c r="AD1909" i="20"/>
  <c r="AD1908" i="20"/>
  <c r="AD1907" i="20"/>
  <c r="AD1906" i="20"/>
  <c r="AD1905" i="20"/>
  <c r="AD1904" i="20"/>
  <c r="AD1903" i="20"/>
  <c r="AD1902" i="20"/>
  <c r="AD1901" i="20"/>
  <c r="AD1900" i="20"/>
  <c r="AD1899" i="20"/>
  <c r="AD1898" i="20"/>
  <c r="AD1897" i="20"/>
  <c r="AD1896" i="20"/>
  <c r="AD1895" i="20"/>
  <c r="AD1894" i="20"/>
  <c r="AD1893" i="20"/>
  <c r="AD1892" i="20"/>
  <c r="AD1891" i="20"/>
  <c r="AD1890" i="20"/>
  <c r="AD1889" i="20"/>
  <c r="AD1888" i="20"/>
  <c r="AD1887" i="20"/>
  <c r="AD1886" i="20"/>
  <c r="AD1885" i="20"/>
  <c r="AD1884" i="20"/>
  <c r="AD1883" i="20"/>
  <c r="AD1882" i="20"/>
  <c r="AD1881" i="20"/>
  <c r="AD1880" i="20"/>
  <c r="AD1879" i="20"/>
  <c r="AD1878" i="20"/>
  <c r="AD1877" i="20"/>
  <c r="AD1876" i="20"/>
  <c r="AD1875" i="20"/>
  <c r="AD1874" i="20"/>
  <c r="AD1873" i="20"/>
  <c r="AD1872" i="20"/>
  <c r="AD1871" i="20"/>
  <c r="AD1870" i="20"/>
  <c r="AD1869" i="20"/>
  <c r="AD1868" i="20"/>
  <c r="AD1867" i="20"/>
  <c r="AD1866" i="20"/>
  <c r="AD1865" i="20"/>
  <c r="AD1864" i="20"/>
  <c r="AD1863" i="20"/>
  <c r="AD1862" i="20"/>
  <c r="AD1861" i="20"/>
  <c r="AD1860" i="20"/>
  <c r="AD1859" i="20"/>
  <c r="AD1858" i="20"/>
  <c r="AD1857" i="20"/>
  <c r="AD1856" i="20"/>
  <c r="AD1855" i="20"/>
  <c r="AD1854" i="20"/>
  <c r="AD1853" i="20"/>
  <c r="AD1852" i="20"/>
  <c r="AD1851" i="20"/>
  <c r="AD1850" i="20"/>
  <c r="AD1849" i="20"/>
  <c r="AD1848" i="20"/>
  <c r="AD1847" i="20"/>
  <c r="AD1846" i="20"/>
  <c r="AD1845" i="20"/>
  <c r="AD1844" i="20"/>
  <c r="AD1843" i="20"/>
  <c r="AD1842" i="20"/>
  <c r="AD1841" i="20"/>
  <c r="AD1840" i="20"/>
  <c r="AD1839" i="20"/>
  <c r="AD1838" i="20"/>
  <c r="AD1837" i="20"/>
  <c r="AD1836" i="20"/>
  <c r="AD1835" i="20"/>
  <c r="AD1834" i="20"/>
  <c r="AD1833" i="20"/>
  <c r="AD1832" i="20"/>
  <c r="AD1831" i="20"/>
  <c r="AD1830" i="20"/>
  <c r="AD1829" i="20"/>
  <c r="AD1828" i="20"/>
  <c r="AD1827" i="20"/>
  <c r="AD1826" i="20"/>
  <c r="AD1825" i="20"/>
  <c r="AD1824" i="20"/>
  <c r="AD1823" i="20"/>
  <c r="AD1822" i="20"/>
  <c r="AD1821" i="20"/>
  <c r="AD1820" i="20"/>
  <c r="AD1819" i="20"/>
  <c r="AD1818" i="20"/>
  <c r="AD1817" i="20"/>
  <c r="AD1816" i="20"/>
  <c r="AD1815" i="20"/>
  <c r="AD1814" i="20"/>
  <c r="AD1813" i="20"/>
  <c r="AD1812" i="20"/>
  <c r="AD1811" i="20"/>
  <c r="AD1810" i="20"/>
  <c r="AD1809" i="20"/>
  <c r="AD1808" i="20"/>
  <c r="AD1807" i="20"/>
  <c r="AD1806" i="20"/>
  <c r="AD1805" i="20"/>
  <c r="AD1804" i="20"/>
  <c r="AD1803" i="20"/>
  <c r="AD1802" i="20"/>
  <c r="AD1801" i="20"/>
  <c r="AD1800" i="20"/>
  <c r="AD1799" i="20"/>
  <c r="AD1798" i="20"/>
  <c r="AD1797" i="20"/>
  <c r="AD1796" i="20"/>
  <c r="AD1795" i="20"/>
  <c r="AD1794" i="20"/>
  <c r="AD1793" i="20"/>
  <c r="AD1792" i="20"/>
  <c r="AD1791" i="20"/>
  <c r="AD1790" i="20"/>
  <c r="AD1789" i="20"/>
  <c r="AD1788" i="20"/>
  <c r="AD1787" i="20"/>
  <c r="AD1786" i="20"/>
  <c r="AD1785" i="20"/>
  <c r="AD1784" i="20"/>
  <c r="AD1783" i="20"/>
  <c r="AD1782" i="20"/>
  <c r="AD1781" i="20"/>
  <c r="AD1780" i="20"/>
  <c r="AD1779" i="20"/>
  <c r="AD1778" i="20"/>
  <c r="AD1777" i="20"/>
  <c r="AD1776" i="20"/>
  <c r="AD1775" i="20"/>
  <c r="AD1774" i="20"/>
  <c r="AD1773" i="20"/>
  <c r="AD1772" i="20"/>
  <c r="AD1771" i="20"/>
  <c r="AD1770" i="20"/>
  <c r="AD1769" i="20"/>
  <c r="AD1768" i="20"/>
  <c r="AD1767" i="20"/>
  <c r="AD1766" i="20"/>
  <c r="AD1765" i="20"/>
  <c r="AD1764" i="20"/>
  <c r="AD1763" i="20"/>
  <c r="AD1762" i="20"/>
  <c r="AD1761" i="20"/>
  <c r="AD1760" i="20"/>
  <c r="AD1759" i="20"/>
  <c r="AD1758" i="20"/>
  <c r="AD1757" i="20"/>
  <c r="AD1756" i="20"/>
  <c r="AD1755" i="20"/>
  <c r="AD1754" i="20"/>
  <c r="AD1753" i="20"/>
  <c r="AD1752" i="20"/>
  <c r="AD1751" i="20"/>
  <c r="AD1750" i="20"/>
  <c r="AD1749" i="20"/>
  <c r="AD1748" i="20"/>
  <c r="AD1747" i="20"/>
  <c r="AD1746" i="20"/>
  <c r="AD1745" i="20"/>
  <c r="AD1744" i="20"/>
  <c r="AD1743" i="20"/>
  <c r="AD1742" i="20"/>
  <c r="AD1741" i="20"/>
  <c r="AD1740" i="20"/>
  <c r="AD1739" i="20"/>
  <c r="AD1738" i="20"/>
  <c r="AD1737" i="20"/>
  <c r="AD1736" i="20"/>
  <c r="AD1735" i="20"/>
  <c r="AD1734" i="20"/>
  <c r="AD1733" i="20"/>
  <c r="AD1732" i="20"/>
  <c r="AD1731" i="20"/>
  <c r="AD1730" i="20"/>
  <c r="AD1729" i="20"/>
  <c r="AD1728" i="20"/>
  <c r="AD1727" i="20"/>
  <c r="AD1726" i="20"/>
  <c r="AD1725" i="20"/>
  <c r="AD1724" i="20"/>
  <c r="AD1723" i="20"/>
  <c r="AD1722" i="20"/>
  <c r="AD1721" i="20"/>
  <c r="AD1720" i="20"/>
  <c r="AD1719" i="20"/>
  <c r="AD1718" i="20"/>
  <c r="AD1717" i="20"/>
  <c r="AD1716" i="20"/>
  <c r="AD1715" i="20"/>
  <c r="AD1714" i="20"/>
  <c r="AD1713" i="20"/>
  <c r="AD1712" i="20"/>
  <c r="AD1711" i="20"/>
  <c r="AD1710" i="20"/>
  <c r="AD1709" i="20"/>
  <c r="AD1708" i="20"/>
  <c r="AD1707" i="20"/>
  <c r="AD1706" i="20"/>
  <c r="AD1705" i="20"/>
  <c r="AD1704" i="20"/>
  <c r="AD1703" i="20"/>
  <c r="AD1702" i="20"/>
  <c r="AD1701" i="20"/>
  <c r="AD1700" i="20"/>
  <c r="AD1699" i="20"/>
  <c r="AD1698" i="20"/>
  <c r="AD1697" i="20"/>
  <c r="AD1696" i="20"/>
  <c r="AD1695" i="20"/>
  <c r="AD1694" i="20"/>
  <c r="AD1693" i="20"/>
  <c r="AD1692" i="20"/>
  <c r="AD1691" i="20"/>
  <c r="AD1690" i="20"/>
  <c r="AD1689" i="20"/>
  <c r="AD1688" i="20"/>
  <c r="AD1687" i="20"/>
  <c r="AD1686" i="20"/>
  <c r="AD1685" i="20"/>
  <c r="AD1684" i="20"/>
  <c r="AD1683" i="20"/>
  <c r="AD1682" i="20"/>
  <c r="AD1681" i="20"/>
  <c r="AD1680" i="20"/>
  <c r="AD1679" i="20"/>
  <c r="AD1678" i="20"/>
  <c r="AD1677" i="20"/>
  <c r="AD1676" i="20"/>
  <c r="AD1675" i="20"/>
  <c r="AD1674" i="20"/>
  <c r="AD1673" i="20"/>
  <c r="AD1672" i="20"/>
  <c r="AD1671" i="20"/>
  <c r="AD1670" i="20"/>
  <c r="AD1669" i="20"/>
  <c r="AD1668" i="20"/>
  <c r="AD1667" i="20"/>
  <c r="AD1666" i="20"/>
  <c r="AD1665" i="20"/>
  <c r="AD1664" i="20"/>
  <c r="AD1663" i="20"/>
  <c r="AD1662" i="20"/>
  <c r="AD1661" i="20"/>
  <c r="AD1660" i="20"/>
  <c r="AD1659" i="20"/>
  <c r="AD1658" i="20"/>
  <c r="AD1657" i="20"/>
  <c r="AD1656" i="20"/>
  <c r="AD1655" i="20"/>
  <c r="AD1654" i="20"/>
  <c r="AD1653" i="20"/>
  <c r="AD1652" i="20"/>
  <c r="AD1651" i="20"/>
  <c r="AD1650" i="20"/>
  <c r="AD1649" i="20"/>
  <c r="AD1648" i="20"/>
  <c r="AD1647" i="20"/>
  <c r="AD1646" i="20"/>
  <c r="AD1645" i="20"/>
  <c r="AD1644" i="20"/>
  <c r="AD1643" i="20"/>
  <c r="AD1642" i="20"/>
  <c r="AD1641" i="20"/>
  <c r="AD1640" i="20"/>
  <c r="AD1639" i="20"/>
  <c r="AD1638" i="20"/>
  <c r="AD1637" i="20"/>
  <c r="AD1636" i="20"/>
  <c r="AD1635" i="20"/>
  <c r="AD1634" i="20"/>
  <c r="AD1633" i="20"/>
  <c r="AD1632" i="20"/>
  <c r="AD1631" i="20"/>
  <c r="AD1630" i="20"/>
  <c r="AD1629" i="20"/>
  <c r="AD1628" i="20"/>
  <c r="AD1627" i="20"/>
  <c r="AD1626" i="20"/>
  <c r="AD1625" i="20"/>
  <c r="AD1624" i="20"/>
  <c r="AD1623" i="20"/>
  <c r="AD1622" i="20"/>
  <c r="AD1621" i="20"/>
  <c r="AD1620" i="20"/>
  <c r="AD1619" i="20"/>
  <c r="AD1618" i="20"/>
  <c r="AD1617" i="20"/>
  <c r="AD1616" i="20"/>
  <c r="AD1615" i="20"/>
  <c r="AD1614" i="20"/>
  <c r="AD1613" i="20"/>
  <c r="AD1612" i="20"/>
  <c r="AD1611" i="20"/>
  <c r="AD1610" i="20"/>
  <c r="AD1609" i="20"/>
  <c r="AD1608" i="20"/>
  <c r="AD1607" i="20"/>
  <c r="AD1606" i="20"/>
  <c r="AD1605" i="20"/>
  <c r="AD1604" i="20"/>
  <c r="AD1603" i="20"/>
  <c r="AD1602" i="20"/>
  <c r="AD1601" i="20"/>
  <c r="AD1600" i="20"/>
  <c r="AD1599" i="20"/>
  <c r="AD1598" i="20"/>
  <c r="AD1597" i="20"/>
  <c r="AD1596" i="20"/>
  <c r="AD1595" i="20"/>
  <c r="AD1594" i="20"/>
  <c r="AD1593" i="20"/>
  <c r="AD1592" i="20"/>
  <c r="AD1591" i="20"/>
  <c r="AD1590" i="20"/>
  <c r="AD1589" i="20"/>
  <c r="AD1588" i="20"/>
  <c r="AD1587" i="20"/>
  <c r="AD1586" i="20"/>
  <c r="AD1585" i="20"/>
  <c r="AD1584" i="20"/>
  <c r="AD1583" i="20"/>
  <c r="AD1582" i="20"/>
  <c r="AD1581" i="20"/>
  <c r="AD1580" i="20"/>
  <c r="AD1579" i="20"/>
  <c r="AD1578" i="20"/>
  <c r="AD1577" i="20"/>
  <c r="AD1576" i="20"/>
  <c r="AD1575" i="20"/>
  <c r="AD1574" i="20"/>
  <c r="AD1573" i="20"/>
  <c r="AD1572" i="20"/>
  <c r="AD1571" i="20"/>
  <c r="AD1570" i="20"/>
  <c r="AD1569" i="20"/>
  <c r="AD1568" i="20"/>
  <c r="AD1567" i="20"/>
  <c r="AD1566" i="20"/>
  <c r="AD1565" i="20"/>
  <c r="AD1564" i="20"/>
  <c r="AD1563" i="20"/>
  <c r="AD1562" i="20"/>
  <c r="AD1561" i="20"/>
  <c r="AD1560" i="20"/>
  <c r="AD1559" i="20"/>
  <c r="AD1558" i="20"/>
  <c r="AD1557" i="20"/>
  <c r="AD1556" i="20"/>
  <c r="AD1555" i="20"/>
  <c r="AD1554" i="20"/>
  <c r="AD1553" i="20"/>
  <c r="AD1552" i="20"/>
  <c r="AD1551" i="20"/>
  <c r="AD1550" i="20"/>
  <c r="AD1549" i="20"/>
  <c r="AD1548" i="20"/>
  <c r="AD1547" i="20"/>
  <c r="AD1546" i="20"/>
  <c r="AD1545" i="20"/>
  <c r="AD1544" i="20"/>
  <c r="AD1543" i="20"/>
  <c r="AD1542" i="20"/>
  <c r="AD1541" i="20"/>
  <c r="AD1540" i="20"/>
  <c r="AD1539" i="20"/>
  <c r="AD1538" i="20"/>
  <c r="AD1537" i="20"/>
  <c r="AD1536" i="20"/>
  <c r="AD1535" i="20"/>
  <c r="AD1534" i="20"/>
  <c r="AD1533" i="20"/>
  <c r="AD1532" i="20"/>
  <c r="AD1531" i="20"/>
  <c r="AD1530" i="20"/>
  <c r="AD1529" i="20"/>
  <c r="AD1528" i="20"/>
  <c r="AD1527" i="20"/>
  <c r="AD1526" i="20"/>
  <c r="AD1525" i="20"/>
  <c r="AD1524" i="20"/>
  <c r="AD1523" i="20"/>
  <c r="AD1522" i="20"/>
  <c r="AD1521" i="20"/>
  <c r="AD1520" i="20"/>
  <c r="AD1519" i="20"/>
  <c r="AD1518" i="20"/>
  <c r="AD1517" i="20"/>
  <c r="AD1516" i="20"/>
  <c r="AD1515" i="20"/>
  <c r="AD1514" i="20"/>
  <c r="AD1513" i="20"/>
  <c r="AD1512" i="20"/>
  <c r="AD1511" i="20"/>
  <c r="AD1510" i="20"/>
  <c r="AD1509" i="20"/>
  <c r="AD1508" i="20"/>
  <c r="AD1507" i="20"/>
  <c r="AD1506" i="20"/>
  <c r="AD1505" i="20"/>
  <c r="AD1504" i="20"/>
  <c r="AD1503" i="20"/>
  <c r="AD1502" i="20"/>
  <c r="AD1501" i="20"/>
  <c r="AD1500" i="20"/>
  <c r="AD1499" i="20"/>
  <c r="AD1498" i="20"/>
  <c r="AD1497" i="20"/>
  <c r="AD1496" i="20"/>
  <c r="AD1495" i="20"/>
  <c r="AD1494" i="20"/>
  <c r="AD1493" i="20"/>
  <c r="AD1492" i="20"/>
  <c r="AD1491" i="20"/>
  <c r="AD1490" i="20"/>
  <c r="AD1489" i="20"/>
  <c r="AD1488" i="20"/>
  <c r="AD1487" i="20"/>
  <c r="AD1486" i="20"/>
  <c r="AD1485" i="20"/>
  <c r="AD1484" i="20"/>
  <c r="AD1483" i="20"/>
  <c r="AD1482" i="20"/>
  <c r="AD1481" i="20"/>
  <c r="AD1480" i="20"/>
  <c r="AD1479" i="20"/>
  <c r="AD1478" i="20"/>
  <c r="AD1477" i="20"/>
  <c r="AD1476" i="20"/>
  <c r="AD1475" i="20"/>
  <c r="AD1474" i="20"/>
  <c r="AD1473" i="20"/>
  <c r="AD1472" i="20"/>
  <c r="AD1471" i="20"/>
  <c r="AD1470" i="20"/>
  <c r="AD1469" i="20"/>
  <c r="AD1468" i="20"/>
  <c r="AD1467" i="20"/>
  <c r="AD1466" i="20"/>
  <c r="AD1465" i="20"/>
  <c r="AD1464" i="20"/>
  <c r="AD1463" i="20"/>
  <c r="AD1462" i="20"/>
  <c r="AD1461" i="20"/>
  <c r="AD1460" i="20"/>
  <c r="AD1459" i="20"/>
  <c r="AD1458" i="20"/>
  <c r="AD1457" i="20"/>
  <c r="AD1456" i="20"/>
  <c r="AD1455" i="20"/>
  <c r="AD1454" i="20"/>
  <c r="AD1453" i="20"/>
  <c r="AD1452" i="20"/>
  <c r="AD1451" i="20"/>
  <c r="AD1450" i="20"/>
  <c r="AD1449" i="20"/>
  <c r="AD1448" i="20"/>
  <c r="AD1447" i="20"/>
  <c r="AD1446" i="20"/>
  <c r="AD1445" i="20"/>
  <c r="AD1444" i="20"/>
  <c r="AD1443" i="20"/>
  <c r="AD1442" i="20"/>
  <c r="AD1441" i="20"/>
  <c r="AD1440" i="20"/>
  <c r="AD1439" i="20"/>
  <c r="AD1438" i="20"/>
  <c r="AD1437" i="20"/>
  <c r="AD1436" i="20"/>
  <c r="AD1435" i="20"/>
  <c r="AD1434" i="20"/>
  <c r="AD1433" i="20"/>
  <c r="AD1432" i="20"/>
  <c r="AD1431" i="20"/>
  <c r="AD1430" i="20"/>
  <c r="AD1429" i="20"/>
  <c r="AD1428" i="20"/>
  <c r="AD1427" i="20"/>
  <c r="AD1426" i="20"/>
  <c r="AD1425" i="20"/>
  <c r="AD1424" i="20"/>
  <c r="AD1423" i="20"/>
  <c r="AD1422" i="20"/>
  <c r="AD1421" i="20"/>
  <c r="AD1420" i="20"/>
  <c r="AD1419" i="20"/>
  <c r="AD1418" i="20"/>
  <c r="AD1417" i="20"/>
  <c r="AD1416" i="20"/>
  <c r="AD1415" i="20"/>
  <c r="AD1414" i="20"/>
  <c r="AD1413" i="20"/>
  <c r="AD1412" i="20"/>
  <c r="AD1411" i="20"/>
  <c r="AD1410" i="20"/>
  <c r="AD1409" i="20"/>
  <c r="AD1408" i="20"/>
  <c r="AD1407" i="20"/>
  <c r="AD1406" i="20"/>
  <c r="AD1405" i="20"/>
  <c r="AD1404" i="20"/>
  <c r="AD1403" i="20"/>
  <c r="AD1402" i="20"/>
  <c r="AD1401" i="20"/>
  <c r="AD1400" i="20"/>
  <c r="AD1399" i="20"/>
  <c r="AD1398" i="20"/>
  <c r="AD1397" i="20"/>
  <c r="AD1396" i="20"/>
  <c r="AD1395" i="20"/>
  <c r="AD1394" i="20"/>
  <c r="AD1393" i="20"/>
  <c r="AD1392" i="20"/>
  <c r="AD1391" i="20"/>
  <c r="AD1390" i="20"/>
  <c r="AD1389" i="20"/>
  <c r="AD1388" i="20"/>
  <c r="AD1387" i="20"/>
  <c r="AD1386" i="20"/>
  <c r="AD1385" i="20"/>
  <c r="AD1384" i="20"/>
  <c r="AD1383" i="20"/>
  <c r="AD1382" i="20"/>
  <c r="AD1381" i="20"/>
  <c r="AD1380" i="20"/>
  <c r="AD1379" i="20"/>
  <c r="AD1378" i="20"/>
  <c r="AD1377" i="20"/>
  <c r="AD1376" i="20"/>
  <c r="AD1375" i="20"/>
  <c r="AD1374" i="20"/>
  <c r="AD1373" i="20"/>
  <c r="AD1372" i="20"/>
  <c r="AD1371" i="20"/>
  <c r="AD1370" i="20"/>
  <c r="AD1369" i="20"/>
  <c r="AD1368" i="20"/>
  <c r="AD1367" i="20"/>
  <c r="AD1366" i="20"/>
  <c r="AD1365" i="20"/>
  <c r="AD1364" i="20"/>
  <c r="AD1363" i="20"/>
  <c r="AD1362" i="20"/>
  <c r="AD1361" i="20"/>
  <c r="AD1360" i="20"/>
  <c r="AD1359" i="20"/>
  <c r="AD1358" i="20"/>
  <c r="AD1357" i="20"/>
  <c r="AD1356" i="20"/>
  <c r="AD1355" i="20"/>
  <c r="AD1354" i="20"/>
  <c r="AD1353" i="20"/>
  <c r="AD1352" i="20"/>
  <c r="AD1351" i="20"/>
  <c r="AD1350" i="20"/>
  <c r="AD1349" i="20"/>
  <c r="AD1348" i="20"/>
  <c r="AD1347" i="20"/>
  <c r="AD1346" i="20"/>
  <c r="AD1345" i="20"/>
  <c r="AD1344" i="20"/>
  <c r="AD1343" i="20"/>
  <c r="AD1342" i="20"/>
  <c r="AD1341" i="20"/>
  <c r="AD1340" i="20"/>
  <c r="AD1339" i="20"/>
  <c r="AD1338" i="20"/>
  <c r="AD1337" i="20"/>
  <c r="AD1336" i="20"/>
  <c r="AD1335" i="20"/>
  <c r="AD1334" i="20"/>
  <c r="AD1333" i="20"/>
  <c r="AD1332" i="20"/>
  <c r="AD1331" i="20"/>
  <c r="AD1330" i="20"/>
  <c r="AD1329" i="20"/>
  <c r="AD1328" i="20"/>
  <c r="AD1327" i="20"/>
  <c r="AD1326" i="20"/>
  <c r="AD1325" i="20"/>
  <c r="AD1324" i="20"/>
  <c r="AD1323" i="20"/>
  <c r="AD1322" i="20"/>
  <c r="AD1321" i="20"/>
  <c r="AD1320" i="20"/>
  <c r="AD1319" i="20"/>
  <c r="AD1318" i="20"/>
  <c r="AD1317" i="20"/>
  <c r="AD1316" i="20"/>
  <c r="AD1315" i="20"/>
  <c r="AD1314" i="20"/>
  <c r="AD1313" i="20"/>
  <c r="AD1312" i="20"/>
  <c r="AD1311" i="20"/>
  <c r="AD1310" i="20"/>
  <c r="AD1309" i="20"/>
  <c r="AD1308" i="20"/>
  <c r="AD1307" i="20"/>
  <c r="AD1306" i="20"/>
  <c r="AD1305" i="20"/>
  <c r="AD1304" i="20"/>
  <c r="AD1303" i="20"/>
  <c r="AD1302" i="20"/>
  <c r="AD1301" i="20"/>
  <c r="AD1300" i="20"/>
  <c r="AD1299" i="20"/>
  <c r="AD1298" i="20"/>
  <c r="AD1297" i="20"/>
  <c r="AD1296" i="20"/>
  <c r="AD1295" i="20"/>
  <c r="AD1294" i="20"/>
  <c r="AD1293" i="20"/>
  <c r="AD1292" i="20"/>
  <c r="AD1291" i="20"/>
  <c r="AD1290" i="20"/>
  <c r="AD1289" i="20"/>
  <c r="AD1288" i="20"/>
  <c r="AD1287" i="20"/>
  <c r="AD1286" i="20"/>
  <c r="AD1285" i="20"/>
  <c r="AD1284" i="20"/>
  <c r="AD1283" i="20"/>
  <c r="AD1282" i="20"/>
  <c r="AD1281" i="20"/>
  <c r="AD1280" i="20"/>
  <c r="AD1279" i="20"/>
  <c r="AD1278" i="20"/>
  <c r="AD1277" i="20"/>
  <c r="AD1276" i="20"/>
  <c r="AD1275" i="20"/>
  <c r="AD1274" i="20"/>
  <c r="AD1273" i="20"/>
  <c r="AD1272" i="20"/>
  <c r="AD1271" i="20"/>
  <c r="AD1270" i="20"/>
  <c r="AD1269" i="20"/>
  <c r="AD1268" i="20"/>
  <c r="AD1267" i="20"/>
  <c r="AD1266" i="20"/>
  <c r="AD1265" i="20"/>
  <c r="AD1264" i="20"/>
  <c r="AD1263" i="20"/>
  <c r="AD1262" i="20"/>
  <c r="AD1261" i="20"/>
  <c r="AD1260" i="20"/>
  <c r="AD1259" i="20"/>
  <c r="AD1258" i="20"/>
  <c r="AD1257" i="20"/>
  <c r="AD1256" i="20"/>
  <c r="AD1255" i="20"/>
  <c r="AD1254" i="20"/>
  <c r="AD1253" i="20"/>
  <c r="AD1252" i="20"/>
  <c r="AD1251" i="20"/>
  <c r="AD1250" i="20"/>
  <c r="AD1249" i="20"/>
  <c r="AD1248" i="20"/>
  <c r="AD1247" i="20"/>
  <c r="AD1246" i="20"/>
  <c r="AD1245" i="20"/>
  <c r="AD1244" i="20"/>
  <c r="AD1243" i="20"/>
  <c r="AD1242" i="20"/>
  <c r="AD1241" i="20"/>
  <c r="AD1240" i="20"/>
  <c r="AD1239" i="20"/>
  <c r="AD1238" i="20"/>
  <c r="AD1237" i="20"/>
  <c r="AD1236" i="20"/>
  <c r="AD1235" i="20"/>
  <c r="AD1234" i="20"/>
  <c r="AD1233" i="20"/>
  <c r="AD1232" i="20"/>
  <c r="AD1231" i="20"/>
  <c r="AD1230" i="20"/>
  <c r="AD1229" i="20"/>
  <c r="AD1228" i="20"/>
  <c r="AD1227" i="20"/>
  <c r="AD1226" i="20"/>
  <c r="AD1225" i="20"/>
  <c r="AD1224" i="20"/>
  <c r="AD1223" i="20"/>
  <c r="AD1222" i="20"/>
  <c r="AD1221" i="20"/>
  <c r="AD1220" i="20"/>
  <c r="AD1219" i="20"/>
  <c r="AD1218" i="20"/>
  <c r="AD1217" i="20"/>
  <c r="AD1216" i="20"/>
  <c r="AD1215" i="20"/>
  <c r="AD1214" i="20"/>
  <c r="AD1213" i="20"/>
  <c r="AD1212" i="20"/>
  <c r="AD1211" i="20"/>
  <c r="AD1210" i="20"/>
  <c r="AD1209" i="20"/>
  <c r="AD1208" i="20"/>
  <c r="AD1207" i="20"/>
  <c r="AD1206" i="20"/>
  <c r="AD1205" i="20"/>
  <c r="AD1204" i="20"/>
  <c r="AD1203" i="20"/>
  <c r="AD1202" i="20"/>
  <c r="AD1201" i="20"/>
  <c r="AD1200" i="20"/>
  <c r="AD1199" i="20"/>
  <c r="AD1198" i="20"/>
  <c r="AD1197" i="20"/>
  <c r="AD1196" i="20"/>
  <c r="AD1195" i="20"/>
  <c r="AD1194" i="20"/>
  <c r="AD1193" i="20"/>
  <c r="AD1192" i="20"/>
  <c r="AD1191" i="20"/>
  <c r="AD1190" i="20"/>
  <c r="AD1189" i="20"/>
  <c r="AD1188" i="20"/>
  <c r="AD1187" i="20"/>
  <c r="AD1186" i="20"/>
  <c r="AD1185" i="20"/>
  <c r="AD1184" i="20"/>
  <c r="AD1183" i="20"/>
  <c r="AD1182" i="20"/>
  <c r="AD1181" i="20"/>
  <c r="AD1180" i="20"/>
  <c r="AD1179" i="20"/>
  <c r="AD1178" i="20"/>
  <c r="AD1177" i="20"/>
  <c r="AD1176" i="20"/>
  <c r="AD1175" i="20"/>
  <c r="AD1174" i="20"/>
  <c r="AD1173" i="20"/>
  <c r="AD1172" i="20"/>
  <c r="AD1171" i="20"/>
  <c r="AD1170" i="20"/>
  <c r="AD1169" i="20"/>
  <c r="AD1168" i="20"/>
  <c r="AD1167" i="20"/>
  <c r="AD1166" i="20"/>
  <c r="AD1165" i="20"/>
  <c r="AD1164" i="20"/>
  <c r="AD1163" i="20"/>
  <c r="AD1162" i="20"/>
  <c r="AD1161" i="20"/>
  <c r="AD1160" i="20"/>
  <c r="AD1159" i="20"/>
  <c r="AD1158" i="20"/>
  <c r="AD1157" i="20"/>
  <c r="AD1156" i="20"/>
  <c r="AD1155" i="20"/>
  <c r="AD1154" i="20"/>
  <c r="AD1153" i="20"/>
  <c r="AD1152" i="20"/>
  <c r="AD1151" i="20"/>
  <c r="AD1150" i="20"/>
  <c r="AD1149" i="20"/>
  <c r="AD1148" i="20"/>
  <c r="AD1147" i="20"/>
  <c r="AD1146" i="20"/>
  <c r="AD1145" i="20"/>
  <c r="AD1144" i="20"/>
  <c r="AD1143" i="20"/>
  <c r="AD1142" i="20"/>
  <c r="AD1141" i="20"/>
  <c r="AD1140" i="20"/>
  <c r="AD1139" i="20"/>
  <c r="AD1138" i="20"/>
  <c r="AD1137" i="20"/>
  <c r="AD1136" i="20"/>
  <c r="AD1135" i="20"/>
  <c r="AD1134" i="20"/>
  <c r="AD1133" i="20"/>
  <c r="AD1132" i="20"/>
  <c r="AD1131" i="20"/>
  <c r="AD1130" i="20"/>
  <c r="AD1129" i="20"/>
  <c r="AD1128" i="20"/>
  <c r="AD1127" i="20"/>
  <c r="AD1126" i="20"/>
  <c r="AD1125" i="20"/>
  <c r="AD1124" i="20"/>
  <c r="AD1123" i="20"/>
  <c r="AD1122" i="20"/>
  <c r="AD1121" i="20"/>
  <c r="AD1120" i="20"/>
  <c r="AD1119" i="20"/>
  <c r="AD1118" i="20"/>
  <c r="AD1117" i="20"/>
  <c r="AD1116" i="20"/>
  <c r="AD1115" i="20"/>
  <c r="AD1114" i="20"/>
  <c r="AD1113" i="20"/>
  <c r="AD1112" i="20"/>
  <c r="AD1111" i="20"/>
  <c r="AD1110" i="20"/>
  <c r="AD1109" i="20"/>
  <c r="AD1108" i="20"/>
  <c r="AD1107" i="20"/>
  <c r="AD1106" i="20"/>
  <c r="AD1105" i="20"/>
  <c r="AD1104" i="20"/>
  <c r="AD1103" i="20"/>
  <c r="AD1102" i="20"/>
  <c r="AD1101" i="20"/>
  <c r="AD1100" i="20"/>
  <c r="AD1099" i="20"/>
  <c r="AD1098" i="20"/>
  <c r="AD1097" i="20"/>
  <c r="AD1096" i="20"/>
  <c r="AD1095" i="20"/>
  <c r="AD1094" i="20"/>
  <c r="AD1093" i="20"/>
  <c r="AD1092" i="20"/>
  <c r="AD1091" i="20"/>
  <c r="AD1090" i="20"/>
  <c r="AD1089" i="20"/>
  <c r="AD1088" i="20"/>
  <c r="AD1087" i="20"/>
  <c r="AD1086" i="20"/>
  <c r="AD1085" i="20"/>
  <c r="AD1084" i="20"/>
  <c r="AD1083" i="20"/>
  <c r="AD1082" i="20"/>
  <c r="AD1081" i="20"/>
  <c r="AD1080" i="20"/>
  <c r="AD1079" i="20"/>
  <c r="AD1078" i="20"/>
  <c r="AD1077" i="20"/>
  <c r="AD1076" i="20"/>
  <c r="AD1075" i="20"/>
  <c r="AD1074" i="20"/>
  <c r="AD1073" i="20"/>
  <c r="AD1072" i="20"/>
  <c r="AD1071" i="20"/>
  <c r="AD1070" i="20"/>
  <c r="AD1069" i="20"/>
  <c r="AD1068" i="20"/>
  <c r="AD1067" i="20"/>
  <c r="AD1066" i="20"/>
  <c r="AD1065" i="20"/>
  <c r="AD1064" i="20"/>
  <c r="AD1063" i="20"/>
  <c r="AD1062" i="20"/>
  <c r="AD1061" i="20"/>
  <c r="AD1060" i="20"/>
  <c r="AD1059" i="20"/>
  <c r="AD1058" i="20"/>
  <c r="AD1057" i="20"/>
  <c r="AD1056" i="20"/>
  <c r="AD1055" i="20"/>
  <c r="AD1054" i="20"/>
  <c r="AD1053" i="20"/>
  <c r="AD1052" i="20"/>
  <c r="AD1051" i="20"/>
  <c r="AD1050" i="20"/>
  <c r="AD1049" i="20"/>
  <c r="AD1048" i="20"/>
  <c r="AD1047" i="20"/>
  <c r="AD1046" i="20"/>
  <c r="AD1045" i="20"/>
  <c r="AD1044" i="20"/>
  <c r="AD1043" i="20"/>
  <c r="AD1042" i="20"/>
  <c r="AD1041" i="20"/>
  <c r="AD1040" i="20"/>
  <c r="AD1039" i="20"/>
  <c r="AD1038" i="20"/>
  <c r="AD1037" i="20"/>
  <c r="AD1036" i="20"/>
  <c r="AD1035" i="20"/>
  <c r="AD1034" i="20"/>
  <c r="AD1033" i="20"/>
  <c r="AD1032" i="20"/>
  <c r="AD1031" i="20"/>
  <c r="AD1030" i="20"/>
  <c r="AD1029" i="20"/>
  <c r="AD1028" i="20"/>
  <c r="AD1027" i="20"/>
  <c r="AD1026" i="20"/>
  <c r="AD1025" i="20"/>
  <c r="AD1024" i="20"/>
  <c r="AD1023" i="20"/>
  <c r="AD1022" i="20"/>
  <c r="AD1021" i="20"/>
  <c r="AD1020" i="20"/>
  <c r="AD1019" i="20"/>
  <c r="AD1018" i="20"/>
  <c r="AD1017" i="20"/>
  <c r="AD1016" i="20"/>
  <c r="AD1015" i="20"/>
  <c r="AD1014" i="20"/>
  <c r="AD1013" i="20"/>
  <c r="AD1012" i="20"/>
  <c r="AD1011" i="20"/>
  <c r="AD1010" i="20"/>
  <c r="AD1009" i="20"/>
  <c r="AD1008" i="20"/>
  <c r="AD1007" i="20"/>
  <c r="AD1006" i="20"/>
  <c r="AD1005" i="20"/>
  <c r="AD1004" i="20"/>
  <c r="AD1003" i="20"/>
  <c r="AD1002" i="20"/>
  <c r="AD1001" i="20"/>
  <c r="AD1000" i="20"/>
  <c r="AD999" i="20"/>
  <c r="AD998" i="20"/>
  <c r="AD997" i="20"/>
  <c r="AD996" i="20"/>
  <c r="AD995" i="20"/>
  <c r="AD994" i="20"/>
  <c r="AD993" i="20"/>
  <c r="AD992" i="20"/>
  <c r="AD991" i="20"/>
  <c r="AD990" i="20"/>
  <c r="AD989" i="20"/>
  <c r="AD988" i="20"/>
  <c r="AD987" i="20"/>
  <c r="AD986" i="20"/>
  <c r="AD985" i="20"/>
  <c r="AD984" i="20"/>
  <c r="AD983" i="20"/>
  <c r="AD982" i="20"/>
  <c r="AD981" i="20"/>
  <c r="AD980" i="20"/>
  <c r="AD979" i="20"/>
  <c r="AD978" i="20"/>
  <c r="AD977" i="20"/>
  <c r="AD976" i="20"/>
  <c r="AD975" i="20"/>
  <c r="AD974" i="20"/>
  <c r="AD973" i="20"/>
  <c r="AD972" i="20"/>
  <c r="AD971" i="20"/>
  <c r="AD970" i="20"/>
  <c r="AD969" i="20"/>
  <c r="AD968" i="20"/>
  <c r="AD967" i="20"/>
  <c r="AD966" i="20"/>
  <c r="AD965" i="20"/>
  <c r="AD964" i="20"/>
  <c r="AD963" i="20"/>
  <c r="AD962" i="20"/>
  <c r="AD961" i="20"/>
  <c r="AD960" i="20"/>
  <c r="AD959" i="20"/>
  <c r="AD958" i="20"/>
  <c r="AD957" i="20"/>
  <c r="AD956" i="20"/>
  <c r="AD955" i="20"/>
  <c r="AD954" i="20"/>
  <c r="AD953" i="20"/>
  <c r="AD952" i="20"/>
  <c r="AD951" i="20"/>
  <c r="AD950" i="20"/>
  <c r="AD949" i="20"/>
  <c r="AD948" i="20"/>
  <c r="AD947" i="20"/>
  <c r="AD946" i="20"/>
  <c r="AD945" i="20"/>
  <c r="AD944" i="20"/>
  <c r="AD943" i="20"/>
  <c r="AD942" i="20"/>
  <c r="AD941" i="20"/>
  <c r="AD940" i="20"/>
  <c r="AD939" i="20"/>
  <c r="AD938" i="20"/>
  <c r="AD937" i="20"/>
  <c r="AD936" i="20"/>
  <c r="AD935" i="20"/>
  <c r="AD934" i="20"/>
  <c r="AD933" i="20"/>
  <c r="AD932" i="20"/>
  <c r="AD931" i="20"/>
  <c r="AD930" i="20"/>
  <c r="AD929" i="20"/>
  <c r="AD928" i="20"/>
  <c r="AD927" i="20"/>
  <c r="AD926" i="20"/>
  <c r="AD925" i="20"/>
  <c r="AD924" i="20"/>
  <c r="AD923" i="20"/>
  <c r="AD922" i="20"/>
  <c r="AD921" i="20"/>
  <c r="AD920" i="20"/>
  <c r="AD919" i="20"/>
  <c r="AD918" i="20"/>
  <c r="AD917" i="20"/>
  <c r="AD916" i="20"/>
  <c r="AD915" i="20"/>
  <c r="AD914" i="20"/>
  <c r="AD913" i="20"/>
  <c r="AD912" i="20"/>
  <c r="AD911" i="20"/>
  <c r="AD910" i="20"/>
  <c r="AD909" i="20"/>
  <c r="AD908" i="20"/>
  <c r="AD907" i="20"/>
  <c r="AD906" i="20"/>
  <c r="AD905" i="20"/>
  <c r="AD904" i="20"/>
  <c r="AD903" i="20"/>
  <c r="AD902" i="20"/>
  <c r="AD901" i="20"/>
  <c r="AD900" i="20"/>
  <c r="AD899" i="20"/>
  <c r="AD898" i="20"/>
  <c r="AD897" i="20"/>
  <c r="AD896" i="20"/>
  <c r="AD895" i="20"/>
  <c r="AD894" i="20"/>
  <c r="AD893" i="20"/>
  <c r="AD892" i="20"/>
  <c r="AD891" i="20"/>
  <c r="AD890" i="20"/>
  <c r="AD889" i="20"/>
  <c r="AD888" i="20"/>
  <c r="AD887" i="20"/>
  <c r="AD886" i="20"/>
  <c r="AD885" i="20"/>
  <c r="AD884" i="20"/>
  <c r="AD883" i="20"/>
  <c r="AD882" i="20"/>
  <c r="AD881" i="20"/>
  <c r="AD880" i="20"/>
  <c r="AD879" i="20"/>
  <c r="AD878" i="20"/>
  <c r="AD877" i="20"/>
  <c r="AD876" i="20"/>
  <c r="AD875" i="20"/>
  <c r="AD874" i="20"/>
  <c r="AD873" i="20"/>
  <c r="AD872" i="20"/>
  <c r="AD871" i="20"/>
  <c r="AD870" i="20"/>
  <c r="AD869" i="20"/>
  <c r="AD868" i="20"/>
  <c r="AD867" i="20"/>
  <c r="AD866" i="20"/>
  <c r="AD865" i="20"/>
  <c r="AD864" i="20"/>
  <c r="AD863" i="20"/>
  <c r="AD862" i="20"/>
  <c r="AD861" i="20"/>
  <c r="AD860" i="20"/>
  <c r="AD859" i="20"/>
  <c r="AD858" i="20"/>
  <c r="AD857" i="20"/>
  <c r="AD856" i="20"/>
  <c r="AD855" i="20"/>
  <c r="AD854" i="20"/>
  <c r="AD853" i="20"/>
  <c r="AD852" i="20"/>
  <c r="AD851" i="20"/>
  <c r="AD850" i="20"/>
  <c r="AD849" i="20"/>
  <c r="AD848" i="20"/>
  <c r="AD847" i="20"/>
  <c r="AD846" i="20"/>
  <c r="AD845" i="20"/>
  <c r="AD844" i="20"/>
  <c r="AD843" i="20"/>
  <c r="AD842" i="20"/>
  <c r="AD841" i="20"/>
  <c r="AD840" i="20"/>
  <c r="AD839" i="20"/>
  <c r="AD838" i="20"/>
  <c r="AD837" i="20"/>
  <c r="AD836" i="20"/>
  <c r="AD835" i="20"/>
  <c r="AD834" i="20"/>
  <c r="AD833" i="20"/>
  <c r="AD832" i="20"/>
  <c r="AD831" i="20"/>
  <c r="AD830" i="20"/>
  <c r="AD829" i="20"/>
  <c r="AD828" i="20"/>
  <c r="AD827" i="20"/>
  <c r="AD826" i="20"/>
  <c r="AD825" i="20"/>
  <c r="AD824" i="20"/>
  <c r="AD823" i="20"/>
  <c r="AD822" i="20"/>
  <c r="AD821" i="20"/>
  <c r="AD820" i="20"/>
  <c r="AD819" i="20"/>
  <c r="AD818" i="20"/>
  <c r="AD817" i="20"/>
  <c r="AD816" i="20"/>
  <c r="AD815" i="20"/>
  <c r="AD814" i="20"/>
  <c r="AD813" i="20"/>
  <c r="AD812" i="20"/>
  <c r="AD811" i="20"/>
  <c r="AD810" i="20"/>
  <c r="AD809" i="20"/>
  <c r="AD808" i="20"/>
  <c r="AD807" i="20"/>
  <c r="AD806" i="20"/>
  <c r="AD805" i="20"/>
  <c r="AD804" i="20"/>
  <c r="AD803" i="20"/>
  <c r="AD802" i="20"/>
  <c r="AD801" i="20"/>
  <c r="AD800" i="20"/>
  <c r="AD799" i="20"/>
  <c r="AD798" i="20"/>
  <c r="AD797" i="20"/>
  <c r="AD796" i="20"/>
  <c r="AD795" i="20"/>
  <c r="AD794" i="20"/>
  <c r="AD793" i="20"/>
  <c r="AD792" i="20"/>
  <c r="AD791" i="20"/>
  <c r="AD790" i="20"/>
  <c r="AD789" i="20"/>
  <c r="AD788" i="20"/>
  <c r="AD787" i="20"/>
  <c r="AD786" i="20"/>
  <c r="AD785" i="20"/>
  <c r="AD784" i="20"/>
  <c r="AD783" i="20"/>
  <c r="AD782" i="20"/>
  <c r="AD781" i="20"/>
  <c r="AD780" i="20"/>
  <c r="AD779" i="20"/>
  <c r="AD778" i="20"/>
  <c r="AD777" i="20"/>
  <c r="AD776" i="20"/>
  <c r="AD775" i="20"/>
  <c r="AD774" i="20"/>
  <c r="AD773" i="20"/>
  <c r="AD772" i="20"/>
  <c r="AD771" i="20"/>
  <c r="AD770" i="20"/>
  <c r="AD769" i="20"/>
  <c r="AD768" i="20"/>
  <c r="AD767" i="20"/>
  <c r="AD766" i="20"/>
  <c r="AD765" i="20"/>
  <c r="AD764" i="20"/>
  <c r="AD763" i="20"/>
  <c r="AD762" i="20"/>
  <c r="AD761" i="20"/>
  <c r="AD760" i="20"/>
  <c r="AD759" i="20"/>
  <c r="AD758" i="20"/>
  <c r="AD757" i="20"/>
  <c r="AD756" i="20"/>
  <c r="AD755" i="20"/>
  <c r="AD754" i="20"/>
  <c r="AD753" i="20"/>
  <c r="AD752" i="20"/>
  <c r="AD751" i="20"/>
  <c r="AD750" i="20"/>
  <c r="AD749" i="20"/>
  <c r="AD748" i="20"/>
  <c r="AD747" i="20"/>
  <c r="AD746" i="20"/>
  <c r="AD745" i="20"/>
  <c r="AD744" i="20"/>
  <c r="AD743" i="20"/>
  <c r="AD742" i="20"/>
  <c r="AD741" i="20"/>
  <c r="AD740" i="20"/>
  <c r="AD739" i="20"/>
  <c r="AD738" i="20"/>
  <c r="AD737" i="20"/>
  <c r="AD736" i="20"/>
  <c r="AD735" i="20"/>
  <c r="AD734" i="20"/>
  <c r="AD733" i="20"/>
  <c r="AD732" i="20"/>
  <c r="AD731" i="20"/>
  <c r="AD730" i="20"/>
  <c r="AD729" i="20"/>
  <c r="AD728" i="20"/>
  <c r="AD727" i="20"/>
  <c r="AD726" i="20"/>
  <c r="AD725" i="20"/>
  <c r="AD724" i="20"/>
  <c r="AD723" i="20"/>
  <c r="AD722" i="20"/>
  <c r="AD721" i="20"/>
  <c r="AD720" i="20"/>
  <c r="AD719" i="20"/>
  <c r="AD718" i="20"/>
  <c r="AD717" i="20"/>
  <c r="AD716" i="20"/>
  <c r="AD715" i="20"/>
  <c r="AD714" i="20"/>
  <c r="AD713" i="20"/>
  <c r="AD712" i="20"/>
  <c r="AD711" i="20"/>
  <c r="AD710" i="20"/>
  <c r="AD709" i="20"/>
  <c r="AD708" i="20"/>
  <c r="AD707" i="20"/>
  <c r="AD706" i="20"/>
  <c r="AD705" i="20"/>
  <c r="AD704" i="20"/>
  <c r="AD703" i="20"/>
  <c r="AD702" i="20"/>
  <c r="AD701" i="20"/>
  <c r="AD700" i="20"/>
  <c r="AD699" i="20"/>
  <c r="AD698" i="20"/>
  <c r="AD697" i="20"/>
  <c r="AD696" i="20"/>
  <c r="AD695" i="20"/>
  <c r="AD694" i="20"/>
  <c r="AD693" i="20"/>
  <c r="AD692" i="20"/>
  <c r="AD691" i="20"/>
  <c r="AD690" i="20"/>
  <c r="AD689" i="20"/>
  <c r="AD688" i="20"/>
  <c r="AD687" i="20"/>
  <c r="AD686" i="20"/>
  <c r="AD685" i="20"/>
  <c r="AD684" i="20"/>
  <c r="AD683" i="20"/>
  <c r="AD682" i="20"/>
  <c r="AD681" i="20"/>
  <c r="AD680" i="20"/>
  <c r="AD679" i="20"/>
  <c r="AD678" i="20"/>
  <c r="AD677" i="20"/>
  <c r="AD676" i="20"/>
  <c r="AD675" i="20"/>
  <c r="AD674" i="20"/>
  <c r="AD673" i="20"/>
  <c r="AD672" i="20"/>
  <c r="AD671" i="20"/>
  <c r="AD670" i="20"/>
  <c r="AD669" i="20"/>
  <c r="AD668" i="20"/>
  <c r="AD667" i="20"/>
  <c r="AD666" i="20"/>
  <c r="AD665" i="20"/>
  <c r="AD664" i="20"/>
  <c r="AD663" i="20"/>
  <c r="AD662" i="20"/>
  <c r="AD661" i="20"/>
  <c r="AD660" i="20"/>
  <c r="AD659" i="20"/>
  <c r="AD658" i="20"/>
  <c r="AD657" i="20"/>
  <c r="AD656" i="20"/>
  <c r="AD655" i="20"/>
  <c r="AD654" i="20"/>
  <c r="AD653" i="20"/>
  <c r="AD652" i="20"/>
  <c r="AD651" i="20"/>
  <c r="AD650" i="20"/>
  <c r="AD649" i="20"/>
  <c r="AD648" i="20"/>
  <c r="AD647" i="20"/>
  <c r="AD646" i="20"/>
  <c r="AD645" i="20"/>
  <c r="AD644" i="20"/>
  <c r="AD643" i="20"/>
  <c r="AD642" i="20"/>
  <c r="AD641" i="20"/>
  <c r="AD640" i="20"/>
  <c r="AD639" i="20"/>
  <c r="AD638" i="20"/>
  <c r="AD637" i="20"/>
  <c r="AD636" i="20"/>
  <c r="AD635" i="20"/>
  <c r="AD634" i="20"/>
  <c r="AD633" i="20"/>
  <c r="AD632" i="20"/>
  <c r="AD631" i="20"/>
  <c r="AD630" i="20"/>
  <c r="AD629" i="20"/>
  <c r="AD628" i="20"/>
  <c r="AD627" i="20"/>
  <c r="AD626" i="20"/>
  <c r="AD625" i="20"/>
  <c r="AD624" i="20"/>
  <c r="AD623" i="20"/>
  <c r="AD622" i="20"/>
  <c r="AD621" i="20"/>
  <c r="AD620" i="20"/>
  <c r="AD619" i="20"/>
  <c r="AD618" i="20"/>
  <c r="AD617" i="20"/>
  <c r="AD616" i="20"/>
  <c r="AD615" i="20"/>
  <c r="AD614" i="20"/>
  <c r="AD613" i="20"/>
  <c r="AD612" i="20"/>
  <c r="AD611" i="20"/>
  <c r="AD610" i="20"/>
  <c r="AD609" i="20"/>
  <c r="AD608" i="20"/>
  <c r="AD607" i="20"/>
  <c r="AD606" i="20"/>
  <c r="AD605" i="20"/>
  <c r="AD604" i="20"/>
  <c r="AD603" i="20"/>
  <c r="AD602" i="20"/>
  <c r="AD601" i="20"/>
  <c r="AD600" i="20"/>
  <c r="AD599" i="20"/>
  <c r="AD598" i="20"/>
  <c r="AD597" i="20"/>
  <c r="AD596" i="20"/>
  <c r="AD595" i="20"/>
  <c r="AD594" i="20"/>
  <c r="AD593" i="20"/>
  <c r="AD592" i="20"/>
  <c r="AD591" i="20"/>
  <c r="AD590" i="20"/>
  <c r="AD589" i="20"/>
  <c r="AD588" i="20"/>
  <c r="AD587" i="20"/>
  <c r="AD586" i="20"/>
  <c r="AD585" i="20"/>
  <c r="AD584" i="20"/>
  <c r="AD583" i="20"/>
  <c r="AD582" i="20"/>
  <c r="AD581" i="20"/>
  <c r="AD580" i="20"/>
  <c r="AD579" i="20"/>
  <c r="AD578" i="20"/>
  <c r="AD577" i="20"/>
  <c r="AD576" i="20"/>
  <c r="AD575" i="20"/>
  <c r="AD574" i="20"/>
  <c r="AD573" i="20"/>
  <c r="AD572" i="20"/>
  <c r="AD571" i="20"/>
  <c r="AD570" i="20"/>
  <c r="AD569" i="20"/>
  <c r="AD568" i="20"/>
  <c r="AD567" i="20"/>
  <c r="AD566" i="20"/>
  <c r="AD565" i="20"/>
  <c r="AD564" i="20"/>
  <c r="AD563" i="20"/>
  <c r="AD562" i="20"/>
  <c r="AD561" i="20"/>
  <c r="AD560" i="20"/>
  <c r="AD559" i="20"/>
  <c r="AD558" i="20"/>
  <c r="AD557" i="20"/>
  <c r="AD556" i="20"/>
  <c r="AD555" i="20"/>
  <c r="AD554" i="20"/>
  <c r="AD553" i="20"/>
  <c r="AD552" i="20"/>
  <c r="AD551" i="20"/>
  <c r="AD550" i="20"/>
  <c r="AD549" i="20"/>
  <c r="AD548" i="20"/>
  <c r="AD547" i="20"/>
  <c r="AD546" i="20"/>
  <c r="AD545" i="20"/>
  <c r="AD544" i="20"/>
  <c r="AD543" i="20"/>
  <c r="AD542" i="20"/>
  <c r="AD541" i="20"/>
  <c r="AD540" i="20"/>
  <c r="AD539" i="20"/>
  <c r="AD538" i="20"/>
  <c r="AD537" i="20"/>
  <c r="AD536" i="20"/>
  <c r="AD535" i="20"/>
  <c r="AD534" i="20"/>
  <c r="AD533" i="20"/>
  <c r="AD532" i="20"/>
  <c r="AD531" i="20"/>
  <c r="AD530" i="20"/>
  <c r="AD529" i="20"/>
  <c r="AD528" i="20"/>
  <c r="AD527" i="20"/>
  <c r="AD526" i="20"/>
  <c r="AD525" i="20"/>
  <c r="AD524" i="20"/>
  <c r="AD523" i="20"/>
  <c r="AD522" i="20"/>
  <c r="AD521" i="20"/>
  <c r="AD520" i="20"/>
  <c r="AD519" i="20"/>
  <c r="AD518" i="20"/>
  <c r="AD517" i="20"/>
  <c r="AD516" i="20"/>
  <c r="AD515" i="20"/>
  <c r="AD514" i="20"/>
  <c r="AD513" i="20"/>
  <c r="AD512" i="20"/>
  <c r="AD511" i="20"/>
  <c r="AD510" i="20"/>
  <c r="AD509" i="20"/>
  <c r="AD508" i="20"/>
  <c r="AD507" i="20"/>
  <c r="AD506" i="20"/>
  <c r="AD505" i="20"/>
  <c r="AD504" i="20"/>
  <c r="AD503" i="20"/>
  <c r="AD502" i="20"/>
  <c r="AD501" i="20"/>
  <c r="AD500" i="20"/>
  <c r="AD499" i="20"/>
  <c r="AD498" i="20"/>
  <c r="AD497" i="20"/>
  <c r="AD496" i="20"/>
  <c r="AD495" i="20"/>
  <c r="AD494" i="20"/>
  <c r="AD493" i="20"/>
  <c r="AD492" i="20"/>
  <c r="AD491" i="20"/>
  <c r="AD490" i="20"/>
  <c r="AD489" i="20"/>
  <c r="AD488" i="20"/>
  <c r="AD487" i="20"/>
  <c r="AD486" i="20"/>
  <c r="AD485" i="20"/>
  <c r="AD484" i="20"/>
  <c r="AD483" i="20"/>
  <c r="AD482" i="20"/>
  <c r="AD481" i="20"/>
  <c r="AD480" i="20"/>
  <c r="AD479" i="20"/>
  <c r="AD478" i="20"/>
  <c r="AD477" i="20"/>
  <c r="AD476" i="20"/>
  <c r="AD475" i="20"/>
  <c r="AD474" i="20"/>
  <c r="AD473" i="20"/>
  <c r="AD472" i="20"/>
  <c r="AD471" i="20"/>
  <c r="AD470" i="20"/>
  <c r="AD469" i="20"/>
  <c r="AD468" i="20"/>
  <c r="AD467" i="20"/>
  <c r="AD466" i="20"/>
  <c r="AD465" i="20"/>
  <c r="AD464" i="20"/>
  <c r="AD463" i="20"/>
  <c r="AD462" i="20"/>
  <c r="AD461" i="20"/>
  <c r="AD460" i="20"/>
  <c r="AD459" i="20"/>
  <c r="AD458" i="20"/>
  <c r="AD457" i="20"/>
  <c r="AD456" i="20"/>
  <c r="AD455" i="20"/>
  <c r="AD454" i="20"/>
  <c r="AD453" i="20"/>
  <c r="AD452" i="20"/>
  <c r="AD451" i="20"/>
  <c r="AD450" i="20"/>
  <c r="AD449" i="20"/>
  <c r="AD448" i="20"/>
  <c r="AD447" i="20"/>
  <c r="AD446" i="20"/>
  <c r="AD445" i="20"/>
  <c r="AD444" i="20"/>
  <c r="AD443" i="20"/>
  <c r="AD442" i="20"/>
  <c r="AD441" i="20"/>
  <c r="AD440" i="20"/>
  <c r="AD439" i="20"/>
  <c r="AD438" i="20"/>
  <c r="AD437" i="20"/>
  <c r="AD436" i="20"/>
  <c r="AD435" i="20"/>
  <c r="AD434" i="20"/>
  <c r="AD433" i="20"/>
  <c r="AD432" i="20"/>
  <c r="AD431" i="20"/>
  <c r="AD430" i="20"/>
  <c r="AD429" i="20"/>
  <c r="AD428" i="20"/>
  <c r="AD427" i="20"/>
  <c r="AD426" i="20"/>
  <c r="AD425" i="20"/>
  <c r="AD424" i="20"/>
  <c r="AD423" i="20"/>
  <c r="AD422" i="20"/>
  <c r="AD421" i="20"/>
  <c r="AD420" i="20"/>
  <c r="AD419" i="20"/>
  <c r="AD418" i="20"/>
  <c r="AD417" i="20"/>
  <c r="AD416" i="20"/>
  <c r="AD415" i="20"/>
  <c r="AD414" i="20"/>
  <c r="AD413" i="20"/>
  <c r="AD412" i="20"/>
  <c r="AD411" i="20"/>
  <c r="AD410" i="20"/>
  <c r="AD409" i="20"/>
  <c r="AD408" i="20"/>
  <c r="AD407" i="20"/>
  <c r="AD406" i="20"/>
  <c r="AD405" i="20"/>
  <c r="AD404" i="20"/>
  <c r="AD403" i="20"/>
  <c r="AD402" i="20"/>
  <c r="AD401" i="20"/>
  <c r="AD400" i="20"/>
  <c r="AD399" i="20"/>
  <c r="AD398" i="20"/>
  <c r="AD397" i="20"/>
  <c r="AD396" i="20"/>
  <c r="AD395" i="20"/>
  <c r="AD394" i="20"/>
  <c r="AD393" i="20"/>
  <c r="AD392" i="20"/>
  <c r="AD391" i="20"/>
  <c r="AD390" i="20"/>
  <c r="AD389" i="20"/>
  <c r="AD388" i="20"/>
  <c r="AD387" i="20"/>
  <c r="AD386" i="20"/>
  <c r="AD385" i="20"/>
  <c r="AD384" i="20"/>
  <c r="AD383" i="20"/>
  <c r="AD382" i="20"/>
  <c r="AD381" i="20"/>
  <c r="AD380" i="20"/>
  <c r="AD379" i="20"/>
  <c r="AD378" i="20"/>
  <c r="AD377" i="20"/>
  <c r="AD376" i="20"/>
  <c r="AD375" i="20"/>
  <c r="AD374" i="20"/>
  <c r="AD373" i="20"/>
  <c r="AD372" i="20"/>
  <c r="AD371" i="20"/>
  <c r="AD370" i="20"/>
  <c r="AD369" i="20"/>
  <c r="AD368" i="20"/>
  <c r="AD367" i="20"/>
  <c r="AD366" i="20"/>
  <c r="AD365" i="20"/>
  <c r="AD364" i="20"/>
  <c r="AD363" i="20"/>
  <c r="AD362" i="20"/>
  <c r="AD361" i="20"/>
  <c r="AD360" i="20"/>
  <c r="AD359" i="20"/>
  <c r="AD358" i="20"/>
  <c r="AD357" i="20"/>
  <c r="AD356" i="20"/>
  <c r="AD355" i="20"/>
  <c r="AD354" i="20"/>
  <c r="AD353" i="20"/>
  <c r="AD352" i="20"/>
  <c r="AD351" i="20"/>
  <c r="AD350" i="20"/>
  <c r="AD349" i="20"/>
  <c r="AD348" i="20"/>
  <c r="AD347" i="20"/>
  <c r="AD346" i="20"/>
  <c r="AD345" i="20"/>
  <c r="AD344" i="20"/>
  <c r="AD343" i="20"/>
  <c r="AD342" i="20"/>
  <c r="AD341" i="20"/>
  <c r="AD340" i="20"/>
  <c r="AD339" i="20"/>
  <c r="AD338" i="20"/>
  <c r="AD337" i="20"/>
  <c r="AD336" i="20"/>
  <c r="AD335" i="20"/>
  <c r="AD334" i="20"/>
  <c r="AD333" i="20"/>
  <c r="AD332" i="20"/>
  <c r="AD331" i="20"/>
  <c r="AD330" i="20"/>
  <c r="AD329" i="20"/>
  <c r="AD328" i="20"/>
  <c r="AD327" i="20"/>
  <c r="AD326" i="20"/>
  <c r="AD325" i="20"/>
  <c r="AD324" i="20"/>
  <c r="AD323" i="20"/>
  <c r="AD322" i="20"/>
  <c r="AD321" i="20"/>
  <c r="AD320" i="20"/>
  <c r="AD319" i="20"/>
  <c r="AD318" i="20"/>
  <c r="AD317" i="20"/>
  <c r="AD316" i="20"/>
  <c r="AD315" i="20"/>
  <c r="AD314" i="20"/>
  <c r="AD313" i="20"/>
  <c r="AD312" i="20"/>
  <c r="AD311" i="20"/>
  <c r="AD310" i="20"/>
  <c r="AD309" i="20"/>
  <c r="AD308" i="20"/>
  <c r="AD307" i="20"/>
  <c r="AD306" i="20"/>
  <c r="AD305" i="20"/>
  <c r="AD304" i="20"/>
  <c r="AD303" i="20"/>
  <c r="AD302" i="20"/>
  <c r="AD301" i="20"/>
  <c r="AD300" i="20"/>
  <c r="AD299" i="20"/>
  <c r="AD298" i="20"/>
  <c r="AD297" i="20"/>
  <c r="AD296" i="20"/>
  <c r="AD295" i="20"/>
  <c r="AD294" i="20"/>
  <c r="AD293" i="20"/>
  <c r="AD292" i="20"/>
  <c r="AD291" i="20"/>
  <c r="AD290" i="20"/>
  <c r="AD289" i="20"/>
  <c r="AD288" i="20"/>
  <c r="AD287" i="20"/>
  <c r="AD286" i="20"/>
  <c r="AD285" i="20"/>
  <c r="AD284" i="20"/>
  <c r="AD283" i="20"/>
  <c r="AD282" i="20"/>
  <c r="AD281" i="20"/>
  <c r="AD280" i="20"/>
  <c r="AD279" i="20"/>
  <c r="AD278" i="20"/>
  <c r="AD277" i="20"/>
  <c r="AD276" i="20"/>
  <c r="AD275" i="20"/>
  <c r="AD274" i="20"/>
  <c r="AD273" i="20"/>
  <c r="AD272" i="20"/>
  <c r="AD271" i="20"/>
  <c r="AD270" i="20"/>
  <c r="AD269" i="20"/>
  <c r="AD268" i="20"/>
  <c r="AD267" i="20"/>
  <c r="AD266" i="20"/>
  <c r="AD265" i="20"/>
  <c r="AD264" i="20"/>
  <c r="AD263" i="20"/>
  <c r="AD262" i="20"/>
  <c r="AD261" i="20"/>
  <c r="AD260" i="20"/>
  <c r="AD259" i="20"/>
  <c r="AD258" i="20"/>
  <c r="AD257" i="20"/>
  <c r="AD256" i="20"/>
  <c r="AD255" i="20"/>
  <c r="AD254" i="20"/>
  <c r="AD253" i="20"/>
  <c r="AD252" i="20"/>
  <c r="AD251" i="20"/>
  <c r="AD250" i="20"/>
  <c r="AD249" i="20"/>
  <c r="AD248" i="20"/>
  <c r="AD247" i="20"/>
  <c r="AD246" i="20"/>
  <c r="AD245" i="20"/>
  <c r="AD244" i="20"/>
  <c r="AD243" i="20"/>
  <c r="AD242" i="20"/>
  <c r="AD241" i="20"/>
  <c r="AD240" i="20"/>
  <c r="AD239" i="20"/>
  <c r="AD238" i="20"/>
  <c r="AD237" i="20"/>
  <c r="AD236" i="20"/>
  <c r="AD235" i="20"/>
  <c r="AD234" i="20"/>
  <c r="AD233" i="20"/>
  <c r="AD232" i="20"/>
  <c r="AD231" i="20"/>
  <c r="AD230" i="20"/>
  <c r="AD229" i="20"/>
  <c r="AD228" i="20"/>
  <c r="AD227" i="20"/>
  <c r="AD226" i="20"/>
  <c r="AD225" i="20"/>
  <c r="AD224" i="20"/>
  <c r="AD223" i="20"/>
  <c r="AD222" i="20"/>
  <c r="AD221" i="20"/>
  <c r="AD220" i="20"/>
  <c r="AD219" i="20"/>
  <c r="AD218" i="20"/>
  <c r="AD217" i="20"/>
  <c r="AD216" i="20"/>
  <c r="AD215" i="20"/>
  <c r="AD214" i="20"/>
  <c r="AD213" i="20"/>
  <c r="AD212" i="20"/>
  <c r="AD211" i="20"/>
  <c r="AD210" i="20"/>
  <c r="AD209" i="20"/>
  <c r="AD208" i="20"/>
  <c r="AD207" i="20"/>
  <c r="AD206" i="20"/>
  <c r="AD205" i="20"/>
  <c r="AD204" i="20"/>
  <c r="AD203" i="20"/>
  <c r="AD202" i="20"/>
  <c r="AD201" i="20"/>
  <c r="AD200" i="20"/>
  <c r="AD199" i="20"/>
  <c r="AD198" i="20"/>
  <c r="AD197" i="20"/>
  <c r="AD196" i="20"/>
  <c r="AD195" i="20"/>
  <c r="AD194" i="20"/>
  <c r="AD193" i="20"/>
  <c r="AD192" i="20"/>
  <c r="AD191" i="20"/>
  <c r="AD190" i="20"/>
  <c r="AD189" i="20"/>
  <c r="AD188" i="20"/>
  <c r="AD187" i="20"/>
  <c r="AD186" i="20"/>
  <c r="AD185" i="20"/>
  <c r="AD184" i="20"/>
  <c r="AD183" i="20"/>
  <c r="AD182" i="20"/>
  <c r="AD181" i="20"/>
  <c r="AD180" i="20"/>
  <c r="AD179" i="20"/>
  <c r="AD178" i="20"/>
  <c r="AD177" i="20"/>
  <c r="AD176" i="20"/>
  <c r="AD175" i="20"/>
  <c r="AD174" i="20"/>
  <c r="AD173" i="20"/>
  <c r="AD172" i="20"/>
  <c r="AD171" i="20"/>
  <c r="AD170" i="20"/>
  <c r="AD169" i="20"/>
  <c r="AD168" i="20"/>
  <c r="AD167" i="20"/>
  <c r="AD166" i="20"/>
  <c r="AD165" i="20"/>
  <c r="AD164" i="20"/>
  <c r="AD163" i="20"/>
  <c r="AD162" i="20"/>
  <c r="AD161" i="20"/>
  <c r="AD160" i="20"/>
  <c r="AD159" i="20"/>
  <c r="AD158" i="20"/>
  <c r="AD157" i="20"/>
  <c r="AD156" i="20"/>
  <c r="AD155" i="20"/>
  <c r="AD154" i="20"/>
  <c r="AD153" i="20"/>
  <c r="AD152" i="20"/>
  <c r="AD151" i="20"/>
  <c r="AD150" i="20"/>
  <c r="AD149" i="20"/>
  <c r="AD148" i="20"/>
  <c r="AD147" i="20"/>
  <c r="AD146" i="20"/>
  <c r="AD145" i="20"/>
  <c r="AD144" i="20"/>
  <c r="AD143" i="20"/>
  <c r="AD142" i="20"/>
  <c r="AD141" i="20"/>
  <c r="AD140" i="20"/>
  <c r="AD139" i="20"/>
  <c r="AD138" i="20"/>
  <c r="AD137" i="20"/>
  <c r="AD136" i="20"/>
  <c r="AD135" i="20"/>
  <c r="AD134" i="20"/>
  <c r="AD133" i="20"/>
  <c r="AD132" i="20"/>
  <c r="AD131" i="20"/>
  <c r="AD130" i="20"/>
  <c r="AD129" i="20"/>
  <c r="AD128" i="20"/>
  <c r="AD127" i="20"/>
  <c r="AD126" i="20"/>
  <c r="AD125" i="20"/>
  <c r="AD124" i="20"/>
  <c r="AD123" i="20"/>
  <c r="AD122" i="20"/>
  <c r="AD121" i="20"/>
  <c r="AD120" i="20"/>
  <c r="AD119" i="20"/>
  <c r="AD118" i="20"/>
  <c r="AD117" i="20"/>
  <c r="AD116" i="20"/>
  <c r="AD115" i="20"/>
  <c r="AD114" i="20"/>
  <c r="AD113" i="20"/>
  <c r="AD112" i="20"/>
  <c r="AD111" i="20"/>
  <c r="AD110" i="20"/>
  <c r="AD109" i="20"/>
  <c r="AD108" i="20"/>
  <c r="AD107" i="20"/>
  <c r="AD106" i="20"/>
  <c r="AD105" i="20"/>
  <c r="AD104" i="20"/>
  <c r="AD103" i="20"/>
  <c r="AD102" i="20"/>
  <c r="AD101" i="20"/>
  <c r="AD100" i="20"/>
  <c r="AD99" i="20"/>
  <c r="AD98" i="20"/>
  <c r="AD97" i="20"/>
  <c r="AD96" i="20"/>
  <c r="AD95" i="20"/>
  <c r="AD94" i="20"/>
  <c r="AD93" i="20"/>
  <c r="AD92" i="20"/>
  <c r="AD91" i="20"/>
  <c r="AD90" i="20"/>
  <c r="AD89" i="20"/>
  <c r="AD88" i="20"/>
  <c r="AD87" i="20"/>
  <c r="AD86" i="20"/>
  <c r="AD85" i="20"/>
  <c r="AD84" i="20"/>
  <c r="AD83" i="20"/>
  <c r="AD82" i="20"/>
  <c r="AD81" i="20"/>
  <c r="AD80" i="20"/>
  <c r="AD79" i="20"/>
  <c r="AD78" i="20"/>
  <c r="AD77" i="20"/>
  <c r="AD76" i="20"/>
  <c r="AD75" i="20"/>
  <c r="AD74" i="20"/>
  <c r="AD73" i="20"/>
  <c r="AD72" i="20"/>
  <c r="AD71" i="20"/>
  <c r="AD70" i="20"/>
  <c r="AD69" i="20"/>
  <c r="AD68" i="20"/>
  <c r="AD67" i="20"/>
  <c r="AD66" i="20"/>
  <c r="AD65" i="20"/>
  <c r="AD64" i="20"/>
  <c r="AD63" i="20"/>
  <c r="AD62" i="20"/>
  <c r="AD61" i="20"/>
  <c r="AD60" i="20"/>
  <c r="AD59" i="20"/>
  <c r="AD58" i="20"/>
  <c r="AD57" i="20"/>
  <c r="AD56" i="20"/>
  <c r="AD55" i="20"/>
  <c r="AD54" i="20"/>
  <c r="AD53" i="20"/>
  <c r="AD52" i="20"/>
  <c r="AD51" i="20"/>
  <c r="AD50" i="20"/>
  <c r="AD49" i="20"/>
  <c r="AD48" i="20"/>
  <c r="AD47" i="20"/>
  <c r="AD46" i="20"/>
  <c r="AD45" i="20"/>
  <c r="AD44" i="20"/>
  <c r="AD43" i="20"/>
  <c r="AD42" i="20"/>
  <c r="AD41" i="20"/>
  <c r="AD40" i="20"/>
  <c r="AD39" i="20"/>
  <c r="AD38" i="20"/>
  <c r="AD37" i="20"/>
  <c r="AD36" i="20"/>
  <c r="AD35" i="20"/>
  <c r="AD34" i="20"/>
  <c r="AD33" i="20"/>
  <c r="AD32" i="20"/>
  <c r="AD31" i="20"/>
  <c r="AD30" i="20"/>
  <c r="AD29" i="20"/>
  <c r="AD28" i="20"/>
  <c r="AD27" i="20"/>
  <c r="AD26" i="20"/>
  <c r="AD25" i="20"/>
  <c r="AD24" i="20"/>
  <c r="AD23" i="20"/>
  <c r="AD22" i="20"/>
  <c r="AD21" i="20"/>
  <c r="AD20" i="20"/>
  <c r="AD19" i="20"/>
  <c r="AD18" i="20"/>
  <c r="AD17" i="20"/>
  <c r="AD16" i="20"/>
  <c r="AD15" i="20"/>
  <c r="AD14" i="20"/>
  <c r="AD13" i="20"/>
  <c r="AD12" i="20"/>
  <c r="AD11" i="20"/>
  <c r="AD10" i="20"/>
  <c r="AD9" i="20"/>
  <c r="AD8" i="20"/>
  <c r="AD7" i="20"/>
  <c r="AD6" i="20"/>
  <c r="AD5" i="20"/>
  <c r="AD3906" i="19"/>
  <c r="AD3905" i="19"/>
  <c r="AD3904" i="19"/>
  <c r="AD3903" i="19"/>
  <c r="AD3902" i="19"/>
  <c r="AD3901" i="19"/>
  <c r="AD3900" i="19"/>
  <c r="AD3899" i="19"/>
  <c r="AD3898" i="19"/>
  <c r="AD3897" i="19"/>
  <c r="AD3896" i="19"/>
  <c r="AD3895" i="19"/>
  <c r="AD3894" i="19"/>
  <c r="AD3893" i="19"/>
  <c r="AD3892" i="19"/>
  <c r="AD3891" i="19"/>
  <c r="AD3890" i="19"/>
  <c r="AD3889" i="19"/>
  <c r="AD3888" i="19"/>
  <c r="AD3887" i="19"/>
  <c r="AD3886" i="19"/>
  <c r="AD3885" i="19"/>
  <c r="AD3884" i="19"/>
  <c r="AD3883" i="19"/>
  <c r="AD3882" i="19"/>
  <c r="AD3881" i="19"/>
  <c r="AD3880" i="19"/>
  <c r="AD3879" i="19"/>
  <c r="AD3878" i="19"/>
  <c r="AD3877" i="19"/>
  <c r="AD3876" i="19"/>
  <c r="AD3875" i="19"/>
  <c r="AD3874" i="19"/>
  <c r="AD3873" i="19"/>
  <c r="AD3872" i="19"/>
  <c r="AD3871" i="19"/>
  <c r="AD3870" i="19"/>
  <c r="AD3869" i="19"/>
  <c r="AD3868" i="19"/>
  <c r="AD3867" i="19"/>
  <c r="AD3866" i="19"/>
  <c r="AD3865" i="19"/>
  <c r="AD3864" i="19"/>
  <c r="AD3863" i="19"/>
  <c r="AD3862" i="19"/>
  <c r="AD3861" i="19"/>
  <c r="AD3860" i="19"/>
  <c r="AD3859" i="19"/>
  <c r="AD3858" i="19"/>
  <c r="AD3857" i="19"/>
  <c r="AD3856" i="19"/>
  <c r="AD3855" i="19"/>
  <c r="AD3854" i="19"/>
  <c r="AD3853" i="19"/>
  <c r="AD3852" i="19"/>
  <c r="AD3851" i="19"/>
  <c r="AD3850" i="19"/>
  <c r="AD3849" i="19"/>
  <c r="AD3848" i="19"/>
  <c r="AD3847" i="19"/>
  <c r="AD3846" i="19"/>
  <c r="AD3845" i="19"/>
  <c r="AD3844" i="19"/>
  <c r="AD3843" i="19"/>
  <c r="AD3842" i="19"/>
  <c r="AD3841" i="19"/>
  <c r="AD3840" i="19"/>
  <c r="AD3839" i="19"/>
  <c r="AD3838" i="19"/>
  <c r="AD3837" i="19"/>
  <c r="AD3836" i="19"/>
  <c r="AD3835" i="19"/>
  <c r="AD3834" i="19"/>
  <c r="AD3833" i="19"/>
  <c r="AD3832" i="19"/>
  <c r="AD3831" i="19"/>
  <c r="AD3830" i="19"/>
  <c r="AD3829" i="19"/>
  <c r="AD3828" i="19"/>
  <c r="AD3827" i="19"/>
  <c r="AD3826" i="19"/>
  <c r="AD3825" i="19"/>
  <c r="AD3824" i="19"/>
  <c r="AD3823" i="19"/>
  <c r="AD3822" i="19"/>
  <c r="AD3821" i="19"/>
  <c r="AD3820" i="19"/>
  <c r="AD3819" i="19"/>
  <c r="AD3818" i="19"/>
  <c r="AD3817" i="19"/>
  <c r="AD3816" i="19"/>
  <c r="AD3815" i="19"/>
  <c r="AD3814" i="19"/>
  <c r="AD3813" i="19"/>
  <c r="AD3812" i="19"/>
  <c r="AD3811" i="19"/>
  <c r="AD3810" i="19"/>
  <c r="AD3809" i="19"/>
  <c r="AD3808" i="19"/>
  <c r="AD3807" i="19"/>
  <c r="AD3806" i="19"/>
  <c r="AD3805" i="19"/>
  <c r="AD3804" i="19"/>
  <c r="AD3803" i="19"/>
  <c r="AD3802" i="19"/>
  <c r="AD3801" i="19"/>
  <c r="AD3800" i="19"/>
  <c r="AD3799" i="19"/>
  <c r="AD3798" i="19"/>
  <c r="AD3797" i="19"/>
  <c r="AD3796" i="19"/>
  <c r="AD3795" i="19"/>
  <c r="AD3794" i="19"/>
  <c r="AD3793" i="19"/>
  <c r="AD3792" i="19"/>
  <c r="AD3791" i="19"/>
  <c r="AD3790" i="19"/>
  <c r="AD3789" i="19"/>
  <c r="AD3788" i="19"/>
  <c r="AD3787" i="19"/>
  <c r="AD3786" i="19"/>
  <c r="AD3785" i="19"/>
  <c r="AD3784" i="19"/>
  <c r="AD3783" i="19"/>
  <c r="AD3782" i="19"/>
  <c r="AD3781" i="19"/>
  <c r="AD3780" i="19"/>
  <c r="AD3779" i="19"/>
  <c r="AD3778" i="19"/>
  <c r="AD3777" i="19"/>
  <c r="AD3776" i="19"/>
  <c r="AD3775" i="19"/>
  <c r="AD3774" i="19"/>
  <c r="AD3773" i="19"/>
  <c r="AD3772" i="19"/>
  <c r="AD3771" i="19"/>
  <c r="AD3770" i="19"/>
  <c r="AD3769" i="19"/>
  <c r="AD3768" i="19"/>
  <c r="AD3767" i="19"/>
  <c r="AD3766" i="19"/>
  <c r="AD3765" i="19"/>
  <c r="AD3764" i="19"/>
  <c r="AD3763" i="19"/>
  <c r="AD3762" i="19"/>
  <c r="AD3761" i="19"/>
  <c r="AD3760" i="19"/>
  <c r="AD3759" i="19"/>
  <c r="AD3758" i="19"/>
  <c r="AD3757" i="19"/>
  <c r="AD3756" i="19"/>
  <c r="AD3755" i="19"/>
  <c r="AD3754" i="19"/>
  <c r="AD3753" i="19"/>
  <c r="AD3752" i="19"/>
  <c r="AD3751" i="19"/>
  <c r="AD3750" i="19"/>
  <c r="AD3749" i="19"/>
  <c r="AD3748" i="19"/>
  <c r="AD3747" i="19"/>
  <c r="AD3746" i="19"/>
  <c r="AD3745" i="19"/>
  <c r="AD3744" i="19"/>
  <c r="AD3743" i="19"/>
  <c r="AD3742" i="19"/>
  <c r="AD3741" i="19"/>
  <c r="AD3740" i="19"/>
  <c r="AD3739" i="19"/>
  <c r="AD3738" i="19"/>
  <c r="AD3737" i="19"/>
  <c r="AD3736" i="19"/>
  <c r="AD3735" i="19"/>
  <c r="AD3734" i="19"/>
  <c r="AD3733" i="19"/>
  <c r="AD3732" i="19"/>
  <c r="AD3731" i="19"/>
  <c r="AD3730" i="19"/>
  <c r="AD3729" i="19"/>
  <c r="AD3728" i="19"/>
  <c r="AD3727" i="19"/>
  <c r="AD3726" i="19"/>
  <c r="AD3725" i="19"/>
  <c r="AD3724" i="19"/>
  <c r="AD3723" i="19"/>
  <c r="AD3722" i="19"/>
  <c r="AD3721" i="19"/>
  <c r="AD3720" i="19"/>
  <c r="AD3719" i="19"/>
  <c r="AD3718" i="19"/>
  <c r="AD3717" i="19"/>
  <c r="AD3716" i="19"/>
  <c r="AD3715" i="19"/>
  <c r="AD3714" i="19"/>
  <c r="AD3713" i="19"/>
  <c r="AD3712" i="19"/>
  <c r="AD3711" i="19"/>
  <c r="AD3710" i="19"/>
  <c r="AD3709" i="19"/>
  <c r="AD3708" i="19"/>
  <c r="AD3707" i="19"/>
  <c r="AD3706" i="19"/>
  <c r="AD3705" i="19"/>
  <c r="AD3704" i="19"/>
  <c r="AD3703" i="19"/>
  <c r="AD3702" i="19"/>
  <c r="AD3701" i="19"/>
  <c r="AD3700" i="19"/>
  <c r="AD3699" i="19"/>
  <c r="AD3698" i="19"/>
  <c r="AD3697" i="19"/>
  <c r="AD3696" i="19"/>
  <c r="AD3695" i="19"/>
  <c r="AD3694" i="19"/>
  <c r="AD3693" i="19"/>
  <c r="AD3692" i="19"/>
  <c r="AD3691" i="19"/>
  <c r="AD3690" i="19"/>
  <c r="AD3689" i="19"/>
  <c r="AD3688" i="19"/>
  <c r="AD3687" i="19"/>
  <c r="AD3686" i="19"/>
  <c r="AD3685" i="19"/>
  <c r="AD3684" i="19"/>
  <c r="AD3683" i="19"/>
  <c r="AD3682" i="19"/>
  <c r="AD3681" i="19"/>
  <c r="AD3680" i="19"/>
  <c r="AD3679" i="19"/>
  <c r="AD3678" i="19"/>
  <c r="AD3677" i="19"/>
  <c r="AD3676" i="19"/>
  <c r="AD3675" i="19"/>
  <c r="AD3674" i="19"/>
  <c r="AD3673" i="19"/>
  <c r="AD3672" i="19"/>
  <c r="AD3671" i="19"/>
  <c r="AD3670" i="19"/>
  <c r="AD3669" i="19"/>
  <c r="AD3668" i="19"/>
  <c r="AD3667" i="19"/>
  <c r="AD3666" i="19"/>
  <c r="AD3665" i="19"/>
  <c r="AD3664" i="19"/>
  <c r="AD3663" i="19"/>
  <c r="AD3662" i="19"/>
  <c r="AD3661" i="19"/>
  <c r="AD3660" i="19"/>
  <c r="AD3659" i="19"/>
  <c r="AD3658" i="19"/>
  <c r="AD3657" i="19"/>
  <c r="AD3656" i="19"/>
  <c r="AD3655" i="19"/>
  <c r="AD3654" i="19"/>
  <c r="AD3653" i="19"/>
  <c r="AD3652" i="19"/>
  <c r="AD3651" i="19"/>
  <c r="AD3650" i="19"/>
  <c r="AD3649" i="19"/>
  <c r="AD3648" i="19"/>
  <c r="AD3647" i="19"/>
  <c r="AD3646" i="19"/>
  <c r="AD3645" i="19"/>
  <c r="AD3644" i="19"/>
  <c r="AD3643" i="19"/>
  <c r="AD3642" i="19"/>
  <c r="AD3641" i="19"/>
  <c r="AD3640" i="19"/>
  <c r="AD3639" i="19"/>
  <c r="AD3638" i="19"/>
  <c r="AD3637" i="19"/>
  <c r="AD3636" i="19"/>
  <c r="AD3635" i="19"/>
  <c r="AD3634" i="19"/>
  <c r="AD3633" i="19"/>
  <c r="AD3632" i="19"/>
  <c r="AD3631" i="19"/>
  <c r="AD3630" i="19"/>
  <c r="AD3629" i="19"/>
  <c r="AD3628" i="19"/>
  <c r="AD3627" i="19"/>
  <c r="AD3626" i="19"/>
  <c r="AD3625" i="19"/>
  <c r="AD3624" i="19"/>
  <c r="AD3623" i="19"/>
  <c r="AD3622" i="19"/>
  <c r="AD3621" i="19"/>
  <c r="AD3620" i="19"/>
  <c r="AD3619" i="19"/>
  <c r="AD3618" i="19"/>
  <c r="AD3617" i="19"/>
  <c r="AD3616" i="19"/>
  <c r="AD3615" i="19"/>
  <c r="AD3614" i="19"/>
  <c r="AD3613" i="19"/>
  <c r="AD3612" i="19"/>
  <c r="AD3611" i="19"/>
  <c r="AD3610" i="19"/>
  <c r="AD3609" i="19"/>
  <c r="AD3608" i="19"/>
  <c r="AD3607" i="19"/>
  <c r="AD3606" i="19"/>
  <c r="AD3605" i="19"/>
  <c r="AD3604" i="19"/>
  <c r="AD3603" i="19"/>
  <c r="AD3602" i="19"/>
  <c r="AD3601" i="19"/>
  <c r="AD3600" i="19"/>
  <c r="AD3599" i="19"/>
  <c r="AD3598" i="19"/>
  <c r="AD3597" i="19"/>
  <c r="AD3596" i="19"/>
  <c r="AD3595" i="19"/>
  <c r="AD3594" i="19"/>
  <c r="AD3593" i="19"/>
  <c r="AD3592" i="19"/>
  <c r="AD3591" i="19"/>
  <c r="AD3590" i="19"/>
  <c r="AD3589" i="19"/>
  <c r="AD3588" i="19"/>
  <c r="AD3587" i="19"/>
  <c r="AD3586" i="19"/>
  <c r="AD3585" i="19"/>
  <c r="AD3584" i="19"/>
  <c r="AD3583" i="19"/>
  <c r="AD3582" i="19"/>
  <c r="AD3581" i="19"/>
  <c r="AD3580" i="19"/>
  <c r="AD3579" i="19"/>
  <c r="AD3578" i="19"/>
  <c r="AD3577" i="19"/>
  <c r="AD3576" i="19"/>
  <c r="AD3575" i="19"/>
  <c r="AD3574" i="19"/>
  <c r="AD3573" i="19"/>
  <c r="AD3572" i="19"/>
  <c r="AD3571" i="19"/>
  <c r="AD3570" i="19"/>
  <c r="AD3569" i="19"/>
  <c r="AD3568" i="19"/>
  <c r="AD3567" i="19"/>
  <c r="AD3566" i="19"/>
  <c r="AD3565" i="19"/>
  <c r="AD3564" i="19"/>
  <c r="AD3563" i="19"/>
  <c r="AD3562" i="19"/>
  <c r="AD3561" i="19"/>
  <c r="AD3560" i="19"/>
  <c r="AD3559" i="19"/>
  <c r="AD3558" i="19"/>
  <c r="AD3557" i="19"/>
  <c r="AD3556" i="19"/>
  <c r="AD3555" i="19"/>
  <c r="AD3554" i="19"/>
  <c r="AD3553" i="19"/>
  <c r="AD3552" i="19"/>
  <c r="AD3551" i="19"/>
  <c r="AD3550" i="19"/>
  <c r="AD3549" i="19"/>
  <c r="AD3548" i="19"/>
  <c r="AD3547" i="19"/>
  <c r="AD3546" i="19"/>
  <c r="AD3545" i="19"/>
  <c r="AD3544" i="19"/>
  <c r="AD3543" i="19"/>
  <c r="AD3542" i="19"/>
  <c r="AD3541" i="19"/>
  <c r="AD3540" i="19"/>
  <c r="AD3539" i="19"/>
  <c r="AD3538" i="19"/>
  <c r="AD3537" i="19"/>
  <c r="AD3536" i="19"/>
  <c r="AD3535" i="19"/>
  <c r="AD3534" i="19"/>
  <c r="AD3533" i="19"/>
  <c r="AD3532" i="19"/>
  <c r="AD3531" i="19"/>
  <c r="AD3530" i="19"/>
  <c r="AD3529" i="19"/>
  <c r="AD3528" i="19"/>
  <c r="AD3527" i="19"/>
  <c r="AD3526" i="19"/>
  <c r="AD3525" i="19"/>
  <c r="AD3524" i="19"/>
  <c r="AD3523" i="19"/>
  <c r="AD3522" i="19"/>
  <c r="AD3521" i="19"/>
  <c r="AD3520" i="19"/>
  <c r="AD3519" i="19"/>
  <c r="AD3518" i="19"/>
  <c r="AD3517" i="19"/>
  <c r="AD3516" i="19"/>
  <c r="AD3515" i="19"/>
  <c r="AD3514" i="19"/>
  <c r="AD3513" i="19"/>
  <c r="AD3512" i="19"/>
  <c r="AD3511" i="19"/>
  <c r="AD3510" i="19"/>
  <c r="AD3509" i="19"/>
  <c r="AD3508" i="19"/>
  <c r="AD3507" i="19"/>
  <c r="AD3506" i="19"/>
  <c r="AD3505" i="19"/>
  <c r="AD3504" i="19"/>
  <c r="AD3503" i="19"/>
  <c r="AD3502" i="19"/>
  <c r="AD3501" i="19"/>
  <c r="AD3500" i="19"/>
  <c r="AD3499" i="19"/>
  <c r="AD3498" i="19"/>
  <c r="AD3497" i="19"/>
  <c r="AD3496" i="19"/>
  <c r="AD3495" i="19"/>
  <c r="AD3494" i="19"/>
  <c r="AD3493" i="19"/>
  <c r="AD3492" i="19"/>
  <c r="AD3491" i="19"/>
  <c r="AD3490" i="19"/>
  <c r="AD3489" i="19"/>
  <c r="AD3488" i="19"/>
  <c r="AD3487" i="19"/>
  <c r="AD3486" i="19"/>
  <c r="AD3485" i="19"/>
  <c r="AD3484" i="19"/>
  <c r="AD3483" i="19"/>
  <c r="AD3482" i="19"/>
  <c r="AD3481" i="19"/>
  <c r="AD3480" i="19"/>
  <c r="AD3479" i="19"/>
  <c r="AD3478" i="19"/>
  <c r="AD3477" i="19"/>
  <c r="AD3476" i="19"/>
  <c r="AD3475" i="19"/>
  <c r="AD3474" i="19"/>
  <c r="AD3473" i="19"/>
  <c r="AD3472" i="19"/>
  <c r="AD3471" i="19"/>
  <c r="AD3470" i="19"/>
  <c r="AD3469" i="19"/>
  <c r="AD3468" i="19"/>
  <c r="AD3467" i="19"/>
  <c r="AD3466" i="19"/>
  <c r="AD3465" i="19"/>
  <c r="AD3464" i="19"/>
  <c r="AD3463" i="19"/>
  <c r="AD3462" i="19"/>
  <c r="AD3461" i="19"/>
  <c r="AD3460" i="19"/>
  <c r="AD3459" i="19"/>
  <c r="AD3458" i="19"/>
  <c r="AD3457" i="19"/>
  <c r="AD3456" i="19"/>
  <c r="AD3455" i="19"/>
  <c r="AD3454" i="19"/>
  <c r="AD3453" i="19"/>
  <c r="AD3452" i="19"/>
  <c r="AD3451" i="19"/>
  <c r="AD3450" i="19"/>
  <c r="AD3449" i="19"/>
  <c r="AD3448" i="19"/>
  <c r="AD3447" i="19"/>
  <c r="AD3446" i="19"/>
  <c r="AD3445" i="19"/>
  <c r="AD3444" i="19"/>
  <c r="AD3443" i="19"/>
  <c r="AD3442" i="19"/>
  <c r="AD3441" i="19"/>
  <c r="AD3440" i="19"/>
  <c r="AD3439" i="19"/>
  <c r="AD3438" i="19"/>
  <c r="AD3437" i="19"/>
  <c r="AD3436" i="19"/>
  <c r="AD3435" i="19"/>
  <c r="AD3434" i="19"/>
  <c r="AD3433" i="19"/>
  <c r="AD3432" i="19"/>
  <c r="AD3431" i="19"/>
  <c r="AD3430" i="19"/>
  <c r="AD3429" i="19"/>
  <c r="AD3428" i="19"/>
  <c r="AD3427" i="19"/>
  <c r="AD3426" i="19"/>
  <c r="AD3425" i="19"/>
  <c r="AD3424" i="19"/>
  <c r="AD3423" i="19"/>
  <c r="AD3422" i="19"/>
  <c r="AD3421" i="19"/>
  <c r="AD3420" i="19"/>
  <c r="AD3419" i="19"/>
  <c r="AD3418" i="19"/>
  <c r="AD3417" i="19"/>
  <c r="AD3416" i="19"/>
  <c r="AD3415" i="19"/>
  <c r="AD3414" i="19"/>
  <c r="AD3413" i="19"/>
  <c r="AD3412" i="19"/>
  <c r="AD3411" i="19"/>
  <c r="AD3410" i="19"/>
  <c r="AD3409" i="19"/>
  <c r="AD3408" i="19"/>
  <c r="AD3407" i="19"/>
  <c r="AD3406" i="19"/>
  <c r="AD3405" i="19"/>
  <c r="AD3404" i="19"/>
  <c r="AD3403" i="19"/>
  <c r="AD3402" i="19"/>
  <c r="AD3401" i="19"/>
  <c r="AD3400" i="19"/>
  <c r="AD3399" i="19"/>
  <c r="AD3398" i="19"/>
  <c r="AD3397" i="19"/>
  <c r="AD3396" i="19"/>
  <c r="AD3395" i="19"/>
  <c r="AD3394" i="19"/>
  <c r="AD3393" i="19"/>
  <c r="AD3392" i="19"/>
  <c r="AD3391" i="19"/>
  <c r="AD3390" i="19"/>
  <c r="AD3389" i="19"/>
  <c r="AD3388" i="19"/>
  <c r="AD3387" i="19"/>
  <c r="AD3386" i="19"/>
  <c r="AD3385" i="19"/>
  <c r="AD3384" i="19"/>
  <c r="AD3383" i="19"/>
  <c r="AD3382" i="19"/>
  <c r="AD3381" i="19"/>
  <c r="AD3380" i="19"/>
  <c r="AD3379" i="19"/>
  <c r="AD3378" i="19"/>
  <c r="AD3377" i="19"/>
  <c r="AD3376" i="19"/>
  <c r="AD3375" i="19"/>
  <c r="AD3374" i="19"/>
  <c r="AD3373" i="19"/>
  <c r="AD3372" i="19"/>
  <c r="AD3371" i="19"/>
  <c r="AD3370" i="19"/>
  <c r="AD3369" i="19"/>
  <c r="AD3368" i="19"/>
  <c r="AD3367" i="19"/>
  <c r="AD3366" i="19"/>
  <c r="AD3365" i="19"/>
  <c r="AD3364" i="19"/>
  <c r="AD3363" i="19"/>
  <c r="AD3362" i="19"/>
  <c r="AD3361" i="19"/>
  <c r="AD3360" i="19"/>
  <c r="AD3359" i="19"/>
  <c r="AD3358" i="19"/>
  <c r="AD3357" i="19"/>
  <c r="AD3356" i="19"/>
  <c r="AD3355" i="19"/>
  <c r="AD3354" i="19"/>
  <c r="AD3353" i="19"/>
  <c r="AD3352" i="19"/>
  <c r="AD3351" i="19"/>
  <c r="AD3350" i="19"/>
  <c r="AD3349" i="19"/>
  <c r="AD3348" i="19"/>
  <c r="AD3347" i="19"/>
  <c r="AD3346" i="19"/>
  <c r="AD3345" i="19"/>
  <c r="AD3344" i="19"/>
  <c r="AD3343" i="19"/>
  <c r="AD3342" i="19"/>
  <c r="AD3341" i="19"/>
  <c r="AD3340" i="19"/>
  <c r="AD3339" i="19"/>
  <c r="AD3338" i="19"/>
  <c r="AD3337" i="19"/>
  <c r="AD3336" i="19"/>
  <c r="AD3335" i="19"/>
  <c r="AD3334" i="19"/>
  <c r="AD3333" i="19"/>
  <c r="AD3332" i="19"/>
  <c r="AD3331" i="19"/>
  <c r="AD3330" i="19"/>
  <c r="AD3329" i="19"/>
  <c r="AD3328" i="19"/>
  <c r="AD3327" i="19"/>
  <c r="AD3326" i="19"/>
  <c r="AD3325" i="19"/>
  <c r="AD3324" i="19"/>
  <c r="AD3323" i="19"/>
  <c r="AD3322" i="19"/>
  <c r="AD3321" i="19"/>
  <c r="AD3320" i="19"/>
  <c r="AD3319" i="19"/>
  <c r="AD3318" i="19"/>
  <c r="AD3317" i="19"/>
  <c r="AD3316" i="19"/>
  <c r="AD3315" i="19"/>
  <c r="AD3314" i="19"/>
  <c r="AD3313" i="19"/>
  <c r="AD3312" i="19"/>
  <c r="AD3311" i="19"/>
  <c r="AD3310" i="19"/>
  <c r="AD3309" i="19"/>
  <c r="AD3308" i="19"/>
  <c r="AD3307" i="19"/>
  <c r="AD3306" i="19"/>
  <c r="AD3305" i="19"/>
  <c r="AD3304" i="19"/>
  <c r="AD3303" i="19"/>
  <c r="AD3302" i="19"/>
  <c r="AD3301" i="19"/>
  <c r="AD3300" i="19"/>
  <c r="AD3299" i="19"/>
  <c r="AD3298" i="19"/>
  <c r="AD3297" i="19"/>
  <c r="AD3296" i="19"/>
  <c r="AD3295" i="19"/>
  <c r="AD3294" i="19"/>
  <c r="AD3293" i="19"/>
  <c r="AD3292" i="19"/>
  <c r="AD3291" i="19"/>
  <c r="AD3290" i="19"/>
  <c r="AD3289" i="19"/>
  <c r="AD3288" i="19"/>
  <c r="AD3287" i="19"/>
  <c r="AD3286" i="19"/>
  <c r="AD3285" i="19"/>
  <c r="AD3284" i="19"/>
  <c r="AD3283" i="19"/>
  <c r="AD3282" i="19"/>
  <c r="AD3281" i="19"/>
  <c r="AD3280" i="19"/>
  <c r="AD3279" i="19"/>
  <c r="AD3278" i="19"/>
  <c r="AD3277" i="19"/>
  <c r="AD3276" i="19"/>
  <c r="AD3275" i="19"/>
  <c r="AD3274" i="19"/>
  <c r="AD3273" i="19"/>
  <c r="AD3272" i="19"/>
  <c r="AD3271" i="19"/>
  <c r="AD3270" i="19"/>
  <c r="AD3269" i="19"/>
  <c r="AD3268" i="19"/>
  <c r="AD3267" i="19"/>
  <c r="AD3266" i="19"/>
  <c r="AD3265" i="19"/>
  <c r="AD3264" i="19"/>
  <c r="AD3263" i="19"/>
  <c r="AD3262" i="19"/>
  <c r="AD3261" i="19"/>
  <c r="AD3260" i="19"/>
  <c r="AD3259" i="19"/>
  <c r="AD3258" i="19"/>
  <c r="AD3257" i="19"/>
  <c r="AD3256" i="19"/>
  <c r="AD3255" i="19"/>
  <c r="AD3254" i="19"/>
  <c r="AD3253" i="19"/>
  <c r="AD3252" i="19"/>
  <c r="AD3251" i="19"/>
  <c r="AD3250" i="19"/>
  <c r="AD3249" i="19"/>
  <c r="AD3248" i="19"/>
  <c r="AD3247" i="19"/>
  <c r="AD3246" i="19"/>
  <c r="AD3245" i="19"/>
  <c r="AD3244" i="19"/>
  <c r="AD3243" i="19"/>
  <c r="AD3242" i="19"/>
  <c r="AD3241" i="19"/>
  <c r="AD3240" i="19"/>
  <c r="AD3239" i="19"/>
  <c r="AD3238" i="19"/>
  <c r="AD3237" i="19"/>
  <c r="AD3236" i="19"/>
  <c r="AD3235" i="19"/>
  <c r="AD3234" i="19"/>
  <c r="AD3233" i="19"/>
  <c r="AD3232" i="19"/>
  <c r="AD3231" i="19"/>
  <c r="AD3230" i="19"/>
  <c r="AD3229" i="19"/>
  <c r="AD3228" i="19"/>
  <c r="AD3227" i="19"/>
  <c r="AD3226" i="19"/>
  <c r="AD3225" i="19"/>
  <c r="AD3224" i="19"/>
  <c r="AD3223" i="19"/>
  <c r="AD3222" i="19"/>
  <c r="AD3221" i="19"/>
  <c r="AD3220" i="19"/>
  <c r="AD3219" i="19"/>
  <c r="AD3218" i="19"/>
  <c r="AD3217" i="19"/>
  <c r="AD3216" i="19"/>
  <c r="AD3215" i="19"/>
  <c r="AD3214" i="19"/>
  <c r="AD3213" i="19"/>
  <c r="AD3212" i="19"/>
  <c r="AD3211" i="19"/>
  <c r="AD3210" i="19"/>
  <c r="AD3209" i="19"/>
  <c r="AD3208" i="19"/>
  <c r="AD3207" i="19"/>
  <c r="AD3206" i="19"/>
  <c r="AD3205" i="19"/>
  <c r="AD3204" i="19"/>
  <c r="AD3203" i="19"/>
  <c r="AD3202" i="19"/>
  <c r="AD3201" i="19"/>
  <c r="AD3200" i="19"/>
  <c r="AD3199" i="19"/>
  <c r="AD3198" i="19"/>
  <c r="AD3197" i="19"/>
  <c r="AD3196" i="19"/>
  <c r="AD3195" i="19"/>
  <c r="AD3194" i="19"/>
  <c r="AD3193" i="19"/>
  <c r="AD3192" i="19"/>
  <c r="AD3191" i="19"/>
  <c r="AD3190" i="19"/>
  <c r="AD3189" i="19"/>
  <c r="AD3188" i="19"/>
  <c r="AD3187" i="19"/>
  <c r="AD3186" i="19"/>
  <c r="AD3185" i="19"/>
  <c r="AD3184" i="19"/>
  <c r="AD3183" i="19"/>
  <c r="AD3182" i="19"/>
  <c r="AD3181" i="19"/>
  <c r="AD3180" i="19"/>
  <c r="AD3179" i="19"/>
  <c r="AD3178" i="19"/>
  <c r="AD3177" i="19"/>
  <c r="AD3176" i="19"/>
  <c r="AD3175" i="19"/>
  <c r="AD3174" i="19"/>
  <c r="AD3173" i="19"/>
  <c r="AD3172" i="19"/>
  <c r="AD3171" i="19"/>
  <c r="AD3170" i="19"/>
  <c r="AD3169" i="19"/>
  <c r="AD3168" i="19"/>
  <c r="AD3167" i="19"/>
  <c r="AD3166" i="19"/>
  <c r="AD3165" i="19"/>
  <c r="AD3164" i="19"/>
  <c r="AD3163" i="19"/>
  <c r="AD3162" i="19"/>
  <c r="AD3161" i="19"/>
  <c r="AD3160" i="19"/>
  <c r="AD3159" i="19"/>
  <c r="AD3158" i="19"/>
  <c r="AD3157" i="19"/>
  <c r="AD3156" i="19"/>
  <c r="AD3155" i="19"/>
  <c r="AD3154" i="19"/>
  <c r="AD3153" i="19"/>
  <c r="AD3152" i="19"/>
  <c r="AD3151" i="19"/>
  <c r="AD3150" i="19"/>
  <c r="AD3149" i="19"/>
  <c r="AD3148" i="19"/>
  <c r="AD3147" i="19"/>
  <c r="AD3146" i="19"/>
  <c r="AD3145" i="19"/>
  <c r="AD3144" i="19"/>
  <c r="AD3143" i="19"/>
  <c r="AD3142" i="19"/>
  <c r="AD3141" i="19"/>
  <c r="AD3140" i="19"/>
  <c r="AD3139" i="19"/>
  <c r="AD3138" i="19"/>
  <c r="AD3137" i="19"/>
  <c r="AD3136" i="19"/>
  <c r="AD3135" i="19"/>
  <c r="AD3134" i="19"/>
  <c r="AD3133" i="19"/>
  <c r="AD3132" i="19"/>
  <c r="AD3131" i="19"/>
  <c r="AD3130" i="19"/>
  <c r="AD3129" i="19"/>
  <c r="AD3128" i="19"/>
  <c r="AD3127" i="19"/>
  <c r="AD3126" i="19"/>
  <c r="AD3125" i="19"/>
  <c r="AD3124" i="19"/>
  <c r="AD3123" i="19"/>
  <c r="AD3122" i="19"/>
  <c r="AD3121" i="19"/>
  <c r="AD3120" i="19"/>
  <c r="AD3119" i="19"/>
  <c r="AD3118" i="19"/>
  <c r="AD3117" i="19"/>
  <c r="AD3116" i="19"/>
  <c r="AD3115" i="19"/>
  <c r="AD3114" i="19"/>
  <c r="AD3113" i="19"/>
  <c r="AD3112" i="19"/>
  <c r="AD3111" i="19"/>
  <c r="AD3110" i="19"/>
  <c r="AD3109" i="19"/>
  <c r="AD3108" i="19"/>
  <c r="AD3107" i="19"/>
  <c r="AD3106" i="19"/>
  <c r="AD3105" i="19"/>
  <c r="AD3104" i="19"/>
  <c r="AD3103" i="19"/>
  <c r="AD3102" i="19"/>
  <c r="AD3101" i="19"/>
  <c r="AD3100" i="19"/>
  <c r="AD3099" i="19"/>
  <c r="AD3098" i="19"/>
  <c r="AD3097" i="19"/>
  <c r="AD3096" i="19"/>
  <c r="AD3095" i="19"/>
  <c r="AD3094" i="19"/>
  <c r="AD3093" i="19"/>
  <c r="AD3092" i="19"/>
  <c r="AD3091" i="19"/>
  <c r="AD3090" i="19"/>
  <c r="AD3089" i="19"/>
  <c r="AD3088" i="19"/>
  <c r="AD3087" i="19"/>
  <c r="AD3086" i="19"/>
  <c r="AD3085" i="19"/>
  <c r="AD3084" i="19"/>
  <c r="AD3083" i="19"/>
  <c r="AD3082" i="19"/>
  <c r="AD3081" i="19"/>
  <c r="AD3080" i="19"/>
  <c r="AD3079" i="19"/>
  <c r="AD3078" i="19"/>
  <c r="AD3077" i="19"/>
  <c r="AD3076" i="19"/>
  <c r="AD3075" i="19"/>
  <c r="AD3074" i="19"/>
  <c r="AD3073" i="19"/>
  <c r="AD3072" i="19"/>
  <c r="AD3071" i="19"/>
  <c r="AD3070" i="19"/>
  <c r="AD3069" i="19"/>
  <c r="AD3068" i="19"/>
  <c r="AD3067" i="19"/>
  <c r="AD3066" i="19"/>
  <c r="AD3065" i="19"/>
  <c r="AD3064" i="19"/>
  <c r="AD3063" i="19"/>
  <c r="AD3062" i="19"/>
  <c r="AD3061" i="19"/>
  <c r="AD3060" i="19"/>
  <c r="AD3059" i="19"/>
  <c r="AD3058" i="19"/>
  <c r="AD3057" i="19"/>
  <c r="AD3056" i="19"/>
  <c r="AD3055" i="19"/>
  <c r="AD3054" i="19"/>
  <c r="AD3053" i="19"/>
  <c r="AD3052" i="19"/>
  <c r="AD3051" i="19"/>
  <c r="AD3050" i="19"/>
  <c r="AD3049" i="19"/>
  <c r="AD3048" i="19"/>
  <c r="AD3047" i="19"/>
  <c r="AD3046" i="19"/>
  <c r="AD3045" i="19"/>
  <c r="AD3044" i="19"/>
  <c r="AD3043" i="19"/>
  <c r="AD3042" i="19"/>
  <c r="AD3041" i="19"/>
  <c r="AD3040" i="19"/>
  <c r="AD3039" i="19"/>
  <c r="AD3038" i="19"/>
  <c r="AD3037" i="19"/>
  <c r="AD3036" i="19"/>
  <c r="AD3035" i="19"/>
  <c r="AD3034" i="19"/>
  <c r="AD3033" i="19"/>
  <c r="AD3032" i="19"/>
  <c r="AD3031" i="19"/>
  <c r="AD3030" i="19"/>
  <c r="AD3029" i="19"/>
  <c r="AD3028" i="19"/>
  <c r="AD3027" i="19"/>
  <c r="AD3026" i="19"/>
  <c r="AD3025" i="19"/>
  <c r="AD3024" i="19"/>
  <c r="AD3023" i="19"/>
  <c r="AD3022" i="19"/>
  <c r="AD3021" i="19"/>
  <c r="AD3020" i="19"/>
  <c r="AD3019" i="19"/>
  <c r="AD3018" i="19"/>
  <c r="AD3017" i="19"/>
  <c r="AD3016" i="19"/>
  <c r="AD3015" i="19"/>
  <c r="AD3014" i="19"/>
  <c r="AD3013" i="19"/>
  <c r="AD3012" i="19"/>
  <c r="AD3011" i="19"/>
  <c r="AD3010" i="19"/>
  <c r="AD3009" i="19"/>
  <c r="AD3008" i="19"/>
  <c r="AD3007" i="19"/>
  <c r="AD3006" i="19"/>
  <c r="AD3005" i="19"/>
  <c r="AD3004" i="19"/>
  <c r="AD3003" i="19"/>
  <c r="AD3002" i="19"/>
  <c r="AD3001" i="19"/>
  <c r="AD3000" i="19"/>
  <c r="AD2999" i="19"/>
  <c r="AD2998" i="19"/>
  <c r="AD2997" i="19"/>
  <c r="AD2996" i="19"/>
  <c r="AD2995" i="19"/>
  <c r="AD2994" i="19"/>
  <c r="AD2993" i="19"/>
  <c r="AD2992" i="19"/>
  <c r="AD2991" i="19"/>
  <c r="AD2990" i="19"/>
  <c r="AD2989" i="19"/>
  <c r="AD2988" i="19"/>
  <c r="AD2987" i="19"/>
  <c r="AD2986" i="19"/>
  <c r="AD2985" i="19"/>
  <c r="AD2984" i="19"/>
  <c r="AD2983" i="19"/>
  <c r="AD2982" i="19"/>
  <c r="AD2981" i="19"/>
  <c r="AD2980" i="19"/>
  <c r="AD2979" i="19"/>
  <c r="AD2978" i="19"/>
  <c r="AD2977" i="19"/>
  <c r="AD2976" i="19"/>
  <c r="AD2975" i="19"/>
  <c r="AD2974" i="19"/>
  <c r="AD2973" i="19"/>
  <c r="AD2972" i="19"/>
  <c r="AD2971" i="19"/>
  <c r="AD2970" i="19"/>
  <c r="AD2969" i="19"/>
  <c r="AD2968" i="19"/>
  <c r="AD2967" i="19"/>
  <c r="AD2966" i="19"/>
  <c r="AD2965" i="19"/>
  <c r="AD2964" i="19"/>
  <c r="AD2963" i="19"/>
  <c r="AD2962" i="19"/>
  <c r="AD2961" i="19"/>
  <c r="AD2960" i="19"/>
  <c r="AD2959" i="19"/>
  <c r="AD2958" i="19"/>
  <c r="AD2957" i="19"/>
  <c r="AD2956" i="19"/>
  <c r="AD2955" i="19"/>
  <c r="AD2954" i="19"/>
  <c r="AD2953" i="19"/>
  <c r="AD2952" i="19"/>
  <c r="AD2951" i="19"/>
  <c r="AD2950" i="19"/>
  <c r="AD2949" i="19"/>
  <c r="AD2948" i="19"/>
  <c r="AD2947" i="19"/>
  <c r="AD2946" i="19"/>
  <c r="AD2945" i="19"/>
  <c r="AD2944" i="19"/>
  <c r="AD2943" i="19"/>
  <c r="AD2942" i="19"/>
  <c r="AD2941" i="19"/>
  <c r="AD2940" i="19"/>
  <c r="AD2939" i="19"/>
  <c r="AD2938" i="19"/>
  <c r="AD2937" i="19"/>
  <c r="AD2936" i="19"/>
  <c r="AD2935" i="19"/>
  <c r="AD2934" i="19"/>
  <c r="AD2933" i="19"/>
  <c r="AD2932" i="19"/>
  <c r="AD2931" i="19"/>
  <c r="AD2930" i="19"/>
  <c r="AD2929" i="19"/>
  <c r="AD2928" i="19"/>
  <c r="AD2927" i="19"/>
  <c r="AD2926" i="19"/>
  <c r="AD2925" i="19"/>
  <c r="AD2924" i="19"/>
  <c r="AD2923" i="19"/>
  <c r="AD2922" i="19"/>
  <c r="AD2921" i="19"/>
  <c r="AD2920" i="19"/>
  <c r="AD2919" i="19"/>
  <c r="AD2918" i="19"/>
  <c r="AD2917" i="19"/>
  <c r="AD2916" i="19"/>
  <c r="AD2915" i="19"/>
  <c r="AD2914" i="19"/>
  <c r="AD2913" i="19"/>
  <c r="AD2912" i="19"/>
  <c r="AD2911" i="19"/>
  <c r="AD2910" i="19"/>
  <c r="AD2909" i="19"/>
  <c r="AD2908" i="19"/>
  <c r="AD2907" i="19"/>
  <c r="AD2906" i="19"/>
  <c r="AD2905" i="19"/>
  <c r="AD2904" i="19"/>
  <c r="AD2903" i="19"/>
  <c r="AD2902" i="19"/>
  <c r="AD2901" i="19"/>
  <c r="AD2900" i="19"/>
  <c r="AD2899" i="19"/>
  <c r="AD2898" i="19"/>
  <c r="AD2897" i="19"/>
  <c r="AD2896" i="19"/>
  <c r="AD2895" i="19"/>
  <c r="AD2894" i="19"/>
  <c r="AD2893" i="19"/>
  <c r="AD2892" i="19"/>
  <c r="AD2891" i="19"/>
  <c r="AD2890" i="19"/>
  <c r="AD2889" i="19"/>
  <c r="AD2888" i="19"/>
  <c r="AD2887" i="19"/>
  <c r="AD2886" i="19"/>
  <c r="AD2885" i="19"/>
  <c r="AD2884" i="19"/>
  <c r="AD2883" i="19"/>
  <c r="AD2882" i="19"/>
  <c r="AD2881" i="19"/>
  <c r="AD2880" i="19"/>
  <c r="AD2879" i="19"/>
  <c r="AD2878" i="19"/>
  <c r="AD2877" i="19"/>
  <c r="AD2876" i="19"/>
  <c r="AD2875" i="19"/>
  <c r="AD2874" i="19"/>
  <c r="AD2873" i="19"/>
  <c r="AD2872" i="19"/>
  <c r="AD2871" i="19"/>
  <c r="AD2870" i="19"/>
  <c r="AD2869" i="19"/>
  <c r="AD2868" i="19"/>
  <c r="AD2867" i="19"/>
  <c r="AD2866" i="19"/>
  <c r="AD2865" i="19"/>
  <c r="AD2864" i="19"/>
  <c r="AD2863" i="19"/>
  <c r="AD2862" i="19"/>
  <c r="AD2861" i="19"/>
  <c r="AD2860" i="19"/>
  <c r="AD2859" i="19"/>
  <c r="AD2858" i="19"/>
  <c r="AD2857" i="19"/>
  <c r="AD2856" i="19"/>
  <c r="AD2855" i="19"/>
  <c r="AD2854" i="19"/>
  <c r="AD2853" i="19"/>
  <c r="AD2852" i="19"/>
  <c r="AD2851" i="19"/>
  <c r="AD2850" i="19"/>
  <c r="AD2849" i="19"/>
  <c r="AD2848" i="19"/>
  <c r="AD2847" i="19"/>
  <c r="AD2846" i="19"/>
  <c r="AD2845" i="19"/>
  <c r="AD2844" i="19"/>
  <c r="AD2843" i="19"/>
  <c r="AD2842" i="19"/>
  <c r="AD2841" i="19"/>
  <c r="AD2840" i="19"/>
  <c r="AD2839" i="19"/>
  <c r="AD2838" i="19"/>
  <c r="AD2837" i="19"/>
  <c r="AD2836" i="19"/>
  <c r="AD2835" i="19"/>
  <c r="AD2834" i="19"/>
  <c r="AD2833" i="19"/>
  <c r="AD2832" i="19"/>
  <c r="AD2831" i="19"/>
  <c r="AD2830" i="19"/>
  <c r="AD2829" i="19"/>
  <c r="AD2828" i="19"/>
  <c r="AD2827" i="19"/>
  <c r="AD2826" i="19"/>
  <c r="AD2825" i="19"/>
  <c r="AD2824" i="19"/>
  <c r="AD2823" i="19"/>
  <c r="AD2822" i="19"/>
  <c r="AD2821" i="19"/>
  <c r="AD2820" i="19"/>
  <c r="AD2819" i="19"/>
  <c r="AD2818" i="19"/>
  <c r="AD2817" i="19"/>
  <c r="AD2816" i="19"/>
  <c r="AD2815" i="19"/>
  <c r="AD2814" i="19"/>
  <c r="AD2813" i="19"/>
  <c r="AD2812" i="19"/>
  <c r="AD2811" i="19"/>
  <c r="AD2810" i="19"/>
  <c r="AD2809" i="19"/>
  <c r="AD2808" i="19"/>
  <c r="AD2807" i="19"/>
  <c r="AD2806" i="19"/>
  <c r="AD2805" i="19"/>
  <c r="AD2804" i="19"/>
  <c r="AD2803" i="19"/>
  <c r="AD2802" i="19"/>
  <c r="AD2801" i="19"/>
  <c r="AD2800" i="19"/>
  <c r="AD2799" i="19"/>
  <c r="AD2798" i="19"/>
  <c r="AD2797" i="19"/>
  <c r="AD2796" i="19"/>
  <c r="AD2795" i="19"/>
  <c r="AD2794" i="19"/>
  <c r="AD2793" i="19"/>
  <c r="AD2792" i="19"/>
  <c r="AD2791" i="19"/>
  <c r="AD2790" i="19"/>
  <c r="AD2789" i="19"/>
  <c r="AD2788" i="19"/>
  <c r="AD2787" i="19"/>
  <c r="AD2786" i="19"/>
  <c r="AD2785" i="19"/>
  <c r="AD2784" i="19"/>
  <c r="AD2783" i="19"/>
  <c r="AD2782" i="19"/>
  <c r="AD2781" i="19"/>
  <c r="AD2780" i="19"/>
  <c r="AD2779" i="19"/>
  <c r="AD2778" i="19"/>
  <c r="AD2777" i="19"/>
  <c r="AD2776" i="19"/>
  <c r="AD2775" i="19"/>
  <c r="AD2774" i="19"/>
  <c r="AD2773" i="19"/>
  <c r="AD2772" i="19"/>
  <c r="AD2771" i="19"/>
  <c r="AD2770" i="19"/>
  <c r="AD2769" i="19"/>
  <c r="AD2768" i="19"/>
  <c r="AD2767" i="19"/>
  <c r="AD2766" i="19"/>
  <c r="AD2765" i="19"/>
  <c r="AD2764" i="19"/>
  <c r="AD2763" i="19"/>
  <c r="AD2762" i="19"/>
  <c r="AD2761" i="19"/>
  <c r="AD2760" i="19"/>
  <c r="AD2759" i="19"/>
  <c r="AD2758" i="19"/>
  <c r="AD2757" i="19"/>
  <c r="AD2756" i="19"/>
  <c r="AD2755" i="19"/>
  <c r="AD2754" i="19"/>
  <c r="AD2753" i="19"/>
  <c r="AD2752" i="19"/>
  <c r="AD2751" i="19"/>
  <c r="AD2750" i="19"/>
  <c r="AD2749" i="19"/>
  <c r="AD2748" i="19"/>
  <c r="AD2747" i="19"/>
  <c r="AD2746" i="19"/>
  <c r="AD2745" i="19"/>
  <c r="AD2744" i="19"/>
  <c r="AD2743" i="19"/>
  <c r="AD2742" i="19"/>
  <c r="AD2741" i="19"/>
  <c r="AD2740" i="19"/>
  <c r="AD2739" i="19"/>
  <c r="AD2738" i="19"/>
  <c r="AD2737" i="19"/>
  <c r="AD2736" i="19"/>
  <c r="AD2735" i="19"/>
  <c r="AD2734" i="19"/>
  <c r="AD2733" i="19"/>
  <c r="AD2732" i="19"/>
  <c r="AD2731" i="19"/>
  <c r="AD2730" i="19"/>
  <c r="AD2729" i="19"/>
  <c r="AD2728" i="19"/>
  <c r="AD2727" i="19"/>
  <c r="AD2726" i="19"/>
  <c r="AD2725" i="19"/>
  <c r="AD2724" i="19"/>
  <c r="AD2723" i="19"/>
  <c r="AD2722" i="19"/>
  <c r="AD2721" i="19"/>
  <c r="AD2720" i="19"/>
  <c r="AD2719" i="19"/>
  <c r="AD2718" i="19"/>
  <c r="AD2717" i="19"/>
  <c r="AD2716" i="19"/>
  <c r="AD2715" i="19"/>
  <c r="AD2714" i="19"/>
  <c r="AD2713" i="19"/>
  <c r="AD2712" i="19"/>
  <c r="AD2711" i="19"/>
  <c r="AD2710" i="19"/>
  <c r="AD2709" i="19"/>
  <c r="AD2708" i="19"/>
  <c r="AD2707" i="19"/>
  <c r="AD2706" i="19"/>
  <c r="AD2705" i="19"/>
  <c r="AD2704" i="19"/>
  <c r="AD2703" i="19"/>
  <c r="AD2702" i="19"/>
  <c r="AD2701" i="19"/>
  <c r="AD2700" i="19"/>
  <c r="AD2699" i="19"/>
  <c r="AD2698" i="19"/>
  <c r="AD2697" i="19"/>
  <c r="AD2696" i="19"/>
  <c r="AD2695" i="19"/>
  <c r="AD2694" i="19"/>
  <c r="AD2693" i="19"/>
  <c r="AD2692" i="19"/>
  <c r="AD2691" i="19"/>
  <c r="AD2690" i="19"/>
  <c r="AD2689" i="19"/>
  <c r="AD2688" i="19"/>
  <c r="AD2687" i="19"/>
  <c r="AD2686" i="19"/>
  <c r="AD2685" i="19"/>
  <c r="AD2684" i="19"/>
  <c r="AD2683" i="19"/>
  <c r="AD2682" i="19"/>
  <c r="AD2681" i="19"/>
  <c r="AD2680" i="19"/>
  <c r="AD2679" i="19"/>
  <c r="AD2678" i="19"/>
  <c r="AD2677" i="19"/>
  <c r="AD2676" i="19"/>
  <c r="AD2675" i="19"/>
  <c r="AD2674" i="19"/>
  <c r="AD2673" i="19"/>
  <c r="AD2672" i="19"/>
  <c r="AD2671" i="19"/>
  <c r="AD2670" i="19"/>
  <c r="AD2669" i="19"/>
  <c r="AD2668" i="19"/>
  <c r="AD2667" i="19"/>
  <c r="AD2666" i="19"/>
  <c r="AD2665" i="19"/>
  <c r="AD2664" i="19"/>
  <c r="AD2663" i="19"/>
  <c r="AD2662" i="19"/>
  <c r="AD2661" i="19"/>
  <c r="AD2660" i="19"/>
  <c r="AD2659" i="19"/>
  <c r="AD2658" i="19"/>
  <c r="AD2657" i="19"/>
  <c r="AD2656" i="19"/>
  <c r="AD2655" i="19"/>
  <c r="AD2654" i="19"/>
  <c r="AD2653" i="19"/>
  <c r="AD2652" i="19"/>
  <c r="AD2651" i="19"/>
  <c r="AD2650" i="19"/>
  <c r="AD2649" i="19"/>
  <c r="AD2648" i="19"/>
  <c r="AD2647" i="19"/>
  <c r="AD2646" i="19"/>
  <c r="AD2645" i="19"/>
  <c r="AD2644" i="19"/>
  <c r="AD2643" i="19"/>
  <c r="AD2642" i="19"/>
  <c r="AD2641" i="19"/>
  <c r="AD2640" i="19"/>
  <c r="AD2639" i="19"/>
  <c r="AD2638" i="19"/>
  <c r="AD2637" i="19"/>
  <c r="AD2636" i="19"/>
  <c r="AD2635" i="19"/>
  <c r="AD2634" i="19"/>
  <c r="AD2633" i="19"/>
  <c r="AD2632" i="19"/>
  <c r="AD2631" i="19"/>
  <c r="AD2630" i="19"/>
  <c r="AD2629" i="19"/>
  <c r="AD2628" i="19"/>
  <c r="AD2627" i="19"/>
  <c r="AD2626" i="19"/>
  <c r="AD2625" i="19"/>
  <c r="AD2624" i="19"/>
  <c r="AD2623" i="19"/>
  <c r="AD2622" i="19"/>
  <c r="AD2621" i="19"/>
  <c r="AD2620" i="19"/>
  <c r="AD2619" i="19"/>
  <c r="AD2618" i="19"/>
  <c r="AD2617" i="19"/>
  <c r="AD2616" i="19"/>
  <c r="AD2615" i="19"/>
  <c r="AD2614" i="19"/>
  <c r="AD2613" i="19"/>
  <c r="AD2612" i="19"/>
  <c r="AD2611" i="19"/>
  <c r="AD2610" i="19"/>
  <c r="AD2609" i="19"/>
  <c r="AD2608" i="19"/>
  <c r="AD2607" i="19"/>
  <c r="AD2606" i="19"/>
  <c r="AD2605" i="19"/>
  <c r="AD2604" i="19"/>
  <c r="AD2603" i="19"/>
  <c r="AD2602" i="19"/>
  <c r="AD2601" i="19"/>
  <c r="AD2600" i="19"/>
  <c r="AD2599" i="19"/>
  <c r="AD2598" i="19"/>
  <c r="AD2597" i="19"/>
  <c r="AD2596" i="19"/>
  <c r="AD2595" i="19"/>
  <c r="AD2594" i="19"/>
  <c r="AD2593" i="19"/>
  <c r="AD2592" i="19"/>
  <c r="AD2591" i="19"/>
  <c r="AD2590" i="19"/>
  <c r="AD2589" i="19"/>
  <c r="AD2588" i="19"/>
  <c r="AD2587" i="19"/>
  <c r="AD2586" i="19"/>
  <c r="AD2585" i="19"/>
  <c r="AD2584" i="19"/>
  <c r="AD2583" i="19"/>
  <c r="AD2582" i="19"/>
  <c r="AD2581" i="19"/>
  <c r="AD2580" i="19"/>
  <c r="AD2579" i="19"/>
  <c r="AD2578" i="19"/>
  <c r="AD2577" i="19"/>
  <c r="AD2576" i="19"/>
  <c r="AD2575" i="19"/>
  <c r="AD2574" i="19"/>
  <c r="AD2573" i="19"/>
  <c r="AD2572" i="19"/>
  <c r="AD2571" i="19"/>
  <c r="AD2570" i="19"/>
  <c r="AD2569" i="19"/>
  <c r="AD2568" i="19"/>
  <c r="AD2567" i="19"/>
  <c r="AD2566" i="19"/>
  <c r="AD2565" i="19"/>
  <c r="AD2564" i="19"/>
  <c r="AD2563" i="19"/>
  <c r="AD2562" i="19"/>
  <c r="AD2561" i="19"/>
  <c r="AD2560" i="19"/>
  <c r="AD2559" i="19"/>
  <c r="AD2558" i="19"/>
  <c r="AD2557" i="19"/>
  <c r="AD2556" i="19"/>
  <c r="AD2555" i="19"/>
  <c r="AD2554" i="19"/>
  <c r="AD2553" i="19"/>
  <c r="AD2552" i="19"/>
  <c r="AD2551" i="19"/>
  <c r="AD2550" i="19"/>
  <c r="AD2549" i="19"/>
  <c r="AD2548" i="19"/>
  <c r="AD2547" i="19"/>
  <c r="AD2546" i="19"/>
  <c r="AD2545" i="19"/>
  <c r="AD2544" i="19"/>
  <c r="AD2543" i="19"/>
  <c r="AD2542" i="19"/>
  <c r="AD2541" i="19"/>
  <c r="AD2540" i="19"/>
  <c r="AD2539" i="19"/>
  <c r="AD2538" i="19"/>
  <c r="AD2537" i="19"/>
  <c r="AD2536" i="19"/>
  <c r="AD2535" i="19"/>
  <c r="AD2534" i="19"/>
  <c r="AD2533" i="19"/>
  <c r="AD2532" i="19"/>
  <c r="AD2531" i="19"/>
  <c r="AD2530" i="19"/>
  <c r="AD2529" i="19"/>
  <c r="AD2528" i="19"/>
  <c r="AD2527" i="19"/>
  <c r="AD2526" i="19"/>
  <c r="AD2525" i="19"/>
  <c r="AD2524" i="19"/>
  <c r="AD2523" i="19"/>
  <c r="AD2522" i="19"/>
  <c r="AD2521" i="19"/>
  <c r="AD2520" i="19"/>
  <c r="AD2519" i="19"/>
  <c r="AD2518" i="19"/>
  <c r="AD2517" i="19"/>
  <c r="AD2516" i="19"/>
  <c r="AD2515" i="19"/>
  <c r="AD2514" i="19"/>
  <c r="AD2513" i="19"/>
  <c r="AD2512" i="19"/>
  <c r="AD2511" i="19"/>
  <c r="AD2510" i="19"/>
  <c r="AD2509" i="19"/>
  <c r="AD2508" i="19"/>
  <c r="AD2507" i="19"/>
  <c r="AD2506" i="19"/>
  <c r="AD2505" i="19"/>
  <c r="AD2504" i="19"/>
  <c r="AD2503" i="19"/>
  <c r="AD2502" i="19"/>
  <c r="AD2501" i="19"/>
  <c r="AD2500" i="19"/>
  <c r="AD2499" i="19"/>
  <c r="AD2498" i="19"/>
  <c r="AD2497" i="19"/>
  <c r="AD2496" i="19"/>
  <c r="AD2495" i="19"/>
  <c r="AD2494" i="19"/>
  <c r="AD2493" i="19"/>
  <c r="AD2492" i="19"/>
  <c r="AD2491" i="19"/>
  <c r="AD2490" i="19"/>
  <c r="AD2489" i="19"/>
  <c r="AD2488" i="19"/>
  <c r="AD2487" i="19"/>
  <c r="AD2486" i="19"/>
  <c r="AD2485" i="19"/>
  <c r="AD2484" i="19"/>
  <c r="AD2483" i="19"/>
  <c r="AD2482" i="19"/>
  <c r="AD2481" i="19"/>
  <c r="AD2480" i="19"/>
  <c r="AD2479" i="19"/>
  <c r="AD2478" i="19"/>
  <c r="AD2477" i="19"/>
  <c r="AD2476" i="19"/>
  <c r="AD2475" i="19"/>
  <c r="AD2474" i="19"/>
  <c r="AD2473" i="19"/>
  <c r="AD2472" i="19"/>
  <c r="AD2471" i="19"/>
  <c r="AD2470" i="19"/>
  <c r="AD2469" i="19"/>
  <c r="AD2468" i="19"/>
  <c r="AD2467" i="19"/>
  <c r="AD2466" i="19"/>
  <c r="AD2465" i="19"/>
  <c r="AD2464" i="19"/>
  <c r="AD2463" i="19"/>
  <c r="AD2462" i="19"/>
  <c r="AD2461" i="19"/>
  <c r="AD2460" i="19"/>
  <c r="AD2459" i="19"/>
  <c r="AD2458" i="19"/>
  <c r="AD2457" i="19"/>
  <c r="AD2456" i="19"/>
  <c r="AD2455" i="19"/>
  <c r="AD2454" i="19"/>
  <c r="AD2453" i="19"/>
  <c r="AD2452" i="19"/>
  <c r="AD2451" i="19"/>
  <c r="AD2450" i="19"/>
  <c r="AD2449" i="19"/>
  <c r="AD2448" i="19"/>
  <c r="AD2447" i="19"/>
  <c r="AD2446" i="19"/>
  <c r="AD2445" i="19"/>
  <c r="AD2444" i="19"/>
  <c r="AD2443" i="19"/>
  <c r="AD2442" i="19"/>
  <c r="AD2441" i="19"/>
  <c r="AD2440" i="19"/>
  <c r="AD2439" i="19"/>
  <c r="AD2438" i="19"/>
  <c r="AD2437" i="19"/>
  <c r="AD2436" i="19"/>
  <c r="AD2435" i="19"/>
  <c r="AD2434" i="19"/>
  <c r="AD2433" i="19"/>
  <c r="AD2432" i="19"/>
  <c r="AD2431" i="19"/>
  <c r="AD2430" i="19"/>
  <c r="AD2429" i="19"/>
  <c r="AD2428" i="19"/>
  <c r="AD2427" i="19"/>
  <c r="AD2426" i="19"/>
  <c r="AD2425" i="19"/>
  <c r="AD2424" i="19"/>
  <c r="AD2423" i="19"/>
  <c r="AD2422" i="19"/>
  <c r="AD2421" i="19"/>
  <c r="AD2420" i="19"/>
  <c r="AD2419" i="19"/>
  <c r="AD2418" i="19"/>
  <c r="AD2417" i="19"/>
  <c r="AD2416" i="19"/>
  <c r="AD2415" i="19"/>
  <c r="AD2414" i="19"/>
  <c r="AD2413" i="19"/>
  <c r="AD2412" i="19"/>
  <c r="AD2411" i="19"/>
  <c r="AD2410" i="19"/>
  <c r="AD2409" i="19"/>
  <c r="AD2408" i="19"/>
  <c r="AD2407" i="19"/>
  <c r="AD2406" i="19"/>
  <c r="AD2405" i="19"/>
  <c r="AD2404" i="19"/>
  <c r="AD2403" i="19"/>
  <c r="AD2402" i="19"/>
  <c r="AD2401" i="19"/>
  <c r="AD2400" i="19"/>
  <c r="AD2399" i="19"/>
  <c r="AD2398" i="19"/>
  <c r="AD2397" i="19"/>
  <c r="AD2396" i="19"/>
  <c r="AD2395" i="19"/>
  <c r="AD2394" i="19"/>
  <c r="AD2393" i="19"/>
  <c r="AD2392" i="19"/>
  <c r="AD2391" i="19"/>
  <c r="AD2390" i="19"/>
  <c r="AD2389" i="19"/>
  <c r="AD2388" i="19"/>
  <c r="AD2387" i="19"/>
  <c r="AD2386" i="19"/>
  <c r="AD2385" i="19"/>
  <c r="AD2384" i="19"/>
  <c r="AD2383" i="19"/>
  <c r="AD2382" i="19"/>
  <c r="AD2381" i="19"/>
  <c r="AD2380" i="19"/>
  <c r="AD2379" i="19"/>
  <c r="AD2378" i="19"/>
  <c r="AD2377" i="19"/>
  <c r="AD2376" i="19"/>
  <c r="AD2375" i="19"/>
  <c r="AD2374" i="19"/>
  <c r="AD2373" i="19"/>
  <c r="AD2372" i="19"/>
  <c r="AD2371" i="19"/>
  <c r="AD2370" i="19"/>
  <c r="AD2369" i="19"/>
  <c r="AD2368" i="19"/>
  <c r="AD2367" i="19"/>
  <c r="AD2366" i="19"/>
  <c r="AD2365" i="19"/>
  <c r="AD2364" i="19"/>
  <c r="AD2363" i="19"/>
  <c r="AD2362" i="19"/>
  <c r="AD2361" i="19"/>
  <c r="AD2360" i="19"/>
  <c r="AD2359" i="19"/>
  <c r="AD2358" i="19"/>
  <c r="AD2357" i="19"/>
  <c r="AD2356" i="19"/>
  <c r="AD2355" i="19"/>
  <c r="AD2354" i="19"/>
  <c r="AD2353" i="19"/>
  <c r="AD2352" i="19"/>
  <c r="AD2351" i="19"/>
  <c r="AD2350" i="19"/>
  <c r="AD2349" i="19"/>
  <c r="AD2348" i="19"/>
  <c r="AD2347" i="19"/>
  <c r="AD2346" i="19"/>
  <c r="AD2345" i="19"/>
  <c r="AD2344" i="19"/>
  <c r="AD2343" i="19"/>
  <c r="AD2342" i="19"/>
  <c r="AD2341" i="19"/>
  <c r="AD2340" i="19"/>
  <c r="AD2339" i="19"/>
  <c r="AD2338" i="19"/>
  <c r="AD2337" i="19"/>
  <c r="AD2336" i="19"/>
  <c r="AD2335" i="19"/>
  <c r="AD2334" i="19"/>
  <c r="AD2333" i="19"/>
  <c r="AD2332" i="19"/>
  <c r="AD2331" i="19"/>
  <c r="AD2330" i="19"/>
  <c r="AD2329" i="19"/>
  <c r="AD2328" i="19"/>
  <c r="AD2327" i="19"/>
  <c r="AD2326" i="19"/>
  <c r="AD2325" i="19"/>
  <c r="AD2324" i="19"/>
  <c r="AD2323" i="19"/>
  <c r="AD2322" i="19"/>
  <c r="AD2321" i="19"/>
  <c r="AD2320" i="19"/>
  <c r="AD2319" i="19"/>
  <c r="AD2318" i="19"/>
  <c r="AD2317" i="19"/>
  <c r="AD2316" i="19"/>
  <c r="AD2315" i="19"/>
  <c r="AD2314" i="19"/>
  <c r="AD2313" i="19"/>
  <c r="AD2312" i="19"/>
  <c r="AD2311" i="19"/>
  <c r="AD2310" i="19"/>
  <c r="AD2309" i="19"/>
  <c r="AD2308" i="19"/>
  <c r="AD2307" i="19"/>
  <c r="AD2306" i="19"/>
  <c r="AD2305" i="19"/>
  <c r="AD2304" i="19"/>
  <c r="AD2303" i="19"/>
  <c r="AD2302" i="19"/>
  <c r="AD2301" i="19"/>
  <c r="AD2300" i="19"/>
  <c r="AD2299" i="19"/>
  <c r="AD2298" i="19"/>
  <c r="AD2297" i="19"/>
  <c r="AD2296" i="19"/>
  <c r="AD2295" i="19"/>
  <c r="AD2294" i="19"/>
  <c r="AD2293" i="19"/>
  <c r="AD2292" i="19"/>
  <c r="AD2291" i="19"/>
  <c r="AD2290" i="19"/>
  <c r="AD2289" i="19"/>
  <c r="AD2288" i="19"/>
  <c r="AD2287" i="19"/>
  <c r="AD2286" i="19"/>
  <c r="AD2285" i="19"/>
  <c r="AD2284" i="19"/>
  <c r="AD2283" i="19"/>
  <c r="AD2282" i="19"/>
  <c r="AD2281" i="19"/>
  <c r="AD2280" i="19"/>
  <c r="AD2279" i="19"/>
  <c r="AD2278" i="19"/>
  <c r="AD2277" i="19"/>
  <c r="AD2276" i="19"/>
  <c r="AD2275" i="19"/>
  <c r="AD2274" i="19"/>
  <c r="AD2273" i="19"/>
  <c r="AD2272" i="19"/>
  <c r="AD2271" i="19"/>
  <c r="AD2270" i="19"/>
  <c r="AD2269" i="19"/>
  <c r="AD2268" i="19"/>
  <c r="AD2267" i="19"/>
  <c r="AD2266" i="19"/>
  <c r="AD2265" i="19"/>
  <c r="AD2264" i="19"/>
  <c r="AD2263" i="19"/>
  <c r="AD2262" i="19"/>
  <c r="AD2261" i="19"/>
  <c r="AD2260" i="19"/>
  <c r="AD2259" i="19"/>
  <c r="AD2258" i="19"/>
  <c r="AD2257" i="19"/>
  <c r="AD2256" i="19"/>
  <c r="AD2255" i="19"/>
  <c r="AD2254" i="19"/>
  <c r="AD2253" i="19"/>
  <c r="AD2252" i="19"/>
  <c r="AD2251" i="19"/>
  <c r="AD2250" i="19"/>
  <c r="AD2249" i="19"/>
  <c r="AD2248" i="19"/>
  <c r="AD2247" i="19"/>
  <c r="AD2246" i="19"/>
  <c r="AD2245" i="19"/>
  <c r="AD2244" i="19"/>
  <c r="AD2243" i="19"/>
  <c r="AD2242" i="19"/>
  <c r="AD2241" i="19"/>
  <c r="AD2240" i="19"/>
  <c r="AD2239" i="19"/>
  <c r="AD2238" i="19"/>
  <c r="AD2237" i="19"/>
  <c r="AD2236" i="19"/>
  <c r="AD2235" i="19"/>
  <c r="AD2234" i="19"/>
  <c r="AD2233" i="19"/>
  <c r="AD2232" i="19"/>
  <c r="AD2231" i="19"/>
  <c r="AD2230" i="19"/>
  <c r="AD2229" i="19"/>
  <c r="AD2228" i="19"/>
  <c r="AD2227" i="19"/>
  <c r="AD2226" i="19"/>
  <c r="AD2225" i="19"/>
  <c r="AD2224" i="19"/>
  <c r="AD2223" i="19"/>
  <c r="AD2222" i="19"/>
  <c r="AD2221" i="19"/>
  <c r="AD2220" i="19"/>
  <c r="AD2219" i="19"/>
  <c r="AD2218" i="19"/>
  <c r="AD2217" i="19"/>
  <c r="AD2216" i="19"/>
  <c r="AD2215" i="19"/>
  <c r="AD2214" i="19"/>
  <c r="AD2213" i="19"/>
  <c r="AD2212" i="19"/>
  <c r="AD2211" i="19"/>
  <c r="AD2210" i="19"/>
  <c r="AD2209" i="19"/>
  <c r="AD2208" i="19"/>
  <c r="AD2207" i="19"/>
  <c r="AD2206" i="19"/>
  <c r="AD2205" i="19"/>
  <c r="AD2204" i="19"/>
  <c r="AD2203" i="19"/>
  <c r="AD2202" i="19"/>
  <c r="AD2201" i="19"/>
  <c r="AD2200" i="19"/>
  <c r="AD2199" i="19"/>
  <c r="AD2198" i="19"/>
  <c r="AD2197" i="19"/>
  <c r="AD2196" i="19"/>
  <c r="AD2195" i="19"/>
  <c r="AD2194" i="19"/>
  <c r="AD2193" i="19"/>
  <c r="AD2192" i="19"/>
  <c r="AD2191" i="19"/>
  <c r="AD2190" i="19"/>
  <c r="AD2189" i="19"/>
  <c r="AD2188" i="19"/>
  <c r="AD2187" i="19"/>
  <c r="AD2186" i="19"/>
  <c r="AD2185" i="19"/>
  <c r="AD2184" i="19"/>
  <c r="AD2183" i="19"/>
  <c r="AD2182" i="19"/>
  <c r="AD2181" i="19"/>
  <c r="AD2180" i="19"/>
  <c r="AD2179" i="19"/>
  <c r="AD2178" i="19"/>
  <c r="AD2177" i="19"/>
  <c r="AD2176" i="19"/>
  <c r="AD2175" i="19"/>
  <c r="AD2174" i="19"/>
  <c r="AD2173" i="19"/>
  <c r="AD2172" i="19"/>
  <c r="AD2171" i="19"/>
  <c r="AD2170" i="19"/>
  <c r="AD2169" i="19"/>
  <c r="AD2168" i="19"/>
  <c r="AD2167" i="19"/>
  <c r="AD2166" i="19"/>
  <c r="AD2165" i="19"/>
  <c r="AD2164" i="19"/>
  <c r="AD2163" i="19"/>
  <c r="AD2162" i="19"/>
  <c r="AD2161" i="19"/>
  <c r="AD2160" i="19"/>
  <c r="AD2159" i="19"/>
  <c r="AD2158" i="19"/>
  <c r="AD2157" i="19"/>
  <c r="AD2156" i="19"/>
  <c r="AD2155" i="19"/>
  <c r="AD2154" i="19"/>
  <c r="AD2153" i="19"/>
  <c r="AD2152" i="19"/>
  <c r="AD2151" i="19"/>
  <c r="AD2150" i="19"/>
  <c r="AD2149" i="19"/>
  <c r="AD2148" i="19"/>
  <c r="AD2147" i="19"/>
  <c r="AD2146" i="19"/>
  <c r="AD2145" i="19"/>
  <c r="AD2144" i="19"/>
  <c r="AD2143" i="19"/>
  <c r="AD2142" i="19"/>
  <c r="AD2141" i="19"/>
  <c r="AD2140" i="19"/>
  <c r="AD2139" i="19"/>
  <c r="AD2138" i="19"/>
  <c r="AD2137" i="19"/>
  <c r="AD2136" i="19"/>
  <c r="AD2135" i="19"/>
  <c r="AD2134" i="19"/>
  <c r="AD2133" i="19"/>
  <c r="AD2132" i="19"/>
  <c r="AD2131" i="19"/>
  <c r="AD2130" i="19"/>
  <c r="AD2129" i="19"/>
  <c r="AD2128" i="19"/>
  <c r="AD2127" i="19"/>
  <c r="AD2126" i="19"/>
  <c r="AD2125" i="19"/>
  <c r="AD2124" i="19"/>
  <c r="AD2123" i="19"/>
  <c r="AD2122" i="19"/>
  <c r="AD2121" i="19"/>
  <c r="AD2120" i="19"/>
  <c r="AD2119" i="19"/>
  <c r="AD2118" i="19"/>
  <c r="AD2117" i="19"/>
  <c r="AD2116" i="19"/>
  <c r="AD2115" i="19"/>
  <c r="AD2114" i="19"/>
  <c r="AD2113" i="19"/>
  <c r="AD2112" i="19"/>
  <c r="AD2111" i="19"/>
  <c r="AD2110" i="19"/>
  <c r="AD2109" i="19"/>
  <c r="AD2108" i="19"/>
  <c r="AD2107" i="19"/>
  <c r="AD2106" i="19"/>
  <c r="AD2105" i="19"/>
  <c r="AD2104" i="19"/>
  <c r="AD2103" i="19"/>
  <c r="AD2102" i="19"/>
  <c r="AD2101" i="19"/>
  <c r="AD2100" i="19"/>
  <c r="AD2099" i="19"/>
  <c r="AD2098" i="19"/>
  <c r="AD2097" i="19"/>
  <c r="AD2096" i="19"/>
  <c r="AD2095" i="19"/>
  <c r="AD2094" i="19"/>
  <c r="AD2093" i="19"/>
  <c r="AD2092" i="19"/>
  <c r="AD2091" i="19"/>
  <c r="AD2090" i="19"/>
  <c r="AD2089" i="19"/>
  <c r="AD2088" i="19"/>
  <c r="AD2087" i="19"/>
  <c r="AD2086" i="19"/>
  <c r="AD2085" i="19"/>
  <c r="AD2084" i="19"/>
  <c r="AD2083" i="19"/>
  <c r="AD2082" i="19"/>
  <c r="AD2081" i="19"/>
  <c r="AD2080" i="19"/>
  <c r="AD2079" i="19"/>
  <c r="AD2078" i="19"/>
  <c r="AD2077" i="19"/>
  <c r="AD2076" i="19"/>
  <c r="AD2075" i="19"/>
  <c r="AD2074" i="19"/>
  <c r="AD2073" i="19"/>
  <c r="AD2072" i="19"/>
  <c r="AD2071" i="19"/>
  <c r="AD2070" i="19"/>
  <c r="AD2069" i="19"/>
  <c r="AD2068" i="19"/>
  <c r="AD2067" i="19"/>
  <c r="AD2066" i="19"/>
  <c r="AD2065" i="19"/>
  <c r="AD2064" i="19"/>
  <c r="AD2063" i="19"/>
  <c r="AD2062" i="19"/>
  <c r="AD2061" i="19"/>
  <c r="AD2060" i="19"/>
  <c r="AD2059" i="19"/>
  <c r="AD2058" i="19"/>
  <c r="AD2057" i="19"/>
  <c r="AD2056" i="19"/>
  <c r="AD2055" i="19"/>
  <c r="AD2054" i="19"/>
  <c r="AD2053" i="19"/>
  <c r="AD2052" i="19"/>
  <c r="AD2051" i="19"/>
  <c r="AD2050" i="19"/>
  <c r="AD2049" i="19"/>
  <c r="AD2048" i="19"/>
  <c r="AD2047" i="19"/>
  <c r="AD2046" i="19"/>
  <c r="AD2045" i="19"/>
  <c r="AD2044" i="19"/>
  <c r="AD2043" i="19"/>
  <c r="AD2042" i="19"/>
  <c r="AD2041" i="19"/>
  <c r="AD2040" i="19"/>
  <c r="AD2039" i="19"/>
  <c r="AD2038" i="19"/>
  <c r="AD2037" i="19"/>
  <c r="AD2036" i="19"/>
  <c r="AD2035" i="19"/>
  <c r="AD2034" i="19"/>
  <c r="AD2033" i="19"/>
  <c r="AD2032" i="19"/>
  <c r="AD2031" i="19"/>
  <c r="AD2030" i="19"/>
  <c r="AD2029" i="19"/>
  <c r="AD2028" i="19"/>
  <c r="AD2027" i="19"/>
  <c r="AD2026" i="19"/>
  <c r="AD2025" i="19"/>
  <c r="AD2024" i="19"/>
  <c r="AD2023" i="19"/>
  <c r="AD2022" i="19"/>
  <c r="AD2021" i="19"/>
  <c r="AD2020" i="19"/>
  <c r="AD2019" i="19"/>
  <c r="AD2018" i="19"/>
  <c r="AD2017" i="19"/>
  <c r="AD2016" i="19"/>
  <c r="AD2015" i="19"/>
  <c r="AD2014" i="19"/>
  <c r="AD2013" i="19"/>
  <c r="AD2012" i="19"/>
  <c r="AD2011" i="19"/>
  <c r="AD2010" i="19"/>
  <c r="AD2009" i="19"/>
  <c r="AD2008" i="19"/>
  <c r="AD2007" i="19"/>
  <c r="AD2006" i="19"/>
  <c r="AD2005" i="19"/>
  <c r="AD2004" i="19"/>
  <c r="AD2003" i="19"/>
  <c r="AD2002" i="19"/>
  <c r="AD2001" i="19"/>
  <c r="AD2000" i="19"/>
  <c r="AD1999" i="19"/>
  <c r="AD1998" i="19"/>
  <c r="AD1997" i="19"/>
  <c r="AD1996" i="19"/>
  <c r="AD1995" i="19"/>
  <c r="AD1994" i="19"/>
  <c r="AD1993" i="19"/>
  <c r="AD1992" i="19"/>
  <c r="AD1991" i="19"/>
  <c r="AD1990" i="19"/>
  <c r="AD1989" i="19"/>
  <c r="AD1988" i="19"/>
  <c r="AD1987" i="19"/>
  <c r="AD1986" i="19"/>
  <c r="AD1985" i="19"/>
  <c r="AD1984" i="19"/>
  <c r="AD1983" i="19"/>
  <c r="AD1982" i="19"/>
  <c r="AD1981" i="19"/>
  <c r="AD1980" i="19"/>
  <c r="AD1979" i="19"/>
  <c r="AD1978" i="19"/>
  <c r="AD1977" i="19"/>
  <c r="AD1976" i="19"/>
  <c r="AD1975" i="19"/>
  <c r="AD1974" i="19"/>
  <c r="AD1973" i="19"/>
  <c r="AD1972" i="19"/>
  <c r="AD1971" i="19"/>
  <c r="AD1970" i="19"/>
  <c r="AD1969" i="19"/>
  <c r="AD1968" i="19"/>
  <c r="AD1967" i="19"/>
  <c r="AD1966" i="19"/>
  <c r="AD1965" i="19"/>
  <c r="AD1964" i="19"/>
  <c r="AD1963" i="19"/>
  <c r="AD1962" i="19"/>
  <c r="AD1961" i="19"/>
  <c r="AD1960" i="19"/>
  <c r="AD1959" i="19"/>
  <c r="AD1958" i="19"/>
  <c r="AD1957" i="19"/>
  <c r="AD1956" i="19"/>
  <c r="AD1955" i="19"/>
  <c r="AD1954" i="19"/>
  <c r="AD1953" i="19"/>
  <c r="AD1952" i="19"/>
  <c r="AD1951" i="19"/>
  <c r="AD1950" i="19"/>
  <c r="AD1949" i="19"/>
  <c r="AD1948" i="19"/>
  <c r="AD1947" i="19"/>
  <c r="AD1946" i="19"/>
  <c r="AD1945" i="19"/>
  <c r="AD1944" i="19"/>
  <c r="AD1943" i="19"/>
  <c r="AD1942" i="19"/>
  <c r="AD1941" i="19"/>
  <c r="AD1940" i="19"/>
  <c r="AD1939" i="19"/>
  <c r="AD1938" i="19"/>
  <c r="AD1937" i="19"/>
  <c r="AD1936" i="19"/>
  <c r="AD1935" i="19"/>
  <c r="AD1934" i="19"/>
  <c r="AD1933" i="19"/>
  <c r="AD1932" i="19"/>
  <c r="AD1931" i="19"/>
  <c r="AD1930" i="19"/>
  <c r="AD1929" i="19"/>
  <c r="AD1928" i="19"/>
  <c r="AD1927" i="19"/>
  <c r="AD1926" i="19"/>
  <c r="AD1925" i="19"/>
  <c r="AD1924" i="19"/>
  <c r="AD1923" i="19"/>
  <c r="AD1922" i="19"/>
  <c r="AD1921" i="19"/>
  <c r="AD1920" i="19"/>
  <c r="AD1919" i="19"/>
  <c r="AD1918" i="19"/>
  <c r="AD1917" i="19"/>
  <c r="AD1916" i="19"/>
  <c r="AD1915" i="19"/>
  <c r="AD1914" i="19"/>
  <c r="AD1913" i="19"/>
  <c r="AD1912" i="19"/>
  <c r="AD1911" i="19"/>
  <c r="AD1910" i="19"/>
  <c r="AD1909" i="19"/>
  <c r="AD1908" i="19"/>
  <c r="AD1907" i="19"/>
  <c r="AD1906" i="19"/>
  <c r="AD1905" i="19"/>
  <c r="AD1904" i="19"/>
  <c r="AD1903" i="19"/>
  <c r="AD1902" i="19"/>
  <c r="AD1901" i="19"/>
  <c r="AD1900" i="19"/>
  <c r="AD1899" i="19"/>
  <c r="AD1898" i="19"/>
  <c r="AD1897" i="19"/>
  <c r="AD1896" i="19"/>
  <c r="AD1895" i="19"/>
  <c r="AD1894" i="19"/>
  <c r="AD1893" i="19"/>
  <c r="AD1892" i="19"/>
  <c r="AD1891" i="19"/>
  <c r="AD1890" i="19"/>
  <c r="AD1889" i="19"/>
  <c r="AD1888" i="19"/>
  <c r="AD1887" i="19"/>
  <c r="AD1886" i="19"/>
  <c r="AD1885" i="19"/>
  <c r="AD1884" i="19"/>
  <c r="AD1883" i="19"/>
  <c r="AD1882" i="19"/>
  <c r="AD1881" i="19"/>
  <c r="AD1880" i="19"/>
  <c r="AD1879" i="19"/>
  <c r="AD1878" i="19"/>
  <c r="AD1877" i="19"/>
  <c r="AD1876" i="19"/>
  <c r="AD1875" i="19"/>
  <c r="AD1874" i="19"/>
  <c r="AD1873" i="19"/>
  <c r="AD1872" i="19"/>
  <c r="AD1871" i="19"/>
  <c r="AD1870" i="19"/>
  <c r="AD1869" i="19"/>
  <c r="AD1868" i="19"/>
  <c r="AD1867" i="19"/>
  <c r="AD1866" i="19"/>
  <c r="AD1865" i="19"/>
  <c r="AD1864" i="19"/>
  <c r="AD1863" i="19"/>
  <c r="AD1862" i="19"/>
  <c r="AD1861" i="19"/>
  <c r="AD1860" i="19"/>
  <c r="AD1859" i="19"/>
  <c r="AD1858" i="19"/>
  <c r="AD1857" i="19"/>
  <c r="AD1856" i="19"/>
  <c r="AD1855" i="19"/>
  <c r="AD1854" i="19"/>
  <c r="AD1853" i="19"/>
  <c r="AD1852" i="19"/>
  <c r="AD1851" i="19"/>
  <c r="AD1850" i="19"/>
  <c r="AD1849" i="19"/>
  <c r="AD1848" i="19"/>
  <c r="AD1847" i="19"/>
  <c r="AD1846" i="19"/>
  <c r="AD1845" i="19"/>
  <c r="AD1844" i="19"/>
  <c r="AD1843" i="19"/>
  <c r="AD1842" i="19"/>
  <c r="AD1841" i="19"/>
  <c r="AD1840" i="19"/>
  <c r="AD1839" i="19"/>
  <c r="AD1838" i="19"/>
  <c r="AD1837" i="19"/>
  <c r="AD1836" i="19"/>
  <c r="AD1835" i="19"/>
  <c r="AD1834" i="19"/>
  <c r="AD1833" i="19"/>
  <c r="AD1832" i="19"/>
  <c r="AD1831" i="19"/>
  <c r="AD1830" i="19"/>
  <c r="AD1829" i="19"/>
  <c r="AD1828" i="19"/>
  <c r="AD1827" i="19"/>
  <c r="AD1826" i="19"/>
  <c r="AD1825" i="19"/>
  <c r="AD1824" i="19"/>
  <c r="AD1823" i="19"/>
  <c r="AD1822" i="19"/>
  <c r="AD1821" i="19"/>
  <c r="AD1820" i="19"/>
  <c r="AD1819" i="19"/>
  <c r="AD1818" i="19"/>
  <c r="AD1817" i="19"/>
  <c r="AD1816" i="19"/>
  <c r="AD1815" i="19"/>
  <c r="AD1814" i="19"/>
  <c r="AD1813" i="19"/>
  <c r="AD1812" i="19"/>
  <c r="AD1811" i="19"/>
  <c r="AD1810" i="19"/>
  <c r="AD1809" i="19"/>
  <c r="AD1808" i="19"/>
  <c r="AD1807" i="19"/>
  <c r="AD1806" i="19"/>
  <c r="AD1805" i="19"/>
  <c r="AD1804" i="19"/>
  <c r="AD1803" i="19"/>
  <c r="AD1802" i="19"/>
  <c r="AD1801" i="19"/>
  <c r="AD1800" i="19"/>
  <c r="AD1799" i="19"/>
  <c r="AD1798" i="19"/>
  <c r="AD1797" i="19"/>
  <c r="AD1796" i="19"/>
  <c r="AD1795" i="19"/>
  <c r="AD1794" i="19"/>
  <c r="AD1793" i="19"/>
  <c r="AD1792" i="19"/>
  <c r="AD1791" i="19"/>
  <c r="AD1790" i="19"/>
  <c r="AD1789" i="19"/>
  <c r="AD1788" i="19"/>
  <c r="AD1787" i="19"/>
  <c r="AD1786" i="19"/>
  <c r="AD1785" i="19"/>
  <c r="AD1784" i="19"/>
  <c r="AD1783" i="19"/>
  <c r="AD1782" i="19"/>
  <c r="AD1781" i="19"/>
  <c r="AD1780" i="19"/>
  <c r="AD1779" i="19"/>
  <c r="AD1778" i="19"/>
  <c r="AD1777" i="19"/>
  <c r="AD1776" i="19"/>
  <c r="AD1775" i="19"/>
  <c r="AD1774" i="19"/>
  <c r="AD1773" i="19"/>
  <c r="AD1772" i="19"/>
  <c r="AD1771" i="19"/>
  <c r="AD1770" i="19"/>
  <c r="AD1769" i="19"/>
  <c r="AD1768" i="19"/>
  <c r="AD1767" i="19"/>
  <c r="AD1766" i="19"/>
  <c r="AD1765" i="19"/>
  <c r="AD1764" i="19"/>
  <c r="AD1763" i="19"/>
  <c r="AD1762" i="19"/>
  <c r="AD1761" i="19"/>
  <c r="AD1760" i="19"/>
  <c r="AD1759" i="19"/>
  <c r="AD1758" i="19"/>
  <c r="AD1757" i="19"/>
  <c r="AD1756" i="19"/>
  <c r="AD1755" i="19"/>
  <c r="AD1754" i="19"/>
  <c r="AD1753" i="19"/>
  <c r="AD1752" i="19"/>
  <c r="AD1751" i="19"/>
  <c r="AD1750" i="19"/>
  <c r="AD1749" i="19"/>
  <c r="AD1748" i="19"/>
  <c r="AD1747" i="19"/>
  <c r="AD1746" i="19"/>
  <c r="AD1745" i="19"/>
  <c r="AD1744" i="19"/>
  <c r="AD1743" i="19"/>
  <c r="AD1742" i="19"/>
  <c r="AD1741" i="19"/>
  <c r="AD1740" i="19"/>
  <c r="AD1739" i="19"/>
  <c r="AD1738" i="19"/>
  <c r="AD1737" i="19"/>
  <c r="AD1736" i="19"/>
  <c r="AD1735" i="19"/>
  <c r="AD1734" i="19"/>
  <c r="AD1733" i="19"/>
  <c r="AD1732" i="19"/>
  <c r="AD1731" i="19"/>
  <c r="AD1730" i="19"/>
  <c r="AD1729" i="19"/>
  <c r="AD1728" i="19"/>
  <c r="AD1727" i="19"/>
  <c r="AD1726" i="19"/>
  <c r="AD1725" i="19"/>
  <c r="AD1724" i="19"/>
  <c r="AD1723" i="19"/>
  <c r="AD1722" i="19"/>
  <c r="AD1721" i="19"/>
  <c r="AD1720" i="19"/>
  <c r="AD1719" i="19"/>
  <c r="AD1718" i="19"/>
  <c r="AD1717" i="19"/>
  <c r="AD1716" i="19"/>
  <c r="AD1715" i="19"/>
  <c r="AD1714" i="19"/>
  <c r="AD1713" i="19"/>
  <c r="AD1712" i="19"/>
  <c r="AD1711" i="19"/>
  <c r="AD1710" i="19"/>
  <c r="AD1709" i="19"/>
  <c r="AD1708" i="19"/>
  <c r="AD1707" i="19"/>
  <c r="AD1706" i="19"/>
  <c r="AD1705" i="19"/>
  <c r="AD1704" i="19"/>
  <c r="AD1703" i="19"/>
  <c r="AD1702" i="19"/>
  <c r="AD1701" i="19"/>
  <c r="AD1700" i="19"/>
  <c r="AD1699" i="19"/>
  <c r="AD1698" i="19"/>
  <c r="AD1697" i="19"/>
  <c r="AD1696" i="19"/>
  <c r="AD1695" i="19"/>
  <c r="AD1694" i="19"/>
  <c r="AD1693" i="19"/>
  <c r="AD1692" i="19"/>
  <c r="AD1691" i="19"/>
  <c r="AD1690" i="19"/>
  <c r="AD1689" i="19"/>
  <c r="AD1688" i="19"/>
  <c r="AD1687" i="19"/>
  <c r="AD1686" i="19"/>
  <c r="AD1685" i="19"/>
  <c r="AD1684" i="19"/>
  <c r="AD1683" i="19"/>
  <c r="AD1682" i="19"/>
  <c r="AD1681" i="19"/>
  <c r="AD1680" i="19"/>
  <c r="AD1679" i="19"/>
  <c r="AD1678" i="19"/>
  <c r="AD1677" i="19"/>
  <c r="AD1676" i="19"/>
  <c r="AD1675" i="19"/>
  <c r="AD1674" i="19"/>
  <c r="AD1673" i="19"/>
  <c r="AD1672" i="19"/>
  <c r="AD1671" i="19"/>
  <c r="AD1670" i="19"/>
  <c r="AD1669" i="19"/>
  <c r="AD1668" i="19"/>
  <c r="AD1667" i="19"/>
  <c r="AD1666" i="19"/>
  <c r="AD1665" i="19"/>
  <c r="AD1664" i="19"/>
  <c r="AD1663" i="19"/>
  <c r="AD1662" i="19"/>
  <c r="AD1661" i="19"/>
  <c r="AD1660" i="19"/>
  <c r="AD1659" i="19"/>
  <c r="AD1658" i="19"/>
  <c r="AD1657" i="19"/>
  <c r="AD1656" i="19"/>
  <c r="AD1655" i="19"/>
  <c r="AD1654" i="19"/>
  <c r="AD1653" i="19"/>
  <c r="AD1652" i="19"/>
  <c r="AD1651" i="19"/>
  <c r="AD1650" i="19"/>
  <c r="AD1649" i="19"/>
  <c r="AD1648" i="19"/>
  <c r="AD1647" i="19"/>
  <c r="AD1646" i="19"/>
  <c r="AD1645" i="19"/>
  <c r="AD1644" i="19"/>
  <c r="AD1643" i="19"/>
  <c r="AD1642" i="19"/>
  <c r="AD1641" i="19"/>
  <c r="AD1640" i="19"/>
  <c r="AD1639" i="19"/>
  <c r="AD1638" i="19"/>
  <c r="AD1637" i="19"/>
  <c r="AD1636" i="19"/>
  <c r="AD1635" i="19"/>
  <c r="AD1634" i="19"/>
  <c r="AD1633" i="19"/>
  <c r="AD1632" i="19"/>
  <c r="AD1631" i="19"/>
  <c r="AD1630" i="19"/>
  <c r="AD1629" i="19"/>
  <c r="AD1628" i="19"/>
  <c r="AD1627" i="19"/>
  <c r="AD1626" i="19"/>
  <c r="AD1625" i="19"/>
  <c r="AD1624" i="19"/>
  <c r="AD1623" i="19"/>
  <c r="AD1622" i="19"/>
  <c r="AD1621" i="19"/>
  <c r="AD1620" i="19"/>
  <c r="AD1619" i="19"/>
  <c r="AD1618" i="19"/>
  <c r="AD1617" i="19"/>
  <c r="AD1616" i="19"/>
  <c r="AD1615" i="19"/>
  <c r="AD1614" i="19"/>
  <c r="AD1613" i="19"/>
  <c r="AD1612" i="19"/>
  <c r="AD1611" i="19"/>
  <c r="AD1610" i="19"/>
  <c r="AD1609" i="19"/>
  <c r="AD1608" i="19"/>
  <c r="AD1607" i="19"/>
  <c r="AD1606" i="19"/>
  <c r="AD1605" i="19"/>
  <c r="AD1604" i="19"/>
  <c r="AD1603" i="19"/>
  <c r="AD1602" i="19"/>
  <c r="AD1601" i="19"/>
  <c r="AD1600" i="19"/>
  <c r="AD1599" i="19"/>
  <c r="AD1598" i="19"/>
  <c r="AD1597" i="19"/>
  <c r="AD1596" i="19"/>
  <c r="AD1595" i="19"/>
  <c r="AD1594" i="19"/>
  <c r="AD1593" i="19"/>
  <c r="AD1592" i="19"/>
  <c r="AD1591" i="19"/>
  <c r="AD1590" i="19"/>
  <c r="AD1589" i="19"/>
  <c r="AD1588" i="19"/>
  <c r="AD1587" i="19"/>
  <c r="AD1586" i="19"/>
  <c r="AD1585" i="19"/>
  <c r="AD1584" i="19"/>
  <c r="AD1583" i="19"/>
  <c r="AD1582" i="19"/>
  <c r="AD1581" i="19"/>
  <c r="AD1580" i="19"/>
  <c r="AD1579" i="19"/>
  <c r="AD1578" i="19"/>
  <c r="AD1577" i="19"/>
  <c r="AD1576" i="19"/>
  <c r="AD1575" i="19"/>
  <c r="AD1574" i="19"/>
  <c r="AD1573" i="19"/>
  <c r="AD1572" i="19"/>
  <c r="AD1571" i="19"/>
  <c r="AD1570" i="19"/>
  <c r="AD1569" i="19"/>
  <c r="AD1568" i="19"/>
  <c r="AD1567" i="19"/>
  <c r="AD1566" i="19"/>
  <c r="AD1565" i="19"/>
  <c r="AD1564" i="19"/>
  <c r="AD1563" i="19"/>
  <c r="AD1562" i="19"/>
  <c r="AD1561" i="19"/>
  <c r="AD1560" i="19"/>
  <c r="AD1559" i="19"/>
  <c r="AD1558" i="19"/>
  <c r="AD1557" i="19"/>
  <c r="AD1556" i="19"/>
  <c r="AD1555" i="19"/>
  <c r="AD1554" i="19"/>
  <c r="AD1553" i="19"/>
  <c r="AD1552" i="19"/>
  <c r="AD1551" i="19"/>
  <c r="AD1550" i="19"/>
  <c r="AD1549" i="19"/>
  <c r="AD1548" i="19"/>
  <c r="AD1547" i="19"/>
  <c r="AD1546" i="19"/>
  <c r="AD1545" i="19"/>
  <c r="AD1544" i="19"/>
  <c r="AD1543" i="19"/>
  <c r="AD1542" i="19"/>
  <c r="AD1541" i="19"/>
  <c r="AD1540" i="19"/>
  <c r="AD1539" i="19"/>
  <c r="AD1538" i="19"/>
  <c r="AD1537" i="19"/>
  <c r="AD1536" i="19"/>
  <c r="AD1535" i="19"/>
  <c r="AD1534" i="19"/>
  <c r="AD1533" i="19"/>
  <c r="AD1532" i="19"/>
  <c r="AD1531" i="19"/>
  <c r="AD1530" i="19"/>
  <c r="AD1529" i="19"/>
  <c r="AD1528" i="19"/>
  <c r="AD1527" i="19"/>
  <c r="AD1526" i="19"/>
  <c r="AD1525" i="19"/>
  <c r="AD1524" i="19"/>
  <c r="AD1523" i="19"/>
  <c r="AD1522" i="19"/>
  <c r="AD1521" i="19"/>
  <c r="AD1520" i="19"/>
  <c r="AD1519" i="19"/>
  <c r="AD1518" i="19"/>
  <c r="AD1517" i="19"/>
  <c r="AD1516" i="19"/>
  <c r="AD1515" i="19"/>
  <c r="AD1514" i="19"/>
  <c r="AD1513" i="19"/>
  <c r="AD1512" i="19"/>
  <c r="AD1511" i="19"/>
  <c r="AD1510" i="19"/>
  <c r="AD1509" i="19"/>
  <c r="AD1508" i="19"/>
  <c r="AD1507" i="19"/>
  <c r="AD1506" i="19"/>
  <c r="AD1505" i="19"/>
  <c r="AD1504" i="19"/>
  <c r="AD1503" i="19"/>
  <c r="AD1502" i="19"/>
  <c r="AD1501" i="19"/>
  <c r="AD1500" i="19"/>
  <c r="AD1499" i="19"/>
  <c r="AD1498" i="19"/>
  <c r="AD1497" i="19"/>
  <c r="AD1496" i="19"/>
  <c r="AD1495" i="19"/>
  <c r="AD1494" i="19"/>
  <c r="AD1493" i="19"/>
  <c r="AD1492" i="19"/>
  <c r="AD1491" i="19"/>
  <c r="AD1490" i="19"/>
  <c r="AD1489" i="19"/>
  <c r="AD1488" i="19"/>
  <c r="AD1487" i="19"/>
  <c r="AD1486" i="19"/>
  <c r="AD1485" i="19"/>
  <c r="AD1484" i="19"/>
  <c r="AD1483" i="19"/>
  <c r="AD1482" i="19"/>
  <c r="AD1481" i="19"/>
  <c r="AD1480" i="19"/>
  <c r="AD1479" i="19"/>
  <c r="AD1478" i="19"/>
  <c r="AD1477" i="19"/>
  <c r="AD1476" i="19"/>
  <c r="AD1475" i="19"/>
  <c r="AD1474" i="19"/>
  <c r="AD1473" i="19"/>
  <c r="AD1472" i="19"/>
  <c r="AD1471" i="19"/>
  <c r="AD1470" i="19"/>
  <c r="AD1469" i="19"/>
  <c r="AD1468" i="19"/>
  <c r="AD1467" i="19"/>
  <c r="AD1466" i="19"/>
  <c r="AD1465" i="19"/>
  <c r="AD1464" i="19"/>
  <c r="AD1463" i="19"/>
  <c r="AD1462" i="19"/>
  <c r="AD1461" i="19"/>
  <c r="AD1460" i="19"/>
  <c r="AD1459" i="19"/>
  <c r="AD1458" i="19"/>
  <c r="AD1457" i="19"/>
  <c r="AD1456" i="19"/>
  <c r="AD1455" i="19"/>
  <c r="AD1454" i="19"/>
  <c r="AD1453" i="19"/>
  <c r="AD1452" i="19"/>
  <c r="AD1451" i="19"/>
  <c r="AD1450" i="19"/>
  <c r="AD1449" i="19"/>
  <c r="AD1448" i="19"/>
  <c r="AD1447" i="19"/>
  <c r="AD1446" i="19"/>
  <c r="AD1445" i="19"/>
  <c r="AD1444" i="19"/>
  <c r="AD1443" i="19"/>
  <c r="AD1442" i="19"/>
  <c r="AD1441" i="19"/>
  <c r="AD1440" i="19"/>
  <c r="AD1439" i="19"/>
  <c r="AD1438" i="19"/>
  <c r="AD1437" i="19"/>
  <c r="AD1436" i="19"/>
  <c r="AD1435" i="19"/>
  <c r="AD1434" i="19"/>
  <c r="AD1433" i="19"/>
  <c r="AD1432" i="19"/>
  <c r="AD1431" i="19"/>
  <c r="AD1430" i="19"/>
  <c r="AD1429" i="19"/>
  <c r="AD1428" i="19"/>
  <c r="AD1427" i="19"/>
  <c r="AD1426" i="19"/>
  <c r="AD1425" i="19"/>
  <c r="AD1424" i="19"/>
  <c r="AD1423" i="19"/>
  <c r="AD1422" i="19"/>
  <c r="AD1421" i="19"/>
  <c r="AD1420" i="19"/>
  <c r="AD1419" i="19"/>
  <c r="AD1418" i="19"/>
  <c r="AD1417" i="19"/>
  <c r="AD1416" i="19"/>
  <c r="AD1415" i="19"/>
  <c r="AD1414" i="19"/>
  <c r="AD1413" i="19"/>
  <c r="AD1412" i="19"/>
  <c r="AD1411" i="19"/>
  <c r="AD1410" i="19"/>
  <c r="AD1409" i="19"/>
  <c r="AD1408" i="19"/>
  <c r="AD1407" i="19"/>
  <c r="AD1406" i="19"/>
  <c r="AD1405" i="19"/>
  <c r="AD1404" i="19"/>
  <c r="AD1403" i="19"/>
  <c r="AD1402" i="19"/>
  <c r="AD1401" i="19"/>
  <c r="AD1400" i="19"/>
  <c r="AD1399" i="19"/>
  <c r="AD1398" i="19"/>
  <c r="AD1397" i="19"/>
  <c r="AD1396" i="19"/>
  <c r="AD1395" i="19"/>
  <c r="AD1394" i="19"/>
  <c r="AD1393" i="19"/>
  <c r="AD1392" i="19"/>
  <c r="AD1391" i="19"/>
  <c r="AD1390" i="19"/>
  <c r="AD1389" i="19"/>
  <c r="AD1388" i="19"/>
  <c r="AD1387" i="19"/>
  <c r="AD1386" i="19"/>
  <c r="AD1385" i="19"/>
  <c r="AD1384" i="19"/>
  <c r="AD1383" i="19"/>
  <c r="AD1382" i="19"/>
  <c r="AD1381" i="19"/>
  <c r="AD1380" i="19"/>
  <c r="AD1379" i="19"/>
  <c r="AD1378" i="19"/>
  <c r="AD1377" i="19"/>
  <c r="AD1376" i="19"/>
  <c r="AD1375" i="19"/>
  <c r="AD1374" i="19"/>
  <c r="AD1373" i="19"/>
  <c r="AD1372" i="19"/>
  <c r="AD1371" i="19"/>
  <c r="AD1370" i="19"/>
  <c r="AD1369" i="19"/>
  <c r="AD1368" i="19"/>
  <c r="AD1367" i="19"/>
  <c r="AD1366" i="19"/>
  <c r="AD1365" i="19"/>
  <c r="AD1364" i="19"/>
  <c r="AD1363" i="19"/>
  <c r="AD1362" i="19"/>
  <c r="AD1361" i="19"/>
  <c r="AD1360" i="19"/>
  <c r="AD1359" i="19"/>
  <c r="AD1358" i="19"/>
  <c r="AD1357" i="19"/>
  <c r="AD1356" i="19"/>
  <c r="AD1355" i="19"/>
  <c r="AD1354" i="19"/>
  <c r="AD1353" i="19"/>
  <c r="AD1352" i="19"/>
  <c r="AD1351" i="19"/>
  <c r="AD1350" i="19"/>
  <c r="AD1349" i="19"/>
  <c r="AD1348" i="19"/>
  <c r="AD1347" i="19"/>
  <c r="AD1346" i="19"/>
  <c r="AD1345" i="19"/>
  <c r="AD1344" i="19"/>
  <c r="AD1343" i="19"/>
  <c r="AD1342" i="19"/>
  <c r="AD1341" i="19"/>
  <c r="AD1340" i="19"/>
  <c r="AD1339" i="19"/>
  <c r="AD1338" i="19"/>
  <c r="AD1337" i="19"/>
  <c r="AD1336" i="19"/>
  <c r="AD1335" i="19"/>
  <c r="AD1334" i="19"/>
  <c r="AD1333" i="19"/>
  <c r="AD1332" i="19"/>
  <c r="AD1331" i="19"/>
  <c r="AD1330" i="19"/>
  <c r="AD1329" i="19"/>
  <c r="AD1328" i="19"/>
  <c r="AD1327" i="19"/>
  <c r="AD1326" i="19"/>
  <c r="AD1325" i="19"/>
  <c r="AD1324" i="19"/>
  <c r="AD1323" i="19"/>
  <c r="AD1322" i="19"/>
  <c r="AD1321" i="19"/>
  <c r="AD1320" i="19"/>
  <c r="AD1319" i="19"/>
  <c r="AD1318" i="19"/>
  <c r="AD1317" i="19"/>
  <c r="AD1316" i="19"/>
  <c r="AD1315" i="19"/>
  <c r="AD1314" i="19"/>
  <c r="AD1313" i="19"/>
  <c r="AD1312" i="19"/>
  <c r="AD1311" i="19"/>
  <c r="AD1310" i="19"/>
  <c r="AD1309" i="19"/>
  <c r="AD1308" i="19"/>
  <c r="AD1307" i="19"/>
  <c r="AD1306" i="19"/>
  <c r="AD1305" i="19"/>
  <c r="AD1304" i="19"/>
  <c r="AD1303" i="19"/>
  <c r="AD1302" i="19"/>
  <c r="AD1301" i="19"/>
  <c r="AD1300" i="19"/>
  <c r="AD1299" i="19"/>
  <c r="AD1298" i="19"/>
  <c r="AD1297" i="19"/>
  <c r="AD1296" i="19"/>
  <c r="AD1295" i="19"/>
  <c r="AD1294" i="19"/>
  <c r="AD1293" i="19"/>
  <c r="AD1292" i="19"/>
  <c r="AD1291" i="19"/>
  <c r="AD1290" i="19"/>
  <c r="AD1289" i="19"/>
  <c r="AD1288" i="19"/>
  <c r="AD1287" i="19"/>
  <c r="AD1286" i="19"/>
  <c r="AD1285" i="19"/>
  <c r="AD1284" i="19"/>
  <c r="AD1283" i="19"/>
  <c r="AD1282" i="19"/>
  <c r="AD1281" i="19"/>
  <c r="AD1280" i="19"/>
  <c r="AD1279" i="19"/>
  <c r="AD1278" i="19"/>
  <c r="AD1277" i="19"/>
  <c r="AD1276" i="19"/>
  <c r="AD1275" i="19"/>
  <c r="AD1274" i="19"/>
  <c r="AD1273" i="19"/>
  <c r="AD1272" i="19"/>
  <c r="AD1271" i="19"/>
  <c r="AD1270" i="19"/>
  <c r="AD1269" i="19"/>
  <c r="AD1268" i="19"/>
  <c r="AD1267" i="19"/>
  <c r="AD1266" i="19"/>
  <c r="AD1265" i="19"/>
  <c r="AD1264" i="19"/>
  <c r="AD1263" i="19"/>
  <c r="AD1262" i="19"/>
  <c r="AD1261" i="19"/>
  <c r="AD1260" i="19"/>
  <c r="AD1259" i="19"/>
  <c r="AD1258" i="19"/>
  <c r="AD1257" i="19"/>
  <c r="AD1256" i="19"/>
  <c r="AD1255" i="19"/>
  <c r="AD1254" i="19"/>
  <c r="AD1253" i="19"/>
  <c r="AD1252" i="19"/>
  <c r="AD1251" i="19"/>
  <c r="AD1250" i="19"/>
  <c r="AD1249" i="19"/>
  <c r="AD1248" i="19"/>
  <c r="AD1247" i="19"/>
  <c r="AD1246" i="19"/>
  <c r="AD1245" i="19"/>
  <c r="AD1244" i="19"/>
  <c r="AD1243" i="19"/>
  <c r="AD1242" i="19"/>
  <c r="AD1241" i="19"/>
  <c r="AD1240" i="19"/>
  <c r="AD1239" i="19"/>
  <c r="AD1238" i="19"/>
  <c r="AD1237" i="19"/>
  <c r="AD1236" i="19"/>
  <c r="AD1235" i="19"/>
  <c r="AD1234" i="19"/>
  <c r="AD1233" i="19"/>
  <c r="AD1232" i="19"/>
  <c r="AD1231" i="19"/>
  <c r="AD1230" i="19"/>
  <c r="AD1229" i="19"/>
  <c r="AD1228" i="19"/>
  <c r="AD1227" i="19"/>
  <c r="AD1226" i="19"/>
  <c r="AD1225" i="19"/>
  <c r="AD1224" i="19"/>
  <c r="AD1223" i="19"/>
  <c r="AD1222" i="19"/>
  <c r="AD1221" i="19"/>
  <c r="AD1220" i="19"/>
  <c r="AD1219" i="19"/>
  <c r="AD1218" i="19"/>
  <c r="AD1217" i="19"/>
  <c r="AD1216" i="19"/>
  <c r="AD1215" i="19"/>
  <c r="AD1214" i="19"/>
  <c r="AD1213" i="19"/>
  <c r="AD1212" i="19"/>
  <c r="AD1211" i="19"/>
  <c r="AD1210" i="19"/>
  <c r="AD1209" i="19"/>
  <c r="AD1208" i="19"/>
  <c r="AD1207" i="19"/>
  <c r="AD1206" i="19"/>
  <c r="AD1205" i="19"/>
  <c r="AD1204" i="19"/>
  <c r="AD1203" i="19"/>
  <c r="AD1202" i="19"/>
  <c r="AD1201" i="19"/>
  <c r="AD1200" i="19"/>
  <c r="AD1199" i="19"/>
  <c r="AD1198" i="19"/>
  <c r="AD1197" i="19"/>
  <c r="AD1196" i="19"/>
  <c r="AD1195" i="19"/>
  <c r="AD1194" i="19"/>
  <c r="AD1193" i="19"/>
  <c r="AD1192" i="19"/>
  <c r="AD1191" i="19"/>
  <c r="AD1190" i="19"/>
  <c r="AD1189" i="19"/>
  <c r="AD1188" i="19"/>
  <c r="AD1187" i="19"/>
  <c r="AD1186" i="19"/>
  <c r="AD1185" i="19"/>
  <c r="AD1184" i="19"/>
  <c r="AD1183" i="19"/>
  <c r="AD1182" i="19"/>
  <c r="AD1181" i="19"/>
  <c r="AD1180" i="19"/>
  <c r="AD1179" i="19"/>
  <c r="AD1178" i="19"/>
  <c r="AD1177" i="19"/>
  <c r="AD1176" i="19"/>
  <c r="AD1175" i="19"/>
  <c r="AD1174" i="19"/>
  <c r="AD1173" i="19"/>
  <c r="AD1172" i="19"/>
  <c r="AD1171" i="19"/>
  <c r="AD1170" i="19"/>
  <c r="AD1169" i="19"/>
  <c r="AD1168" i="19"/>
  <c r="AD1167" i="19"/>
  <c r="AD1166" i="19"/>
  <c r="AD1165" i="19"/>
  <c r="AD1164" i="19"/>
  <c r="AD1163" i="19"/>
  <c r="AD1162" i="19"/>
  <c r="AD1161" i="19"/>
  <c r="AD1160" i="19"/>
  <c r="AD1159" i="19"/>
  <c r="AD1158" i="19"/>
  <c r="AD1157" i="19"/>
  <c r="AD1156" i="19"/>
  <c r="AD1155" i="19"/>
  <c r="AD1154" i="19"/>
  <c r="AD1153" i="19"/>
  <c r="AD1152" i="19"/>
  <c r="AD1151" i="19"/>
  <c r="AD1150" i="19"/>
  <c r="AD1149" i="19"/>
  <c r="AD1148" i="19"/>
  <c r="AD1147" i="19"/>
  <c r="AD1146" i="19"/>
  <c r="AD1145" i="19"/>
  <c r="AD1144" i="19"/>
  <c r="AD1143" i="19"/>
  <c r="AD1142" i="19"/>
  <c r="AD1141" i="19"/>
  <c r="AD1140" i="19"/>
  <c r="AD1139" i="19"/>
  <c r="AD1138" i="19"/>
  <c r="AD1137" i="19"/>
  <c r="AD1136" i="19"/>
  <c r="AD1135" i="19"/>
  <c r="AD1134" i="19"/>
  <c r="AD1133" i="19"/>
  <c r="AD1132" i="19"/>
  <c r="AD1131" i="19"/>
  <c r="AD1130" i="19"/>
  <c r="AD1129" i="19"/>
  <c r="AD1128" i="19"/>
  <c r="AD1127" i="19"/>
  <c r="AD1126" i="19"/>
  <c r="AD1125" i="19"/>
  <c r="AD1124" i="19"/>
  <c r="AD1123" i="19"/>
  <c r="AD1122" i="19"/>
  <c r="AD1121" i="19"/>
  <c r="AD1120" i="19"/>
  <c r="AD1119" i="19"/>
  <c r="AD1118" i="19"/>
  <c r="AD1117" i="19"/>
  <c r="AD1116" i="19"/>
  <c r="AD1115" i="19"/>
  <c r="AD1114" i="19"/>
  <c r="AD1113" i="19"/>
  <c r="AD1112" i="19"/>
  <c r="AD1111" i="19"/>
  <c r="AD1110" i="19"/>
  <c r="AD1109" i="19"/>
  <c r="AD1108" i="19"/>
  <c r="AD1107" i="19"/>
  <c r="AD1106" i="19"/>
  <c r="AD1105" i="19"/>
  <c r="AD1104" i="19"/>
  <c r="AD1103" i="19"/>
  <c r="AD1102" i="19"/>
  <c r="AD1101" i="19"/>
  <c r="AD1100" i="19"/>
  <c r="AD1099" i="19"/>
  <c r="AD1098" i="19"/>
  <c r="AD1097" i="19"/>
  <c r="AD1096" i="19"/>
  <c r="AD1095" i="19"/>
  <c r="AD1094" i="19"/>
  <c r="AD1093" i="19"/>
  <c r="AD1092" i="19"/>
  <c r="AD1091" i="19"/>
  <c r="AD1090" i="19"/>
  <c r="AD1089" i="19"/>
  <c r="AD1088" i="19"/>
  <c r="AD1087" i="19"/>
  <c r="AD1086" i="19"/>
  <c r="AD1085" i="19"/>
  <c r="AD1084" i="19"/>
  <c r="AD1083" i="19"/>
  <c r="AD1082" i="19"/>
  <c r="AD1081" i="19"/>
  <c r="AD1080" i="19"/>
  <c r="AD1079" i="19"/>
  <c r="AD1078" i="19"/>
  <c r="AD1077" i="19"/>
  <c r="AD1076" i="19"/>
  <c r="AD1075" i="19"/>
  <c r="AD1074" i="19"/>
  <c r="AD1073" i="19"/>
  <c r="AD1072" i="19"/>
  <c r="AD1071" i="19"/>
  <c r="AD1070" i="19"/>
  <c r="AD1069" i="19"/>
  <c r="AD1068" i="19"/>
  <c r="AD1067" i="19"/>
  <c r="AD1066" i="19"/>
  <c r="AD1065" i="19"/>
  <c r="AD1064" i="19"/>
  <c r="AD1063" i="19"/>
  <c r="AD1062" i="19"/>
  <c r="AD1061" i="19"/>
  <c r="AD1060" i="19"/>
  <c r="AD1059" i="19"/>
  <c r="AD1058" i="19"/>
  <c r="AD1057" i="19"/>
  <c r="AD1056" i="19"/>
  <c r="AD1055" i="19"/>
  <c r="AD1054" i="19"/>
  <c r="AD1053" i="19"/>
  <c r="AD1052" i="19"/>
  <c r="AD1051" i="19"/>
  <c r="AD1050" i="19"/>
  <c r="AD1049" i="19"/>
  <c r="AD1048" i="19"/>
  <c r="AD1047" i="19"/>
  <c r="AD1046" i="19"/>
  <c r="AD1045" i="19"/>
  <c r="AD1044" i="19"/>
  <c r="AD1043" i="19"/>
  <c r="AD1042" i="19"/>
  <c r="AD1041" i="19"/>
  <c r="AD1040" i="19"/>
  <c r="AD1039" i="19"/>
  <c r="AD1038" i="19"/>
  <c r="AD1037" i="19"/>
  <c r="AD1036" i="19"/>
  <c r="AD1035" i="19"/>
  <c r="AD1034" i="19"/>
  <c r="AD1033" i="19"/>
  <c r="AD1032" i="19"/>
  <c r="AD1031" i="19"/>
  <c r="AD1030" i="19"/>
  <c r="AD1029" i="19"/>
  <c r="AD1028" i="19"/>
  <c r="AD1027" i="19"/>
  <c r="AD1026" i="19"/>
  <c r="AD1025" i="19"/>
  <c r="AD1024" i="19"/>
  <c r="AD1023" i="19"/>
  <c r="AD1022" i="19"/>
  <c r="AD1021" i="19"/>
  <c r="AD1020" i="19"/>
  <c r="AD1019" i="19"/>
  <c r="AD1018" i="19"/>
  <c r="AD1017" i="19"/>
  <c r="AD1016" i="19"/>
  <c r="AD1015" i="19"/>
  <c r="AD1014" i="19"/>
  <c r="AD1013" i="19"/>
  <c r="AD1012" i="19"/>
  <c r="AD1011" i="19"/>
  <c r="AD1010" i="19"/>
  <c r="AD1009" i="19"/>
  <c r="AD1008" i="19"/>
  <c r="AD1007" i="19"/>
  <c r="AD1006" i="19"/>
  <c r="AD1005" i="19"/>
  <c r="AD1004" i="19"/>
  <c r="AD1003" i="19"/>
  <c r="AD1002" i="19"/>
  <c r="AD1001" i="19"/>
  <c r="AD1000" i="19"/>
  <c r="AD999" i="19"/>
  <c r="AD998" i="19"/>
  <c r="AD997" i="19"/>
  <c r="AD996" i="19"/>
  <c r="AD995" i="19"/>
  <c r="AD994" i="19"/>
  <c r="AD993" i="19"/>
  <c r="AD992" i="19"/>
  <c r="AD991" i="19"/>
  <c r="AD990" i="19"/>
  <c r="AD989" i="19"/>
  <c r="AD988" i="19"/>
  <c r="AD987" i="19"/>
  <c r="AD986" i="19"/>
  <c r="AD985" i="19"/>
  <c r="AD984" i="19"/>
  <c r="AD983" i="19"/>
  <c r="AD982" i="19"/>
  <c r="AD981" i="19"/>
  <c r="AD980" i="19"/>
  <c r="AD979" i="19"/>
  <c r="AD978" i="19"/>
  <c r="AD977" i="19"/>
  <c r="AD976" i="19"/>
  <c r="AD975" i="19"/>
  <c r="AD974" i="19"/>
  <c r="AD973" i="19"/>
  <c r="AD972" i="19"/>
  <c r="AD971" i="19"/>
  <c r="AD970" i="19"/>
  <c r="AD969" i="19"/>
  <c r="AD968" i="19"/>
  <c r="AD967" i="19"/>
  <c r="AD966" i="19"/>
  <c r="AD965" i="19"/>
  <c r="AD964" i="19"/>
  <c r="AD963" i="19"/>
  <c r="AD962" i="19"/>
  <c r="AD961" i="19"/>
  <c r="AD960" i="19"/>
  <c r="AD959" i="19"/>
  <c r="AD958" i="19"/>
  <c r="AD957" i="19"/>
  <c r="AD956" i="19"/>
  <c r="AD955" i="19"/>
  <c r="AD954" i="19"/>
  <c r="AD953" i="19"/>
  <c r="AD952" i="19"/>
  <c r="AD951" i="19"/>
  <c r="AD950" i="19"/>
  <c r="AD949" i="19"/>
  <c r="AD948" i="19"/>
  <c r="AD947" i="19"/>
  <c r="AD946" i="19"/>
  <c r="AD945" i="19"/>
  <c r="AD944" i="19"/>
  <c r="AD943" i="19"/>
  <c r="AD942" i="19"/>
  <c r="AD941" i="19"/>
  <c r="AD940" i="19"/>
  <c r="AD939" i="19"/>
  <c r="AD938" i="19"/>
  <c r="AD937" i="19"/>
  <c r="AD936" i="19"/>
  <c r="AD935" i="19"/>
  <c r="AD934" i="19"/>
  <c r="AD933" i="19"/>
  <c r="AD932" i="19"/>
  <c r="AD931" i="19"/>
  <c r="AD930" i="19"/>
  <c r="AD929" i="19"/>
  <c r="AD928" i="19"/>
  <c r="AD927" i="19"/>
  <c r="AD926" i="19"/>
  <c r="AD925" i="19"/>
  <c r="AD924" i="19"/>
  <c r="AD923" i="19"/>
  <c r="AD922" i="19"/>
  <c r="AD921" i="19"/>
  <c r="AD920" i="19"/>
  <c r="AD919" i="19"/>
  <c r="AD918" i="19"/>
  <c r="AD917" i="19"/>
  <c r="AD916" i="19"/>
  <c r="AD915" i="19"/>
  <c r="AD914" i="19"/>
  <c r="AD913" i="19"/>
  <c r="AD912" i="19"/>
  <c r="AD911" i="19"/>
  <c r="AD910" i="19"/>
  <c r="AD909" i="19"/>
  <c r="AD908" i="19"/>
  <c r="AD907" i="19"/>
  <c r="AD906" i="19"/>
  <c r="AD905" i="19"/>
  <c r="AD904" i="19"/>
  <c r="AD903" i="19"/>
  <c r="AD902" i="19"/>
  <c r="AD901" i="19"/>
  <c r="AD900" i="19"/>
  <c r="AD899" i="19"/>
  <c r="AD898" i="19"/>
  <c r="AD897" i="19"/>
  <c r="AD896" i="19"/>
  <c r="AD895" i="19"/>
  <c r="AD894" i="19"/>
  <c r="AD893" i="19"/>
  <c r="AD892" i="19"/>
  <c r="AD891" i="19"/>
  <c r="AD890" i="19"/>
  <c r="AD889" i="19"/>
  <c r="AD888" i="19"/>
  <c r="AD887" i="19"/>
  <c r="AD886" i="19"/>
  <c r="AD885" i="19"/>
  <c r="AD884" i="19"/>
  <c r="AD883" i="19"/>
  <c r="AD882" i="19"/>
  <c r="AD881" i="19"/>
  <c r="AD880" i="19"/>
  <c r="AD879" i="19"/>
  <c r="AD878" i="19"/>
  <c r="AD877" i="19"/>
  <c r="AD876" i="19"/>
  <c r="AD875" i="19"/>
  <c r="AD874" i="19"/>
  <c r="AD873" i="19"/>
  <c r="AD872" i="19"/>
  <c r="AD871" i="19"/>
  <c r="AD870" i="19"/>
  <c r="AD869" i="19"/>
  <c r="AD868" i="19"/>
  <c r="AD867" i="19"/>
  <c r="AD866" i="19"/>
  <c r="AD865" i="19"/>
  <c r="AD864" i="19"/>
  <c r="AD863" i="19"/>
  <c r="AD862" i="19"/>
  <c r="AD861" i="19"/>
  <c r="AD860" i="19"/>
  <c r="AD859" i="19"/>
  <c r="AD858" i="19"/>
  <c r="AD857" i="19"/>
  <c r="AD856" i="19"/>
  <c r="AD855" i="19"/>
  <c r="AD854" i="19"/>
  <c r="AD853" i="19"/>
  <c r="AD852" i="19"/>
  <c r="AD851" i="19"/>
  <c r="AD850" i="19"/>
  <c r="AD849" i="19"/>
  <c r="AD848" i="19"/>
  <c r="AD847" i="19"/>
  <c r="AD846" i="19"/>
  <c r="AD845" i="19"/>
  <c r="AD844" i="19"/>
  <c r="AD843" i="19"/>
  <c r="AD842" i="19"/>
  <c r="AD841" i="19"/>
  <c r="AD840" i="19"/>
  <c r="AD839" i="19"/>
  <c r="AD838" i="19"/>
  <c r="AD837" i="19"/>
  <c r="AD836" i="19"/>
  <c r="AD835" i="19"/>
  <c r="AD834" i="19"/>
  <c r="AD833" i="19"/>
  <c r="AD832" i="19"/>
  <c r="AD831" i="19"/>
  <c r="AD830" i="19"/>
  <c r="AD829" i="19"/>
  <c r="AD828" i="19"/>
  <c r="AD827" i="19"/>
  <c r="AD826" i="19"/>
  <c r="AD825" i="19"/>
  <c r="AD824" i="19"/>
  <c r="AD823" i="19"/>
  <c r="AD822" i="19"/>
  <c r="AD821" i="19"/>
  <c r="AD820" i="19"/>
  <c r="AD819" i="19"/>
  <c r="AD818" i="19"/>
  <c r="AD817" i="19"/>
  <c r="AD816" i="19"/>
  <c r="AD815" i="19"/>
  <c r="AD814" i="19"/>
  <c r="AD813" i="19"/>
  <c r="AD812" i="19"/>
  <c r="AD811" i="19"/>
  <c r="AD810" i="19"/>
  <c r="AD809" i="19"/>
  <c r="AD808" i="19"/>
  <c r="AD807" i="19"/>
  <c r="AD806" i="19"/>
  <c r="AD805" i="19"/>
  <c r="AD804" i="19"/>
  <c r="AD803" i="19"/>
  <c r="AD802" i="19"/>
  <c r="AD801" i="19"/>
  <c r="AD800" i="19"/>
  <c r="AD799" i="19"/>
  <c r="AD798" i="19"/>
  <c r="AD797" i="19"/>
  <c r="AD796" i="19"/>
  <c r="AD795" i="19"/>
  <c r="AD794" i="19"/>
  <c r="AD793" i="19"/>
  <c r="AD792" i="19"/>
  <c r="AD791" i="19"/>
  <c r="AD790" i="19"/>
  <c r="AD789" i="19"/>
  <c r="AD788" i="19"/>
  <c r="AD787" i="19"/>
  <c r="AD786" i="19"/>
  <c r="AD785" i="19"/>
  <c r="AD784" i="19"/>
  <c r="AD783" i="19"/>
  <c r="AD782" i="19"/>
  <c r="AD781" i="19"/>
  <c r="AD780" i="19"/>
  <c r="AD779" i="19"/>
  <c r="AD778" i="19"/>
  <c r="AD777" i="19"/>
  <c r="AD776" i="19"/>
  <c r="AD775" i="19"/>
  <c r="AD774" i="19"/>
  <c r="AD773" i="19"/>
  <c r="AD772" i="19"/>
  <c r="AD771" i="19"/>
  <c r="AD770" i="19"/>
  <c r="AD769" i="19"/>
  <c r="AD768" i="19"/>
  <c r="AD767" i="19"/>
  <c r="AD766" i="19"/>
  <c r="AD765" i="19"/>
  <c r="AD764" i="19"/>
  <c r="AD763" i="19"/>
  <c r="AD762" i="19"/>
  <c r="AD761" i="19"/>
  <c r="AD760" i="19"/>
  <c r="AD759" i="19"/>
  <c r="AD758" i="19"/>
  <c r="AD757" i="19"/>
  <c r="AD756" i="19"/>
  <c r="AD755" i="19"/>
  <c r="AD754" i="19"/>
  <c r="AD753" i="19"/>
  <c r="AD752" i="19"/>
  <c r="AD751" i="19"/>
  <c r="AD750" i="19"/>
  <c r="AD749" i="19"/>
  <c r="AD748" i="19"/>
  <c r="AD747" i="19"/>
  <c r="AD746" i="19"/>
  <c r="AD745" i="19"/>
  <c r="AD744" i="19"/>
  <c r="AD743" i="19"/>
  <c r="AD742" i="19"/>
  <c r="AD741" i="19"/>
  <c r="AD740" i="19"/>
  <c r="AD739" i="19"/>
  <c r="AD738" i="19"/>
  <c r="AD737" i="19"/>
  <c r="AD736" i="19"/>
  <c r="AD735" i="19"/>
  <c r="AD734" i="19"/>
  <c r="AD733" i="19"/>
  <c r="AD732" i="19"/>
  <c r="AD731" i="19"/>
  <c r="AD730" i="19"/>
  <c r="AD729" i="19"/>
  <c r="AD728" i="19"/>
  <c r="AD727" i="19"/>
  <c r="AD726" i="19"/>
  <c r="AD725" i="19"/>
  <c r="AD724" i="19"/>
  <c r="AD723" i="19"/>
  <c r="AD722" i="19"/>
  <c r="AD721" i="19"/>
  <c r="AD720" i="19"/>
  <c r="AD719" i="19"/>
  <c r="AD718" i="19"/>
  <c r="AD717" i="19"/>
  <c r="AD716" i="19"/>
  <c r="AD715" i="19"/>
  <c r="AD714" i="19"/>
  <c r="AD713" i="19"/>
  <c r="AD712" i="19"/>
  <c r="AD711" i="19"/>
  <c r="AD710" i="19"/>
  <c r="AD709" i="19"/>
  <c r="AD708" i="19"/>
  <c r="AD707" i="19"/>
  <c r="AD706" i="19"/>
  <c r="AD705" i="19"/>
  <c r="AD704" i="19"/>
  <c r="AD703" i="19"/>
  <c r="AD702" i="19"/>
  <c r="AD701" i="19"/>
  <c r="AD700" i="19"/>
  <c r="AD699" i="19"/>
  <c r="AD698" i="19"/>
  <c r="AD697" i="19"/>
  <c r="AD696" i="19"/>
  <c r="AD695" i="19"/>
  <c r="AD694" i="19"/>
  <c r="AD693" i="19"/>
  <c r="AD692" i="19"/>
  <c r="AD691" i="19"/>
  <c r="AD690" i="19"/>
  <c r="AD689" i="19"/>
  <c r="AD688" i="19"/>
  <c r="AD687" i="19"/>
  <c r="AD686" i="19"/>
  <c r="AD685" i="19"/>
  <c r="AD684" i="19"/>
  <c r="AD683" i="19"/>
  <c r="AD682" i="19"/>
  <c r="AD681" i="19"/>
  <c r="AD680" i="19"/>
  <c r="AD679" i="19"/>
  <c r="AD678" i="19"/>
  <c r="AD677" i="19"/>
  <c r="AD676" i="19"/>
  <c r="AD675" i="19"/>
  <c r="AD674" i="19"/>
  <c r="AD673" i="19"/>
  <c r="AD672" i="19"/>
  <c r="AD671" i="19"/>
  <c r="AD670" i="19"/>
  <c r="AD669" i="19"/>
  <c r="AD668" i="19"/>
  <c r="AD667" i="19"/>
  <c r="AD666" i="19"/>
  <c r="AD665" i="19"/>
  <c r="AD664" i="19"/>
  <c r="AD663" i="19"/>
  <c r="AD662" i="19"/>
  <c r="AD661" i="19"/>
  <c r="AD660" i="19"/>
  <c r="AD659" i="19"/>
  <c r="AD658" i="19"/>
  <c r="AD657" i="19"/>
  <c r="AD656" i="19"/>
  <c r="AD655" i="19"/>
  <c r="AD654" i="19"/>
  <c r="AD653" i="19"/>
  <c r="AD652" i="19"/>
  <c r="AD651" i="19"/>
  <c r="AD650" i="19"/>
  <c r="AD649" i="19"/>
  <c r="AD648" i="19"/>
  <c r="AD647" i="19"/>
  <c r="AD646" i="19"/>
  <c r="AD645" i="19"/>
  <c r="AD644" i="19"/>
  <c r="AD643" i="19"/>
  <c r="AD642" i="19"/>
  <c r="AD641" i="19"/>
  <c r="AD640" i="19"/>
  <c r="AD639" i="19"/>
  <c r="AD638" i="19"/>
  <c r="AD637" i="19"/>
  <c r="AD636" i="19"/>
  <c r="AD635" i="19"/>
  <c r="AD634" i="19"/>
  <c r="AD633" i="19"/>
  <c r="AD632" i="19"/>
  <c r="AD631" i="19"/>
  <c r="AD630" i="19"/>
  <c r="AD629" i="19"/>
  <c r="AD628" i="19"/>
  <c r="AD627" i="19"/>
  <c r="AD626" i="19"/>
  <c r="AD625" i="19"/>
  <c r="AD624" i="19"/>
  <c r="AD623" i="19"/>
  <c r="AD622" i="19"/>
  <c r="AD621" i="19"/>
  <c r="AD620" i="19"/>
  <c r="AD619" i="19"/>
  <c r="AD618" i="19"/>
  <c r="AD617" i="19"/>
  <c r="AD616" i="19"/>
  <c r="AD615" i="19"/>
  <c r="AD614" i="19"/>
  <c r="AD613" i="19"/>
  <c r="AD612" i="19"/>
  <c r="AD611" i="19"/>
  <c r="AD610" i="19"/>
  <c r="AD609" i="19"/>
  <c r="AD608" i="19"/>
  <c r="AD607" i="19"/>
  <c r="AD606" i="19"/>
  <c r="AD605" i="19"/>
  <c r="AD604" i="19"/>
  <c r="AD603" i="19"/>
  <c r="AD602" i="19"/>
  <c r="AD601" i="19"/>
  <c r="AD600" i="19"/>
  <c r="AD599" i="19"/>
  <c r="AD598" i="19"/>
  <c r="AD597" i="19"/>
  <c r="AD596" i="19"/>
  <c r="AD595" i="19"/>
  <c r="AD594" i="19"/>
  <c r="AD593" i="19"/>
  <c r="AD592" i="19"/>
  <c r="AD591" i="19"/>
  <c r="AD590" i="19"/>
  <c r="AD589" i="19"/>
  <c r="AD588" i="19"/>
  <c r="AD587" i="19"/>
  <c r="AD586" i="19"/>
  <c r="AD585" i="19"/>
  <c r="AD584" i="19"/>
  <c r="AD583" i="19"/>
  <c r="AD582" i="19"/>
  <c r="AD581" i="19"/>
  <c r="AD580" i="19"/>
  <c r="AD579" i="19"/>
  <c r="AD578" i="19"/>
  <c r="AD577" i="19"/>
  <c r="AD576" i="19"/>
  <c r="AD575" i="19"/>
  <c r="AD574" i="19"/>
  <c r="AD573" i="19"/>
  <c r="AD572" i="19"/>
  <c r="AD571" i="19"/>
  <c r="AD570" i="19"/>
  <c r="AD569" i="19"/>
  <c r="AD568" i="19"/>
  <c r="AD567" i="19"/>
  <c r="AD566" i="19"/>
  <c r="AD565" i="19"/>
  <c r="AD564" i="19"/>
  <c r="AD563" i="19"/>
  <c r="AD562" i="19"/>
  <c r="AD561" i="19"/>
  <c r="AD560" i="19"/>
  <c r="AD559" i="19"/>
  <c r="AD558" i="19"/>
  <c r="AD557" i="19"/>
  <c r="AD556" i="19"/>
  <c r="AD555" i="19"/>
  <c r="AD554" i="19"/>
  <c r="AD553" i="19"/>
  <c r="AD552" i="19"/>
  <c r="AD551" i="19"/>
  <c r="AD550" i="19"/>
  <c r="AD549" i="19"/>
  <c r="AD548" i="19"/>
  <c r="AD547" i="19"/>
  <c r="AD546" i="19"/>
  <c r="AD545" i="19"/>
  <c r="AD544" i="19"/>
  <c r="AD543" i="19"/>
  <c r="AD542" i="19"/>
  <c r="AD541" i="19"/>
  <c r="AD540" i="19"/>
  <c r="AD539" i="19"/>
  <c r="AD538" i="19"/>
  <c r="AD537" i="19"/>
  <c r="AD536" i="19"/>
  <c r="AD535" i="19"/>
  <c r="AD534" i="19"/>
  <c r="AD533" i="19"/>
  <c r="AD532" i="19"/>
  <c r="AD531" i="19"/>
  <c r="AD530" i="19"/>
  <c r="AD529" i="19"/>
  <c r="AD528" i="19"/>
  <c r="AD527" i="19"/>
  <c r="AD526" i="19"/>
  <c r="AD525" i="19"/>
  <c r="AD524" i="19"/>
  <c r="AD523" i="19"/>
  <c r="AD522" i="19"/>
  <c r="AD521" i="19"/>
  <c r="AD520" i="19"/>
  <c r="AD519" i="19"/>
  <c r="AD518" i="19"/>
  <c r="AD517" i="19"/>
  <c r="AD516" i="19"/>
  <c r="AD515" i="19"/>
  <c r="AD514" i="19"/>
  <c r="AD513" i="19"/>
  <c r="AD512" i="19"/>
  <c r="AD511" i="19"/>
  <c r="AD510" i="19"/>
  <c r="AD509" i="19"/>
  <c r="AD508" i="19"/>
  <c r="AD507" i="19"/>
  <c r="AD506" i="19"/>
  <c r="AD505" i="19"/>
  <c r="AD504" i="19"/>
  <c r="AD503" i="19"/>
  <c r="AD502" i="19"/>
  <c r="AD501" i="19"/>
  <c r="AD500" i="19"/>
  <c r="AD499" i="19"/>
  <c r="AD498" i="19"/>
  <c r="AD497" i="19"/>
  <c r="AD496" i="19"/>
  <c r="AD495" i="19"/>
  <c r="AD494" i="19"/>
  <c r="AD493" i="19"/>
  <c r="AD492" i="19"/>
  <c r="AD491" i="19"/>
  <c r="AD490" i="19"/>
  <c r="AD489" i="19"/>
  <c r="AD488" i="19"/>
  <c r="AD487" i="19"/>
  <c r="AD486" i="19"/>
  <c r="AD485" i="19"/>
  <c r="AD484" i="19"/>
  <c r="AD483" i="19"/>
  <c r="AD482" i="19"/>
  <c r="AD481" i="19"/>
  <c r="AD480" i="19"/>
  <c r="AD479" i="19"/>
  <c r="AD478" i="19"/>
  <c r="AD477" i="19"/>
  <c r="AD476" i="19"/>
  <c r="AD475" i="19"/>
  <c r="AD474" i="19"/>
  <c r="AD473" i="19"/>
  <c r="AD472" i="19"/>
  <c r="AD471" i="19"/>
  <c r="AD470" i="19"/>
  <c r="AD469" i="19"/>
  <c r="AD468" i="19"/>
  <c r="AD467" i="19"/>
  <c r="AD466" i="19"/>
  <c r="AD465" i="19"/>
  <c r="AD464" i="19"/>
  <c r="AD463" i="19"/>
  <c r="AD462" i="19"/>
  <c r="AD461" i="19"/>
  <c r="AD460" i="19"/>
  <c r="AD459" i="19"/>
  <c r="AD458" i="19"/>
  <c r="AD457" i="19"/>
  <c r="AD456" i="19"/>
  <c r="AD455" i="19"/>
  <c r="AD454" i="19"/>
  <c r="AD453" i="19"/>
  <c r="AD452" i="19"/>
  <c r="AD451" i="19"/>
  <c r="AD450" i="19"/>
  <c r="AD449" i="19"/>
  <c r="AD448" i="19"/>
  <c r="AD447" i="19"/>
  <c r="AD446" i="19"/>
  <c r="AD445" i="19"/>
  <c r="AD444" i="19"/>
  <c r="AD443" i="19"/>
  <c r="AD442" i="19"/>
  <c r="AD441" i="19"/>
  <c r="AD440" i="19"/>
  <c r="AD439" i="19"/>
  <c r="AD438" i="19"/>
  <c r="AD437" i="19"/>
  <c r="AD436" i="19"/>
  <c r="AD435" i="19"/>
  <c r="AD434" i="19"/>
  <c r="AD433" i="19"/>
  <c r="AD432" i="19"/>
  <c r="AD431" i="19"/>
  <c r="AD430" i="19"/>
  <c r="AD429" i="19"/>
  <c r="AD428" i="19"/>
  <c r="AD427" i="19"/>
  <c r="AD426" i="19"/>
  <c r="AD425" i="19"/>
  <c r="AD424" i="19"/>
  <c r="AD423" i="19"/>
  <c r="AD422" i="19"/>
  <c r="AD421" i="19"/>
  <c r="AD420" i="19"/>
  <c r="AD419" i="19"/>
  <c r="AD418" i="19"/>
  <c r="AD417" i="19"/>
  <c r="AD416" i="19"/>
  <c r="AD415" i="19"/>
  <c r="AD414" i="19"/>
  <c r="AD413" i="19"/>
  <c r="AD412" i="19"/>
  <c r="AD411" i="19"/>
  <c r="AD410" i="19"/>
  <c r="AD409" i="19"/>
  <c r="AD408" i="19"/>
  <c r="AD407" i="19"/>
  <c r="AD406" i="19"/>
  <c r="AD405" i="19"/>
  <c r="AD404" i="19"/>
  <c r="AD403" i="19"/>
  <c r="AD402" i="19"/>
  <c r="AD401" i="19"/>
  <c r="AD400" i="19"/>
  <c r="AD399" i="19"/>
  <c r="AD398" i="19"/>
  <c r="AD397" i="19"/>
  <c r="AD396" i="19"/>
  <c r="AD395" i="19"/>
  <c r="AD394" i="19"/>
  <c r="AD393" i="19"/>
  <c r="AD392" i="19"/>
  <c r="AD391" i="19"/>
  <c r="AD390" i="19"/>
  <c r="AD389" i="19"/>
  <c r="AD388" i="19"/>
  <c r="AD387" i="19"/>
  <c r="AD386" i="19"/>
  <c r="AD385" i="19"/>
  <c r="AD384" i="19"/>
  <c r="AD383" i="19"/>
  <c r="AD382" i="19"/>
  <c r="AD381" i="19"/>
  <c r="AD380" i="19"/>
  <c r="AD379" i="19"/>
  <c r="AD378" i="19"/>
  <c r="AD377" i="19"/>
  <c r="AD376" i="19"/>
  <c r="AD375" i="19"/>
  <c r="AD374" i="19"/>
  <c r="AD373" i="19"/>
  <c r="AD372" i="19"/>
  <c r="AD371" i="19"/>
  <c r="AD370" i="19"/>
  <c r="AD369" i="19"/>
  <c r="AD368" i="19"/>
  <c r="AD367" i="19"/>
  <c r="AD366" i="19"/>
  <c r="AD365" i="19"/>
  <c r="AD364" i="19"/>
  <c r="AD363" i="19"/>
  <c r="AD362" i="19"/>
  <c r="AD361" i="19"/>
  <c r="AD360" i="19"/>
  <c r="AD359" i="19"/>
  <c r="AD358" i="19"/>
  <c r="AD357" i="19"/>
  <c r="AD356" i="19"/>
  <c r="AD355" i="19"/>
  <c r="AD354" i="19"/>
  <c r="AD353" i="19"/>
  <c r="AD352" i="19"/>
  <c r="AD351" i="19"/>
  <c r="AD350" i="19"/>
  <c r="AD349" i="19"/>
  <c r="AD348" i="19"/>
  <c r="AD347" i="19"/>
  <c r="AD346" i="19"/>
  <c r="AD345" i="19"/>
  <c r="AD344" i="19"/>
  <c r="AD343" i="19"/>
  <c r="AD342" i="19"/>
  <c r="AD341" i="19"/>
  <c r="AD340" i="19"/>
  <c r="AD339" i="19"/>
  <c r="AD338" i="19"/>
  <c r="AD337" i="19"/>
  <c r="AD336" i="19"/>
  <c r="AD335" i="19"/>
  <c r="AD334" i="19"/>
  <c r="AD333" i="19"/>
  <c r="AD332" i="19"/>
  <c r="AD331" i="19"/>
  <c r="AD330" i="19"/>
  <c r="AD329" i="19"/>
  <c r="AD328" i="19"/>
  <c r="AD327" i="19"/>
  <c r="AD326" i="19"/>
  <c r="AD325" i="19"/>
  <c r="AD324" i="19"/>
  <c r="AD323" i="19"/>
  <c r="AD322" i="19"/>
  <c r="AD321" i="19"/>
  <c r="AD320" i="19"/>
  <c r="AD319" i="19"/>
  <c r="AD318" i="19"/>
  <c r="AD317" i="19"/>
  <c r="AD316" i="19"/>
  <c r="AD315" i="19"/>
  <c r="AD314" i="19"/>
  <c r="AD313" i="19"/>
  <c r="AD312" i="19"/>
  <c r="AD311" i="19"/>
  <c r="AD310" i="19"/>
  <c r="AD309" i="19"/>
  <c r="AD308" i="19"/>
  <c r="AD307" i="19"/>
  <c r="AD306" i="19"/>
  <c r="AD305" i="19"/>
  <c r="AD304" i="19"/>
  <c r="AD303" i="19"/>
  <c r="AD302" i="19"/>
  <c r="AD301" i="19"/>
  <c r="AD300" i="19"/>
  <c r="AD299" i="19"/>
  <c r="AD298" i="19"/>
  <c r="AD297" i="19"/>
  <c r="AD296" i="19"/>
  <c r="AD295" i="19"/>
  <c r="AD294" i="19"/>
  <c r="AD293" i="19"/>
  <c r="AD292" i="19"/>
  <c r="AD291" i="19"/>
  <c r="AD290" i="19"/>
  <c r="AD289" i="19"/>
  <c r="AD288" i="19"/>
  <c r="AD287" i="19"/>
  <c r="AD286" i="19"/>
  <c r="AD285" i="19"/>
  <c r="AD284" i="19"/>
  <c r="AD283" i="19"/>
  <c r="AD282" i="19"/>
  <c r="AD281" i="19"/>
  <c r="AD280" i="19"/>
  <c r="AD279" i="19"/>
  <c r="AD278" i="19"/>
  <c r="AD277" i="19"/>
  <c r="AD276" i="19"/>
  <c r="AD275" i="19"/>
  <c r="AD274" i="19"/>
  <c r="AD273" i="19"/>
  <c r="AD272" i="19"/>
  <c r="AD271" i="19"/>
  <c r="AD270" i="19"/>
  <c r="AD269" i="19"/>
  <c r="AD268" i="19"/>
  <c r="AD267" i="19"/>
  <c r="AD266" i="19"/>
  <c r="AD265" i="19"/>
  <c r="AD264" i="19"/>
  <c r="AD263" i="19"/>
  <c r="AD262" i="19"/>
  <c r="AD261" i="19"/>
  <c r="AD260" i="19"/>
  <c r="AD259" i="19"/>
  <c r="AD258" i="19"/>
  <c r="AD257" i="19"/>
  <c r="AD256" i="19"/>
  <c r="AD255" i="19"/>
  <c r="AD254" i="19"/>
  <c r="AD253" i="19"/>
  <c r="AD252" i="19"/>
  <c r="AD251" i="19"/>
  <c r="AD250" i="19"/>
  <c r="AD249" i="19"/>
  <c r="AD248" i="19"/>
  <c r="AD247" i="19"/>
  <c r="AD246" i="19"/>
  <c r="AD245" i="19"/>
  <c r="AD244" i="19"/>
  <c r="AD243" i="19"/>
  <c r="AD242" i="19"/>
  <c r="AD241" i="19"/>
  <c r="AD240" i="19"/>
  <c r="AD239" i="19"/>
  <c r="AD238" i="19"/>
  <c r="AD237" i="19"/>
  <c r="AD236" i="19"/>
  <c r="AD235" i="19"/>
  <c r="AD234" i="19"/>
  <c r="AD233" i="19"/>
  <c r="AD232" i="19"/>
  <c r="AD231" i="19"/>
  <c r="AD230" i="19"/>
  <c r="AD229" i="19"/>
  <c r="AD228" i="19"/>
  <c r="AD227" i="19"/>
  <c r="AD226" i="19"/>
  <c r="AD225" i="19"/>
  <c r="AD224" i="19"/>
  <c r="AD223" i="19"/>
  <c r="AD222" i="19"/>
  <c r="AD221" i="19"/>
  <c r="AD220" i="19"/>
  <c r="AD219" i="19"/>
  <c r="AD218" i="19"/>
  <c r="AD217" i="19"/>
  <c r="AD216" i="19"/>
  <c r="AD215" i="19"/>
  <c r="AD214" i="19"/>
  <c r="AD213" i="19"/>
  <c r="AD212" i="19"/>
  <c r="AD211" i="19"/>
  <c r="AD210" i="19"/>
  <c r="AD209" i="19"/>
  <c r="AD208" i="19"/>
  <c r="AD207" i="19"/>
  <c r="AD206" i="19"/>
  <c r="AD205" i="19"/>
  <c r="AD204" i="19"/>
  <c r="AD203" i="19"/>
  <c r="AD202" i="19"/>
  <c r="AD201" i="19"/>
  <c r="AD200" i="19"/>
  <c r="AD199" i="19"/>
  <c r="AD198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3906" i="18"/>
  <c r="AD3905" i="18"/>
  <c r="AD3904" i="18"/>
  <c r="AD3903" i="18"/>
  <c r="AD3902" i="18"/>
  <c r="AD3901" i="18"/>
  <c r="AD3900" i="18"/>
  <c r="AD3899" i="18"/>
  <c r="AD3898" i="18"/>
  <c r="AD3897" i="18"/>
  <c r="AD3896" i="18"/>
  <c r="AD3895" i="18"/>
  <c r="AD3894" i="18"/>
  <c r="AD3893" i="18"/>
  <c r="AD3892" i="18"/>
  <c r="AD3891" i="18"/>
  <c r="AD3890" i="18"/>
  <c r="AD3889" i="18"/>
  <c r="AD3888" i="18"/>
  <c r="AD3887" i="18"/>
  <c r="AD3886" i="18"/>
  <c r="AD3885" i="18"/>
  <c r="AD3884" i="18"/>
  <c r="AD3883" i="18"/>
  <c r="AD3882" i="18"/>
  <c r="AD3881" i="18"/>
  <c r="AD3880" i="18"/>
  <c r="AD3879" i="18"/>
  <c r="AD3878" i="18"/>
  <c r="AD3877" i="18"/>
  <c r="AD3876" i="18"/>
  <c r="AD3875" i="18"/>
  <c r="AD3874" i="18"/>
  <c r="AD3873" i="18"/>
  <c r="AD3872" i="18"/>
  <c r="AD3871" i="18"/>
  <c r="AD3870" i="18"/>
  <c r="AD3869" i="18"/>
  <c r="AD3868" i="18"/>
  <c r="AD3867" i="18"/>
  <c r="AD3866" i="18"/>
  <c r="AD3865" i="18"/>
  <c r="AD3864" i="18"/>
  <c r="AD3863" i="18"/>
  <c r="AD3862" i="18"/>
  <c r="AD3861" i="18"/>
  <c r="AD3860" i="18"/>
  <c r="AD3859" i="18"/>
  <c r="AD3858" i="18"/>
  <c r="AD3857" i="18"/>
  <c r="AD3856" i="18"/>
  <c r="AD3855" i="18"/>
  <c r="AD3854" i="18"/>
  <c r="AD3853" i="18"/>
  <c r="AD3852" i="18"/>
  <c r="AD3851" i="18"/>
  <c r="AD3850" i="18"/>
  <c r="AD3849" i="18"/>
  <c r="AD3848" i="18"/>
  <c r="AD3847" i="18"/>
  <c r="AD3846" i="18"/>
  <c r="AD3845" i="18"/>
  <c r="AD3844" i="18"/>
  <c r="AD3843" i="18"/>
  <c r="AD3842" i="18"/>
  <c r="AD3841" i="18"/>
  <c r="AD3840" i="18"/>
  <c r="AD3839" i="18"/>
  <c r="AD3838" i="18"/>
  <c r="AD3837" i="18"/>
  <c r="AD3836" i="18"/>
  <c r="AD3835" i="18"/>
  <c r="AD3834" i="18"/>
  <c r="AD3833" i="18"/>
  <c r="AD3832" i="18"/>
  <c r="AD3831" i="18"/>
  <c r="AD3830" i="18"/>
  <c r="AD3829" i="18"/>
  <c r="AD3828" i="18"/>
  <c r="AD3827" i="18"/>
  <c r="AD3826" i="18"/>
  <c r="AD3825" i="18"/>
  <c r="AD3824" i="18"/>
  <c r="AD3823" i="18"/>
  <c r="AD3822" i="18"/>
  <c r="AD3821" i="18"/>
  <c r="AD3820" i="18"/>
  <c r="AD3819" i="18"/>
  <c r="AD3818" i="18"/>
  <c r="AD3817" i="18"/>
  <c r="AD3816" i="18"/>
  <c r="AD3815" i="18"/>
  <c r="AD3814" i="18"/>
  <c r="AD3813" i="18"/>
  <c r="AD3812" i="18"/>
  <c r="AD3811" i="18"/>
  <c r="AD3810" i="18"/>
  <c r="AD3809" i="18"/>
  <c r="AD3808" i="18"/>
  <c r="AD3807" i="18"/>
  <c r="AD3806" i="18"/>
  <c r="AD3805" i="18"/>
  <c r="AD3804" i="18"/>
  <c r="AD3803" i="18"/>
  <c r="AD3802" i="18"/>
  <c r="AD3801" i="18"/>
  <c r="AD3800" i="18"/>
  <c r="AD3799" i="18"/>
  <c r="AD3798" i="18"/>
  <c r="AD3797" i="18"/>
  <c r="AD3796" i="18"/>
  <c r="AD3795" i="18"/>
  <c r="AD3794" i="18"/>
  <c r="AD3793" i="18"/>
  <c r="AD3792" i="18"/>
  <c r="AD3791" i="18"/>
  <c r="AD3790" i="18"/>
  <c r="AD3789" i="18"/>
  <c r="AD3788" i="18"/>
  <c r="AD3787" i="18"/>
  <c r="AD3786" i="18"/>
  <c r="AD3785" i="18"/>
  <c r="AD3784" i="18"/>
  <c r="AD3783" i="18"/>
  <c r="AD3782" i="18"/>
  <c r="AD3781" i="18"/>
  <c r="AD3780" i="18"/>
  <c r="AD3779" i="18"/>
  <c r="AD3778" i="18"/>
  <c r="AD3777" i="18"/>
  <c r="AD3776" i="18"/>
  <c r="AD3775" i="18"/>
  <c r="AD3774" i="18"/>
  <c r="AD3773" i="18"/>
  <c r="AD3772" i="18"/>
  <c r="AD3771" i="18"/>
  <c r="AD3770" i="18"/>
  <c r="AD3769" i="18"/>
  <c r="AD3768" i="18"/>
  <c r="AD3767" i="18"/>
  <c r="AD3766" i="18"/>
  <c r="AD3765" i="18"/>
  <c r="AD3764" i="18"/>
  <c r="AD3763" i="18"/>
  <c r="AD3762" i="18"/>
  <c r="AD3761" i="18"/>
  <c r="AD3760" i="18"/>
  <c r="AD3759" i="18"/>
  <c r="AD3758" i="18"/>
  <c r="AD3757" i="18"/>
  <c r="AD3756" i="18"/>
  <c r="AD3755" i="18"/>
  <c r="AD3754" i="18"/>
  <c r="AD3753" i="18"/>
  <c r="AD3752" i="18"/>
  <c r="AD3751" i="18"/>
  <c r="AD3750" i="18"/>
  <c r="AD3749" i="18"/>
  <c r="AD3748" i="18"/>
  <c r="AD3747" i="18"/>
  <c r="AD3746" i="18"/>
  <c r="AD3745" i="18"/>
  <c r="AD3744" i="18"/>
  <c r="AD3743" i="18"/>
  <c r="AD3742" i="18"/>
  <c r="AD3741" i="18"/>
  <c r="AD3740" i="18"/>
  <c r="AD3739" i="18"/>
  <c r="AD3738" i="18"/>
  <c r="AD3737" i="18"/>
  <c r="AD3736" i="18"/>
  <c r="AD3735" i="18"/>
  <c r="AD3734" i="18"/>
  <c r="AD3733" i="18"/>
  <c r="AD3732" i="18"/>
  <c r="AD3731" i="18"/>
  <c r="AD3730" i="18"/>
  <c r="AD3729" i="18"/>
  <c r="AD3728" i="18"/>
  <c r="AD3727" i="18"/>
  <c r="AD3726" i="18"/>
  <c r="AD3725" i="18"/>
  <c r="AD3724" i="18"/>
  <c r="AD3723" i="18"/>
  <c r="AD3722" i="18"/>
  <c r="AD3721" i="18"/>
  <c r="AD3720" i="18"/>
  <c r="AD3719" i="18"/>
  <c r="AD3718" i="18"/>
  <c r="AD3717" i="18"/>
  <c r="AD3716" i="18"/>
  <c r="AD3715" i="18"/>
  <c r="AD3714" i="18"/>
  <c r="AD3713" i="18"/>
  <c r="AD3712" i="18"/>
  <c r="AD3711" i="18"/>
  <c r="AD3710" i="18"/>
  <c r="AD3709" i="18"/>
  <c r="AD3708" i="18"/>
  <c r="AD3707" i="18"/>
  <c r="AD3706" i="18"/>
  <c r="AD3705" i="18"/>
  <c r="AD3704" i="18"/>
  <c r="AD3703" i="18"/>
  <c r="AD3702" i="18"/>
  <c r="AD3701" i="18"/>
  <c r="AD3700" i="18"/>
  <c r="AD3699" i="18"/>
  <c r="AD3698" i="18"/>
  <c r="AD3697" i="18"/>
  <c r="AD3696" i="18"/>
  <c r="AD3695" i="18"/>
  <c r="AD3694" i="18"/>
  <c r="AD3693" i="18"/>
  <c r="AD3692" i="18"/>
  <c r="AD3691" i="18"/>
  <c r="AD3690" i="18"/>
  <c r="AD3689" i="18"/>
  <c r="AD3688" i="18"/>
  <c r="AD3687" i="18"/>
  <c r="AD3686" i="18"/>
  <c r="AD3685" i="18"/>
  <c r="AD3684" i="18"/>
  <c r="AD3683" i="18"/>
  <c r="AD3682" i="18"/>
  <c r="AD3681" i="18"/>
  <c r="AD3680" i="18"/>
  <c r="AD3679" i="18"/>
  <c r="AD3678" i="18"/>
  <c r="AD3677" i="18"/>
  <c r="AD3676" i="18"/>
  <c r="AD3675" i="18"/>
  <c r="AD3674" i="18"/>
  <c r="AD3673" i="18"/>
  <c r="AD3672" i="18"/>
  <c r="AD3671" i="18"/>
  <c r="AD3670" i="18"/>
  <c r="AD3669" i="18"/>
  <c r="AD3668" i="18"/>
  <c r="AD3667" i="18"/>
  <c r="AD3666" i="18"/>
  <c r="AD3665" i="18"/>
  <c r="AD3664" i="18"/>
  <c r="AD3663" i="18"/>
  <c r="AD3662" i="18"/>
  <c r="AD3661" i="18"/>
  <c r="AD3660" i="18"/>
  <c r="AD3659" i="18"/>
  <c r="AD3658" i="18"/>
  <c r="AD3657" i="18"/>
  <c r="AD3656" i="18"/>
  <c r="AD3655" i="18"/>
  <c r="AD3654" i="18"/>
  <c r="AD3653" i="18"/>
  <c r="AD3652" i="18"/>
  <c r="AD3651" i="18"/>
  <c r="AD3650" i="18"/>
  <c r="AD3649" i="18"/>
  <c r="AD3648" i="18"/>
  <c r="AD3647" i="18"/>
  <c r="AD3646" i="18"/>
  <c r="AD3645" i="18"/>
  <c r="AD3644" i="18"/>
  <c r="AD3643" i="18"/>
  <c r="AD3642" i="18"/>
  <c r="AD3641" i="18"/>
  <c r="AD3640" i="18"/>
  <c r="AD3639" i="18"/>
  <c r="AD3638" i="18"/>
  <c r="AD3637" i="18"/>
  <c r="AD3636" i="18"/>
  <c r="AD3635" i="18"/>
  <c r="AD3634" i="18"/>
  <c r="AD3633" i="18"/>
  <c r="AD3632" i="18"/>
  <c r="AD3631" i="18"/>
  <c r="AD3630" i="18"/>
  <c r="AD3629" i="18"/>
  <c r="AD3628" i="18"/>
  <c r="AD3627" i="18"/>
  <c r="AD3626" i="18"/>
  <c r="AD3625" i="18"/>
  <c r="AD3624" i="18"/>
  <c r="AD3623" i="18"/>
  <c r="AD3622" i="18"/>
  <c r="AD3621" i="18"/>
  <c r="AD3620" i="18"/>
  <c r="AD3619" i="18"/>
  <c r="AD3618" i="18"/>
  <c r="AD3617" i="18"/>
  <c r="AD3616" i="18"/>
  <c r="AD3615" i="18"/>
  <c r="AD3614" i="18"/>
  <c r="AD3613" i="18"/>
  <c r="AD3612" i="18"/>
  <c r="AD3611" i="18"/>
  <c r="AD3610" i="18"/>
  <c r="AD3609" i="18"/>
  <c r="AD3608" i="18"/>
  <c r="AD3607" i="18"/>
  <c r="AD3606" i="18"/>
  <c r="AD3605" i="18"/>
  <c r="AD3604" i="18"/>
  <c r="AD3603" i="18"/>
  <c r="AD3602" i="18"/>
  <c r="AD3601" i="18"/>
  <c r="AD3600" i="18"/>
  <c r="AD3599" i="18"/>
  <c r="AD3598" i="18"/>
  <c r="AD3597" i="18"/>
  <c r="AD3596" i="18"/>
  <c r="AD3595" i="18"/>
  <c r="AD3594" i="18"/>
  <c r="AD3593" i="18"/>
  <c r="AD3592" i="18"/>
  <c r="AD3591" i="18"/>
  <c r="AD3590" i="18"/>
  <c r="AD3589" i="18"/>
  <c r="AD3588" i="18"/>
  <c r="AD3587" i="18"/>
  <c r="AD3586" i="18"/>
  <c r="AD3585" i="18"/>
  <c r="AD3584" i="18"/>
  <c r="AD3583" i="18"/>
  <c r="AD3582" i="18"/>
  <c r="AD3581" i="18"/>
  <c r="AD3580" i="18"/>
  <c r="AD3579" i="18"/>
  <c r="AD3578" i="18"/>
  <c r="AD3577" i="18"/>
  <c r="AD3576" i="18"/>
  <c r="AD3575" i="18"/>
  <c r="AD3574" i="18"/>
  <c r="AD3573" i="18"/>
  <c r="AD3572" i="18"/>
  <c r="AD3571" i="18"/>
  <c r="AD3570" i="18"/>
  <c r="AD3569" i="18"/>
  <c r="AD3568" i="18"/>
  <c r="AD3567" i="18"/>
  <c r="AD3566" i="18"/>
  <c r="AD3565" i="18"/>
  <c r="AD3564" i="18"/>
  <c r="AD3563" i="18"/>
  <c r="AD3562" i="18"/>
  <c r="AD3561" i="18"/>
  <c r="AD3560" i="18"/>
  <c r="AD3559" i="18"/>
  <c r="AD3558" i="18"/>
  <c r="AD3557" i="18"/>
  <c r="AD3556" i="18"/>
  <c r="AD3555" i="18"/>
  <c r="AD3554" i="18"/>
  <c r="AD3553" i="18"/>
  <c r="AD3552" i="18"/>
  <c r="AD3551" i="18"/>
  <c r="AD3550" i="18"/>
  <c r="AD3549" i="18"/>
  <c r="AD3548" i="18"/>
  <c r="AD3547" i="18"/>
  <c r="AD3546" i="18"/>
  <c r="AD3545" i="18"/>
  <c r="AD3544" i="18"/>
  <c r="AD3543" i="18"/>
  <c r="AD3542" i="18"/>
  <c r="AD3541" i="18"/>
  <c r="AD3540" i="18"/>
  <c r="AD3539" i="18"/>
  <c r="AD3538" i="18"/>
  <c r="AD3537" i="18"/>
  <c r="AD3536" i="18"/>
  <c r="AD3535" i="18"/>
  <c r="AD3534" i="18"/>
  <c r="AD3533" i="18"/>
  <c r="AD3532" i="18"/>
  <c r="AD3531" i="18"/>
  <c r="AD3530" i="18"/>
  <c r="AD3529" i="18"/>
  <c r="AD3528" i="18"/>
  <c r="AD3527" i="18"/>
  <c r="AD3526" i="18"/>
  <c r="AD3525" i="18"/>
  <c r="AD3524" i="18"/>
  <c r="AD3523" i="18"/>
  <c r="AD3522" i="18"/>
  <c r="AD3521" i="18"/>
  <c r="AD3520" i="18"/>
  <c r="AD3519" i="18"/>
  <c r="AD3518" i="18"/>
  <c r="AD3517" i="18"/>
  <c r="AD3516" i="18"/>
  <c r="AD3515" i="18"/>
  <c r="AD3514" i="18"/>
  <c r="AD3513" i="18"/>
  <c r="AD3512" i="18"/>
  <c r="AD3511" i="18"/>
  <c r="AD3510" i="18"/>
  <c r="AD3509" i="18"/>
  <c r="AD3508" i="18"/>
  <c r="AD3507" i="18"/>
  <c r="AD3506" i="18"/>
  <c r="AD3505" i="18"/>
  <c r="AD3504" i="18"/>
  <c r="AD3503" i="18"/>
  <c r="AD3502" i="18"/>
  <c r="AD3501" i="18"/>
  <c r="AD3500" i="18"/>
  <c r="AD3499" i="18"/>
  <c r="AD3498" i="18"/>
  <c r="AD3497" i="18"/>
  <c r="AD3496" i="18"/>
  <c r="AD3495" i="18"/>
  <c r="AD3494" i="18"/>
  <c r="AD3493" i="18"/>
  <c r="AD3492" i="18"/>
  <c r="AD3491" i="18"/>
  <c r="AD3490" i="18"/>
  <c r="AD3489" i="18"/>
  <c r="AD3488" i="18"/>
  <c r="AD3487" i="18"/>
  <c r="AD3486" i="18"/>
  <c r="AD3485" i="18"/>
  <c r="AD3484" i="18"/>
  <c r="AD3483" i="18"/>
  <c r="AD3482" i="18"/>
  <c r="AD3481" i="18"/>
  <c r="AD3480" i="18"/>
  <c r="AD3479" i="18"/>
  <c r="AD3478" i="18"/>
  <c r="AD3477" i="18"/>
  <c r="AD3476" i="18"/>
  <c r="AD3475" i="18"/>
  <c r="AD3474" i="18"/>
  <c r="AD3473" i="18"/>
  <c r="AD3472" i="18"/>
  <c r="AD3471" i="18"/>
  <c r="AD3470" i="18"/>
  <c r="AD3469" i="18"/>
  <c r="AD3468" i="18"/>
  <c r="AD3467" i="18"/>
  <c r="AD3466" i="18"/>
  <c r="AD3465" i="18"/>
  <c r="AD3464" i="18"/>
  <c r="AD3463" i="18"/>
  <c r="AD3462" i="18"/>
  <c r="AD3461" i="18"/>
  <c r="AD3460" i="18"/>
  <c r="AD3459" i="18"/>
  <c r="AD3458" i="18"/>
  <c r="AD3457" i="18"/>
  <c r="AD3456" i="18"/>
  <c r="AD3455" i="18"/>
  <c r="AD3454" i="18"/>
  <c r="AD3453" i="18"/>
  <c r="AD3452" i="18"/>
  <c r="AD3451" i="18"/>
  <c r="AD3450" i="18"/>
  <c r="AD3449" i="18"/>
  <c r="AD3448" i="18"/>
  <c r="AD3447" i="18"/>
  <c r="AD3446" i="18"/>
  <c r="AD3445" i="18"/>
  <c r="AD3444" i="18"/>
  <c r="AD3443" i="18"/>
  <c r="AD3442" i="18"/>
  <c r="AD3441" i="18"/>
  <c r="AD3440" i="18"/>
  <c r="AD3439" i="18"/>
  <c r="AD3438" i="18"/>
  <c r="AD3437" i="18"/>
  <c r="AD3436" i="18"/>
  <c r="AD3435" i="18"/>
  <c r="AD3434" i="18"/>
  <c r="AD3433" i="18"/>
  <c r="AD3432" i="18"/>
  <c r="AD3431" i="18"/>
  <c r="AD3430" i="18"/>
  <c r="AD3429" i="18"/>
  <c r="AD3428" i="18"/>
  <c r="AD3427" i="18"/>
  <c r="AD3426" i="18"/>
  <c r="AD3425" i="18"/>
  <c r="AD3424" i="18"/>
  <c r="AD3423" i="18"/>
  <c r="AD3422" i="18"/>
  <c r="AD3421" i="18"/>
  <c r="AD3420" i="18"/>
  <c r="AD3419" i="18"/>
  <c r="AD3418" i="18"/>
  <c r="AD3417" i="18"/>
  <c r="AD3416" i="18"/>
  <c r="AD3415" i="18"/>
  <c r="AD3414" i="18"/>
  <c r="AD3413" i="18"/>
  <c r="AD3412" i="18"/>
  <c r="AD3411" i="18"/>
  <c r="AD3410" i="18"/>
  <c r="AD3409" i="18"/>
  <c r="AD3408" i="18"/>
  <c r="AD3407" i="18"/>
  <c r="AD3406" i="18"/>
  <c r="AD3405" i="18"/>
  <c r="AD3404" i="18"/>
  <c r="AD3403" i="18"/>
  <c r="AD3402" i="18"/>
  <c r="AD3401" i="18"/>
  <c r="AD3400" i="18"/>
  <c r="AD3399" i="18"/>
  <c r="AD3398" i="18"/>
  <c r="AD3397" i="18"/>
  <c r="AD3396" i="18"/>
  <c r="AD3395" i="18"/>
  <c r="AD3394" i="18"/>
  <c r="AD3393" i="18"/>
  <c r="AD3392" i="18"/>
  <c r="AD3391" i="18"/>
  <c r="AD3390" i="18"/>
  <c r="AD3389" i="18"/>
  <c r="AD3388" i="18"/>
  <c r="AD3387" i="18"/>
  <c r="AD3386" i="18"/>
  <c r="AD3385" i="18"/>
  <c r="AD3384" i="18"/>
  <c r="AD3383" i="18"/>
  <c r="AD3382" i="18"/>
  <c r="AD3381" i="18"/>
  <c r="AD3380" i="18"/>
  <c r="AD3379" i="18"/>
  <c r="AD3378" i="18"/>
  <c r="AD3377" i="18"/>
  <c r="AD3376" i="18"/>
  <c r="AD3375" i="18"/>
  <c r="AD3374" i="18"/>
  <c r="AD3373" i="18"/>
  <c r="AD3372" i="18"/>
  <c r="AD3371" i="18"/>
  <c r="AD3370" i="18"/>
  <c r="AD3369" i="18"/>
  <c r="AD3368" i="18"/>
  <c r="AD3367" i="18"/>
  <c r="AD3366" i="18"/>
  <c r="AD3365" i="18"/>
  <c r="AD3364" i="18"/>
  <c r="AD3363" i="18"/>
  <c r="AD3362" i="18"/>
  <c r="AD3361" i="18"/>
  <c r="AD3360" i="18"/>
  <c r="AD3359" i="18"/>
  <c r="AD3358" i="18"/>
  <c r="AD3357" i="18"/>
  <c r="AD3356" i="18"/>
  <c r="AD3355" i="18"/>
  <c r="AD3354" i="18"/>
  <c r="AD3353" i="18"/>
  <c r="AD3352" i="18"/>
  <c r="AD3351" i="18"/>
  <c r="AD3350" i="18"/>
  <c r="AD3349" i="18"/>
  <c r="AD3348" i="18"/>
  <c r="AD3347" i="18"/>
  <c r="AD3346" i="18"/>
  <c r="AD3345" i="18"/>
  <c r="AD3344" i="18"/>
  <c r="AD3343" i="18"/>
  <c r="AD3342" i="18"/>
  <c r="AD3341" i="18"/>
  <c r="AD3340" i="18"/>
  <c r="AD3339" i="18"/>
  <c r="AD3338" i="18"/>
  <c r="AD3337" i="18"/>
  <c r="AD3336" i="18"/>
  <c r="AD3335" i="18"/>
  <c r="AD3334" i="18"/>
  <c r="AD3333" i="18"/>
  <c r="AD3332" i="18"/>
  <c r="AD3331" i="18"/>
  <c r="AD3330" i="18"/>
  <c r="AD3329" i="18"/>
  <c r="AD3328" i="18"/>
  <c r="AD3327" i="18"/>
  <c r="AD3326" i="18"/>
  <c r="AD3325" i="18"/>
  <c r="AD3324" i="18"/>
  <c r="AD3323" i="18"/>
  <c r="AD3322" i="18"/>
  <c r="AD3321" i="18"/>
  <c r="AD3320" i="18"/>
  <c r="AD3319" i="18"/>
  <c r="AD3318" i="18"/>
  <c r="AD3317" i="18"/>
  <c r="AD3316" i="18"/>
  <c r="AD3315" i="18"/>
  <c r="AD3314" i="18"/>
  <c r="AD3313" i="18"/>
  <c r="AD3312" i="18"/>
  <c r="AD3311" i="18"/>
  <c r="AD3310" i="18"/>
  <c r="AD3309" i="18"/>
  <c r="AD3308" i="18"/>
  <c r="AD3307" i="18"/>
  <c r="AD3306" i="18"/>
  <c r="AD3305" i="18"/>
  <c r="AD3304" i="18"/>
  <c r="AD3303" i="18"/>
  <c r="AD3302" i="18"/>
  <c r="AD3301" i="18"/>
  <c r="AD3300" i="18"/>
  <c r="AD3299" i="18"/>
  <c r="AD3298" i="18"/>
  <c r="AD3297" i="18"/>
  <c r="AD3296" i="18"/>
  <c r="AD3295" i="18"/>
  <c r="AD3294" i="18"/>
  <c r="AD3293" i="18"/>
  <c r="AD3292" i="18"/>
  <c r="AD3291" i="18"/>
  <c r="AD3290" i="18"/>
  <c r="AD3289" i="18"/>
  <c r="AD3288" i="18"/>
  <c r="AD3287" i="18"/>
  <c r="AD3286" i="18"/>
  <c r="AD3285" i="18"/>
  <c r="AD3284" i="18"/>
  <c r="AD3283" i="18"/>
  <c r="AD3282" i="18"/>
  <c r="AD3281" i="18"/>
  <c r="AD3280" i="18"/>
  <c r="AD3279" i="18"/>
  <c r="AD3278" i="18"/>
  <c r="AD3277" i="18"/>
  <c r="AD3276" i="18"/>
  <c r="AD3275" i="18"/>
  <c r="AD3274" i="18"/>
  <c r="AD3273" i="18"/>
  <c r="AD3272" i="18"/>
  <c r="AD3271" i="18"/>
  <c r="AD3270" i="18"/>
  <c r="AD3269" i="18"/>
  <c r="AD3268" i="18"/>
  <c r="AD3267" i="18"/>
  <c r="AD3266" i="18"/>
  <c r="AD3265" i="18"/>
  <c r="AD3264" i="18"/>
  <c r="AD3263" i="18"/>
  <c r="AD3262" i="18"/>
  <c r="AD3261" i="18"/>
  <c r="AD3260" i="18"/>
  <c r="AD3259" i="18"/>
  <c r="AD3258" i="18"/>
  <c r="AD3257" i="18"/>
  <c r="AD3256" i="18"/>
  <c r="AD3255" i="18"/>
  <c r="AD3254" i="18"/>
  <c r="AD3253" i="18"/>
  <c r="AD3252" i="18"/>
  <c r="AD3251" i="18"/>
  <c r="AD3250" i="18"/>
  <c r="AD3249" i="18"/>
  <c r="AD3248" i="18"/>
  <c r="AD3247" i="18"/>
  <c r="AD3246" i="18"/>
  <c r="AD3245" i="18"/>
  <c r="AD3244" i="18"/>
  <c r="AD3243" i="18"/>
  <c r="AD3242" i="18"/>
  <c r="AD3241" i="18"/>
  <c r="AD3240" i="18"/>
  <c r="AD3239" i="18"/>
  <c r="AD3238" i="18"/>
  <c r="AD3237" i="18"/>
  <c r="AD3236" i="18"/>
  <c r="AD3235" i="18"/>
  <c r="AD3234" i="18"/>
  <c r="AD3233" i="18"/>
  <c r="AD3232" i="18"/>
  <c r="AD3231" i="18"/>
  <c r="AD3230" i="18"/>
  <c r="AD3229" i="18"/>
  <c r="AD3228" i="18"/>
  <c r="AD3227" i="18"/>
  <c r="AD3226" i="18"/>
  <c r="AD3225" i="18"/>
  <c r="AD3224" i="18"/>
  <c r="AD3223" i="18"/>
  <c r="AD3222" i="18"/>
  <c r="AD3221" i="18"/>
  <c r="AD3220" i="18"/>
  <c r="AD3219" i="18"/>
  <c r="AD3218" i="18"/>
  <c r="AD3217" i="18"/>
  <c r="AD3216" i="18"/>
  <c r="AD3215" i="18"/>
  <c r="AD3214" i="18"/>
  <c r="AD3213" i="18"/>
  <c r="AD3212" i="18"/>
  <c r="AD3211" i="18"/>
  <c r="AD3210" i="18"/>
  <c r="AD3209" i="18"/>
  <c r="AD3208" i="18"/>
  <c r="AD3207" i="18"/>
  <c r="AD3206" i="18"/>
  <c r="AD3205" i="18"/>
  <c r="AD3204" i="18"/>
  <c r="AD3203" i="18"/>
  <c r="AD3202" i="18"/>
  <c r="AD3201" i="18"/>
  <c r="AD3200" i="18"/>
  <c r="AD3199" i="18"/>
  <c r="AD3198" i="18"/>
  <c r="AD3197" i="18"/>
  <c r="AD3196" i="18"/>
  <c r="AD3195" i="18"/>
  <c r="AD3194" i="18"/>
  <c r="AD3193" i="18"/>
  <c r="AD3192" i="18"/>
  <c r="AD3191" i="18"/>
  <c r="AD3190" i="18"/>
  <c r="AD3189" i="18"/>
  <c r="AD3188" i="18"/>
  <c r="AD3187" i="18"/>
  <c r="AD3186" i="18"/>
  <c r="AD3185" i="18"/>
  <c r="AD3184" i="18"/>
  <c r="AD3183" i="18"/>
  <c r="AD3182" i="18"/>
  <c r="AD3181" i="18"/>
  <c r="AD3180" i="18"/>
  <c r="AD3179" i="18"/>
  <c r="AD3178" i="18"/>
  <c r="AD3177" i="18"/>
  <c r="AD3176" i="18"/>
  <c r="AD3175" i="18"/>
  <c r="AD3174" i="18"/>
  <c r="AD3173" i="18"/>
  <c r="AD3172" i="18"/>
  <c r="AD3171" i="18"/>
  <c r="AD3170" i="18"/>
  <c r="AD3169" i="18"/>
  <c r="AD3168" i="18"/>
  <c r="AD3167" i="18"/>
  <c r="AD3166" i="18"/>
  <c r="AD3165" i="18"/>
  <c r="AD3164" i="18"/>
  <c r="AD3163" i="18"/>
  <c r="AD3162" i="18"/>
  <c r="AD3161" i="18"/>
  <c r="AD3160" i="18"/>
  <c r="AD3159" i="18"/>
  <c r="AD3158" i="18"/>
  <c r="AD3157" i="18"/>
  <c r="AD3156" i="18"/>
  <c r="AD3155" i="18"/>
  <c r="AD3154" i="18"/>
  <c r="AD3153" i="18"/>
  <c r="AD3152" i="18"/>
  <c r="AD3151" i="18"/>
  <c r="AD3150" i="18"/>
  <c r="AD3149" i="18"/>
  <c r="AD3148" i="18"/>
  <c r="AD3147" i="18"/>
  <c r="AD3146" i="18"/>
  <c r="AD3145" i="18"/>
  <c r="AD3144" i="18"/>
  <c r="AD3143" i="18"/>
  <c r="AD3142" i="18"/>
  <c r="AD3141" i="18"/>
  <c r="AD3140" i="18"/>
  <c r="AD3139" i="18"/>
  <c r="AD3138" i="18"/>
  <c r="AD3137" i="18"/>
  <c r="AD3136" i="18"/>
  <c r="AD3135" i="18"/>
  <c r="AD3134" i="18"/>
  <c r="AD3133" i="18"/>
  <c r="AD3132" i="18"/>
  <c r="AD3131" i="18"/>
  <c r="AD3130" i="18"/>
  <c r="AD3129" i="18"/>
  <c r="AD3128" i="18"/>
  <c r="AD3127" i="18"/>
  <c r="AD3126" i="18"/>
  <c r="AD3125" i="18"/>
  <c r="AD3124" i="18"/>
  <c r="AD3123" i="18"/>
  <c r="AD3122" i="18"/>
  <c r="AD3121" i="18"/>
  <c r="AD3120" i="18"/>
  <c r="AD3119" i="18"/>
  <c r="AD3118" i="18"/>
  <c r="AD3117" i="18"/>
  <c r="AD3116" i="18"/>
  <c r="AD3115" i="18"/>
  <c r="AD3114" i="18"/>
  <c r="AD3113" i="18"/>
  <c r="AD3112" i="18"/>
  <c r="AD3111" i="18"/>
  <c r="AD3110" i="18"/>
  <c r="AD3109" i="18"/>
  <c r="AD3108" i="18"/>
  <c r="AD3107" i="18"/>
  <c r="AD3106" i="18"/>
  <c r="AD3105" i="18"/>
  <c r="AD3104" i="18"/>
  <c r="AD3103" i="18"/>
  <c r="AD3102" i="18"/>
  <c r="AD3101" i="18"/>
  <c r="AD3100" i="18"/>
  <c r="AD3099" i="18"/>
  <c r="AD3098" i="18"/>
  <c r="AD3097" i="18"/>
  <c r="AD3096" i="18"/>
  <c r="AD3095" i="18"/>
  <c r="AD3094" i="18"/>
  <c r="AD3093" i="18"/>
  <c r="AD3092" i="18"/>
  <c r="AD3091" i="18"/>
  <c r="AD3090" i="18"/>
  <c r="AD3089" i="18"/>
  <c r="AD3088" i="18"/>
  <c r="AD3087" i="18"/>
  <c r="AD3086" i="18"/>
  <c r="AD3085" i="18"/>
  <c r="AD3084" i="18"/>
  <c r="AD3083" i="18"/>
  <c r="AD3082" i="18"/>
  <c r="AD3081" i="18"/>
  <c r="AD3080" i="18"/>
  <c r="AD3079" i="18"/>
  <c r="AD3078" i="18"/>
  <c r="AD3077" i="18"/>
  <c r="AD3076" i="18"/>
  <c r="AD3075" i="18"/>
  <c r="AD3074" i="18"/>
  <c r="AD3073" i="18"/>
  <c r="AD3072" i="18"/>
  <c r="AD3071" i="18"/>
  <c r="AD3070" i="18"/>
  <c r="AD3069" i="18"/>
  <c r="AD3068" i="18"/>
  <c r="AD3067" i="18"/>
  <c r="AD3066" i="18"/>
  <c r="AD3065" i="18"/>
  <c r="AD3064" i="18"/>
  <c r="AD3063" i="18"/>
  <c r="AD3062" i="18"/>
  <c r="AD3061" i="18"/>
  <c r="AD3060" i="18"/>
  <c r="AD3059" i="18"/>
  <c r="AD3058" i="18"/>
  <c r="AD3057" i="18"/>
  <c r="AD3056" i="18"/>
  <c r="AD3055" i="18"/>
  <c r="AD3054" i="18"/>
  <c r="AD3053" i="18"/>
  <c r="AD3052" i="18"/>
  <c r="AD3051" i="18"/>
  <c r="AD3050" i="18"/>
  <c r="AD3049" i="18"/>
  <c r="AD3048" i="18"/>
  <c r="AD3047" i="18"/>
  <c r="AD3046" i="18"/>
  <c r="AD3045" i="18"/>
  <c r="AD3044" i="18"/>
  <c r="AD3043" i="18"/>
  <c r="AD3042" i="18"/>
  <c r="AD3041" i="18"/>
  <c r="AD3040" i="18"/>
  <c r="AD3039" i="18"/>
  <c r="AD3038" i="18"/>
  <c r="AD3037" i="18"/>
  <c r="AD3036" i="18"/>
  <c r="AD3035" i="18"/>
  <c r="AD3034" i="18"/>
  <c r="AD3033" i="18"/>
  <c r="AD3032" i="18"/>
  <c r="AD3031" i="18"/>
  <c r="AD3030" i="18"/>
  <c r="AD3029" i="18"/>
  <c r="AD3028" i="18"/>
  <c r="AD3027" i="18"/>
  <c r="AD3026" i="18"/>
  <c r="AD3025" i="18"/>
  <c r="AD3024" i="18"/>
  <c r="AD3023" i="18"/>
  <c r="AD3022" i="18"/>
  <c r="AD3021" i="18"/>
  <c r="AD3020" i="18"/>
  <c r="AD3019" i="18"/>
  <c r="AD3018" i="18"/>
  <c r="AD3017" i="18"/>
  <c r="AD3016" i="18"/>
  <c r="AD3015" i="18"/>
  <c r="AD3014" i="18"/>
  <c r="AD3013" i="18"/>
  <c r="AD3012" i="18"/>
  <c r="AD3011" i="18"/>
  <c r="AD3010" i="18"/>
  <c r="AD3009" i="18"/>
  <c r="AD3008" i="18"/>
  <c r="AD3007" i="18"/>
  <c r="AD3006" i="18"/>
  <c r="AD3005" i="18"/>
  <c r="AD3004" i="18"/>
  <c r="AD3003" i="18"/>
  <c r="AD3002" i="18"/>
  <c r="AD3001" i="18"/>
  <c r="AD3000" i="18"/>
  <c r="AD2999" i="18"/>
  <c r="AD2998" i="18"/>
  <c r="AD2997" i="18"/>
  <c r="AD2996" i="18"/>
  <c r="AD2995" i="18"/>
  <c r="AD2994" i="18"/>
  <c r="AD2993" i="18"/>
  <c r="AD2992" i="18"/>
  <c r="AD2991" i="18"/>
  <c r="AD2990" i="18"/>
  <c r="AD2989" i="18"/>
  <c r="AD2988" i="18"/>
  <c r="AD2987" i="18"/>
  <c r="AD2986" i="18"/>
  <c r="AD2985" i="18"/>
  <c r="AD2984" i="18"/>
  <c r="AD2983" i="18"/>
  <c r="AD2982" i="18"/>
  <c r="AD2981" i="18"/>
  <c r="AD2980" i="18"/>
  <c r="AD2979" i="18"/>
  <c r="AD2978" i="18"/>
  <c r="AD2977" i="18"/>
  <c r="AD2976" i="18"/>
  <c r="AD2975" i="18"/>
  <c r="AD2974" i="18"/>
  <c r="AD2973" i="18"/>
  <c r="AD2972" i="18"/>
  <c r="AD2971" i="18"/>
  <c r="AD2970" i="18"/>
  <c r="AD2969" i="18"/>
  <c r="AD2968" i="18"/>
  <c r="AD2967" i="18"/>
  <c r="AD2966" i="18"/>
  <c r="AD2965" i="18"/>
  <c r="AD2964" i="18"/>
  <c r="AD2963" i="18"/>
  <c r="AD2962" i="18"/>
  <c r="AD2961" i="18"/>
  <c r="AD2960" i="18"/>
  <c r="AD2959" i="18"/>
  <c r="AD2958" i="18"/>
  <c r="AD2957" i="18"/>
  <c r="AD2956" i="18"/>
  <c r="AD2955" i="18"/>
  <c r="AD2954" i="18"/>
  <c r="AD2953" i="18"/>
  <c r="AD2952" i="18"/>
  <c r="AD2951" i="18"/>
  <c r="AD2950" i="18"/>
  <c r="AD2949" i="18"/>
  <c r="AD2948" i="18"/>
  <c r="AD2947" i="18"/>
  <c r="AD2946" i="18"/>
  <c r="AD2945" i="18"/>
  <c r="AD2944" i="18"/>
  <c r="AD2943" i="18"/>
  <c r="AD2942" i="18"/>
  <c r="AD2941" i="18"/>
  <c r="AD2940" i="18"/>
  <c r="AD2939" i="18"/>
  <c r="AD2938" i="18"/>
  <c r="AD2937" i="18"/>
  <c r="AD2936" i="18"/>
  <c r="AD2935" i="18"/>
  <c r="AD2934" i="18"/>
  <c r="AD2933" i="18"/>
  <c r="AD2932" i="18"/>
  <c r="AD2931" i="18"/>
  <c r="AD2930" i="18"/>
  <c r="AD2929" i="18"/>
  <c r="AD2928" i="18"/>
  <c r="AD2927" i="18"/>
  <c r="AD2926" i="18"/>
  <c r="AD2925" i="18"/>
  <c r="AD2924" i="18"/>
  <c r="AD2923" i="18"/>
  <c r="AD2922" i="18"/>
  <c r="AD2921" i="18"/>
  <c r="AD2920" i="18"/>
  <c r="AD2919" i="18"/>
  <c r="AD2918" i="18"/>
  <c r="AD2917" i="18"/>
  <c r="AD2916" i="18"/>
  <c r="AD2915" i="18"/>
  <c r="AD2914" i="18"/>
  <c r="AD2913" i="18"/>
  <c r="AD2912" i="18"/>
  <c r="AD2911" i="18"/>
  <c r="AD2910" i="18"/>
  <c r="AD2909" i="18"/>
  <c r="AD2908" i="18"/>
  <c r="AD2907" i="18"/>
  <c r="AD2906" i="18"/>
  <c r="AD2905" i="18"/>
  <c r="AD2904" i="18"/>
  <c r="AD2903" i="18"/>
  <c r="AD2902" i="18"/>
  <c r="AD2901" i="18"/>
  <c r="AD2900" i="18"/>
  <c r="AD2899" i="18"/>
  <c r="AD2898" i="18"/>
  <c r="AD2897" i="18"/>
  <c r="AD2896" i="18"/>
  <c r="AD2895" i="18"/>
  <c r="AD2894" i="18"/>
  <c r="AD2893" i="18"/>
  <c r="AD2892" i="18"/>
  <c r="AD2891" i="18"/>
  <c r="AD2890" i="18"/>
  <c r="AD2889" i="18"/>
  <c r="AD2888" i="18"/>
  <c r="AD2887" i="18"/>
  <c r="AD2886" i="18"/>
  <c r="AD2885" i="18"/>
  <c r="AD2884" i="18"/>
  <c r="AD2883" i="18"/>
  <c r="AD2882" i="18"/>
  <c r="AD2881" i="18"/>
  <c r="AD2880" i="18"/>
  <c r="AD2879" i="18"/>
  <c r="AD2878" i="18"/>
  <c r="AD2877" i="18"/>
  <c r="AD2876" i="18"/>
  <c r="AD2875" i="18"/>
  <c r="AD2874" i="18"/>
  <c r="AD2873" i="18"/>
  <c r="AD2872" i="18"/>
  <c r="AD2871" i="18"/>
  <c r="AD2870" i="18"/>
  <c r="AD2869" i="18"/>
  <c r="AD2868" i="18"/>
  <c r="AD2867" i="18"/>
  <c r="AD2866" i="18"/>
  <c r="AD2865" i="18"/>
  <c r="AD2864" i="18"/>
  <c r="AD2863" i="18"/>
  <c r="AD2862" i="18"/>
  <c r="AD2861" i="18"/>
  <c r="AD2860" i="18"/>
  <c r="AD2859" i="18"/>
  <c r="AD2858" i="18"/>
  <c r="AD2857" i="18"/>
  <c r="AD2856" i="18"/>
  <c r="AD2855" i="18"/>
  <c r="AD2854" i="18"/>
  <c r="AD2853" i="18"/>
  <c r="AD2852" i="18"/>
  <c r="AD2851" i="18"/>
  <c r="AD2850" i="18"/>
  <c r="AD2849" i="18"/>
  <c r="AD2848" i="18"/>
  <c r="AD2847" i="18"/>
  <c r="AD2846" i="18"/>
  <c r="AD2845" i="18"/>
  <c r="AD2844" i="18"/>
  <c r="AD2843" i="18"/>
  <c r="AD2842" i="18"/>
  <c r="AD2841" i="18"/>
  <c r="AD2840" i="18"/>
  <c r="AD2839" i="18"/>
  <c r="AD2838" i="18"/>
  <c r="AD2837" i="18"/>
  <c r="AD2836" i="18"/>
  <c r="AD2835" i="18"/>
  <c r="AD2834" i="18"/>
  <c r="AD2833" i="18"/>
  <c r="AD2832" i="18"/>
  <c r="AD2831" i="18"/>
  <c r="AD2830" i="18"/>
  <c r="AD2829" i="18"/>
  <c r="AD2828" i="18"/>
  <c r="AD2827" i="18"/>
  <c r="AD2826" i="18"/>
  <c r="AD2825" i="18"/>
  <c r="AD2824" i="18"/>
  <c r="AD2823" i="18"/>
  <c r="AD2822" i="18"/>
  <c r="AD2821" i="18"/>
  <c r="AD2820" i="18"/>
  <c r="AD2819" i="18"/>
  <c r="AD2818" i="18"/>
  <c r="AD2817" i="18"/>
  <c r="AD2816" i="18"/>
  <c r="AD2815" i="18"/>
  <c r="AD2814" i="18"/>
  <c r="AD2813" i="18"/>
  <c r="AD2812" i="18"/>
  <c r="AD2811" i="18"/>
  <c r="AD2810" i="18"/>
  <c r="AD2809" i="18"/>
  <c r="AD2808" i="18"/>
  <c r="AD2807" i="18"/>
  <c r="AD2806" i="18"/>
  <c r="AD2805" i="18"/>
  <c r="AD2804" i="18"/>
  <c r="AD2803" i="18"/>
  <c r="AD2802" i="18"/>
  <c r="AD2801" i="18"/>
  <c r="AD2800" i="18"/>
  <c r="AD2799" i="18"/>
  <c r="AD2798" i="18"/>
  <c r="AD2797" i="18"/>
  <c r="AD2796" i="18"/>
  <c r="AD2795" i="18"/>
  <c r="AD2794" i="18"/>
  <c r="AD2793" i="18"/>
  <c r="AD2792" i="18"/>
  <c r="AD2791" i="18"/>
  <c r="AD2790" i="18"/>
  <c r="AD2789" i="18"/>
  <c r="AD2788" i="18"/>
  <c r="AD2787" i="18"/>
  <c r="AD2786" i="18"/>
  <c r="AD2785" i="18"/>
  <c r="AD2784" i="18"/>
  <c r="AD2783" i="18"/>
  <c r="AD2782" i="18"/>
  <c r="AD2781" i="18"/>
  <c r="AD2780" i="18"/>
  <c r="AD2779" i="18"/>
  <c r="AD2778" i="18"/>
  <c r="AD2777" i="18"/>
  <c r="AD2776" i="18"/>
  <c r="AD2775" i="18"/>
  <c r="AD2774" i="18"/>
  <c r="AD2773" i="18"/>
  <c r="AD2772" i="18"/>
  <c r="AD2771" i="18"/>
  <c r="AD2770" i="18"/>
  <c r="AD2769" i="18"/>
  <c r="AD2768" i="18"/>
  <c r="AD2767" i="18"/>
  <c r="AD2766" i="18"/>
  <c r="AD2765" i="18"/>
  <c r="AD2764" i="18"/>
  <c r="AD2763" i="18"/>
  <c r="AD2762" i="18"/>
  <c r="AD2761" i="18"/>
  <c r="AD2760" i="18"/>
  <c r="AD2759" i="18"/>
  <c r="AD2758" i="18"/>
  <c r="AD2757" i="18"/>
  <c r="AD2756" i="18"/>
  <c r="AD2755" i="18"/>
  <c r="AD2754" i="18"/>
  <c r="AD2753" i="18"/>
  <c r="AD2752" i="18"/>
  <c r="AD2751" i="18"/>
  <c r="AD2750" i="18"/>
  <c r="AD2749" i="18"/>
  <c r="AD2748" i="18"/>
  <c r="AD2747" i="18"/>
  <c r="AD2746" i="18"/>
  <c r="AD2745" i="18"/>
  <c r="AD2744" i="18"/>
  <c r="AD2743" i="18"/>
  <c r="AD2742" i="18"/>
  <c r="AD2741" i="18"/>
  <c r="AD2740" i="18"/>
  <c r="AD2739" i="18"/>
  <c r="AD2738" i="18"/>
  <c r="AD2737" i="18"/>
  <c r="AD2736" i="18"/>
  <c r="AD2735" i="18"/>
  <c r="AD2734" i="18"/>
  <c r="AD2733" i="18"/>
  <c r="AD2732" i="18"/>
  <c r="AD2731" i="18"/>
  <c r="AD2730" i="18"/>
  <c r="AD2729" i="18"/>
  <c r="AD2728" i="18"/>
  <c r="AD2727" i="18"/>
  <c r="AD2726" i="18"/>
  <c r="AD2725" i="18"/>
  <c r="AD2724" i="18"/>
  <c r="AD2723" i="18"/>
  <c r="AD2722" i="18"/>
  <c r="AD2721" i="18"/>
  <c r="AD2720" i="18"/>
  <c r="AD2719" i="18"/>
  <c r="AD2718" i="18"/>
  <c r="AD2717" i="18"/>
  <c r="AD2716" i="18"/>
  <c r="AD2715" i="18"/>
  <c r="AD2714" i="18"/>
  <c r="AD2713" i="18"/>
  <c r="AD2712" i="18"/>
  <c r="AD2711" i="18"/>
  <c r="AD2710" i="18"/>
  <c r="AD2709" i="18"/>
  <c r="AD2708" i="18"/>
  <c r="AD2707" i="18"/>
  <c r="AD2706" i="18"/>
  <c r="AD2705" i="18"/>
  <c r="AD2704" i="18"/>
  <c r="AD2703" i="18"/>
  <c r="AD2702" i="18"/>
  <c r="AD2701" i="18"/>
  <c r="AD2700" i="18"/>
  <c r="AD2699" i="18"/>
  <c r="AD2698" i="18"/>
  <c r="AD2697" i="18"/>
  <c r="AD2696" i="18"/>
  <c r="AD2695" i="18"/>
  <c r="AD2694" i="18"/>
  <c r="AD2693" i="18"/>
  <c r="AD2692" i="18"/>
  <c r="AD2691" i="18"/>
  <c r="AD2690" i="18"/>
  <c r="AD2689" i="18"/>
  <c r="AD2688" i="18"/>
  <c r="AD2687" i="18"/>
  <c r="AD2686" i="18"/>
  <c r="AD2685" i="18"/>
  <c r="AD2684" i="18"/>
  <c r="AD2683" i="18"/>
  <c r="AD2682" i="18"/>
  <c r="AD2681" i="18"/>
  <c r="AD2680" i="18"/>
  <c r="AD2679" i="18"/>
  <c r="AD2678" i="18"/>
  <c r="AD2677" i="18"/>
  <c r="AD2676" i="18"/>
  <c r="AD2675" i="18"/>
  <c r="AD2674" i="18"/>
  <c r="AD2673" i="18"/>
  <c r="AD2672" i="18"/>
  <c r="AD2671" i="18"/>
  <c r="AD2670" i="18"/>
  <c r="AD2669" i="18"/>
  <c r="AD2668" i="18"/>
  <c r="AD2667" i="18"/>
  <c r="AD2666" i="18"/>
  <c r="AD2665" i="18"/>
  <c r="AD2664" i="18"/>
  <c r="AD2663" i="18"/>
  <c r="AD2662" i="18"/>
  <c r="AD2661" i="18"/>
  <c r="AD2660" i="18"/>
  <c r="AD2659" i="18"/>
  <c r="AD2658" i="18"/>
  <c r="AD2657" i="18"/>
  <c r="AD2656" i="18"/>
  <c r="AD2655" i="18"/>
  <c r="AD2654" i="18"/>
  <c r="AD2653" i="18"/>
  <c r="AD2652" i="18"/>
  <c r="AD2651" i="18"/>
  <c r="AD2650" i="18"/>
  <c r="AD2649" i="18"/>
  <c r="AD2648" i="18"/>
  <c r="AD2647" i="18"/>
  <c r="AD2646" i="18"/>
  <c r="AD2645" i="18"/>
  <c r="AD2644" i="18"/>
  <c r="AD2643" i="18"/>
  <c r="AD2642" i="18"/>
  <c r="AD2641" i="18"/>
  <c r="AD2640" i="18"/>
  <c r="AD2639" i="18"/>
  <c r="AD2638" i="18"/>
  <c r="AD2637" i="18"/>
  <c r="AD2636" i="18"/>
  <c r="AD2635" i="18"/>
  <c r="AD2634" i="18"/>
  <c r="AD2633" i="18"/>
  <c r="AD2632" i="18"/>
  <c r="AD2631" i="18"/>
  <c r="AD2630" i="18"/>
  <c r="AD2629" i="18"/>
  <c r="AD2628" i="18"/>
  <c r="AD2627" i="18"/>
  <c r="AD2626" i="18"/>
  <c r="AD2625" i="18"/>
  <c r="AD2624" i="18"/>
  <c r="AD2623" i="18"/>
  <c r="AD2622" i="18"/>
  <c r="AD2621" i="18"/>
  <c r="AD2620" i="18"/>
  <c r="AD2619" i="18"/>
  <c r="AD2618" i="18"/>
  <c r="AD2617" i="18"/>
  <c r="AD2616" i="18"/>
  <c r="AD2615" i="18"/>
  <c r="AD2614" i="18"/>
  <c r="AD2613" i="18"/>
  <c r="AD2612" i="18"/>
  <c r="AD2611" i="18"/>
  <c r="AD2610" i="18"/>
  <c r="AD2609" i="18"/>
  <c r="AD2608" i="18"/>
  <c r="AD2607" i="18"/>
  <c r="AD2606" i="18"/>
  <c r="AD2605" i="18"/>
  <c r="AD2604" i="18"/>
  <c r="AD2603" i="18"/>
  <c r="AD2602" i="18"/>
  <c r="AD2601" i="18"/>
  <c r="AD2600" i="18"/>
  <c r="AD2599" i="18"/>
  <c r="AD2598" i="18"/>
  <c r="AD2597" i="18"/>
  <c r="AD2596" i="18"/>
  <c r="AD2595" i="18"/>
  <c r="AD2594" i="18"/>
  <c r="AD2593" i="18"/>
  <c r="AD2592" i="18"/>
  <c r="AD2591" i="18"/>
  <c r="AD2590" i="18"/>
  <c r="AD2589" i="18"/>
  <c r="AD2588" i="18"/>
  <c r="AD2587" i="18"/>
  <c r="AD2586" i="18"/>
  <c r="AD2585" i="18"/>
  <c r="AD2584" i="18"/>
  <c r="AD2583" i="18"/>
  <c r="AD2582" i="18"/>
  <c r="AD2581" i="18"/>
  <c r="AD2580" i="18"/>
  <c r="AD2579" i="18"/>
  <c r="AD2578" i="18"/>
  <c r="AD2577" i="18"/>
  <c r="AD2576" i="18"/>
  <c r="AD2575" i="18"/>
  <c r="AD2574" i="18"/>
  <c r="AD2573" i="18"/>
  <c r="AD2572" i="18"/>
  <c r="AD2571" i="18"/>
  <c r="AD2570" i="18"/>
  <c r="AD2569" i="18"/>
  <c r="AD2568" i="18"/>
  <c r="AD2567" i="18"/>
  <c r="AD2566" i="18"/>
  <c r="AD2565" i="18"/>
  <c r="AD2564" i="18"/>
  <c r="AD2563" i="18"/>
  <c r="AD2562" i="18"/>
  <c r="AD2561" i="18"/>
  <c r="AD2560" i="18"/>
  <c r="AD2559" i="18"/>
  <c r="AD2558" i="18"/>
  <c r="AD2557" i="18"/>
  <c r="AD2556" i="18"/>
  <c r="AD2555" i="18"/>
  <c r="AD2554" i="18"/>
  <c r="AD2553" i="18"/>
  <c r="AD2552" i="18"/>
  <c r="AD2551" i="18"/>
  <c r="AD2550" i="18"/>
  <c r="AD2549" i="18"/>
  <c r="AD2548" i="18"/>
  <c r="AD2547" i="18"/>
  <c r="AD2546" i="18"/>
  <c r="AD2545" i="18"/>
  <c r="AD2544" i="18"/>
  <c r="AD2543" i="18"/>
  <c r="AD2542" i="18"/>
  <c r="AD2541" i="18"/>
  <c r="AD2540" i="18"/>
  <c r="AD2539" i="18"/>
  <c r="AD2538" i="18"/>
  <c r="AD2537" i="18"/>
  <c r="AD2536" i="18"/>
  <c r="AD2535" i="18"/>
  <c r="AD2534" i="18"/>
  <c r="AD2533" i="18"/>
  <c r="AD2532" i="18"/>
  <c r="AD2531" i="18"/>
  <c r="AD2530" i="18"/>
  <c r="AD2529" i="18"/>
  <c r="AD2528" i="18"/>
  <c r="AD2527" i="18"/>
  <c r="AD2526" i="18"/>
  <c r="AD2525" i="18"/>
  <c r="AD2524" i="18"/>
  <c r="AD2523" i="18"/>
  <c r="AD2522" i="18"/>
  <c r="AD2521" i="18"/>
  <c r="AD2520" i="18"/>
  <c r="AD2519" i="18"/>
  <c r="AD2518" i="18"/>
  <c r="AD2517" i="18"/>
  <c r="AD2516" i="18"/>
  <c r="AD2515" i="18"/>
  <c r="AD2514" i="18"/>
  <c r="AD2513" i="18"/>
  <c r="AD2512" i="18"/>
  <c r="AD2511" i="18"/>
  <c r="AD2510" i="18"/>
  <c r="AD2509" i="18"/>
  <c r="AD2508" i="18"/>
  <c r="AD2507" i="18"/>
  <c r="AD2506" i="18"/>
  <c r="AD2505" i="18"/>
  <c r="AD2504" i="18"/>
  <c r="AD2503" i="18"/>
  <c r="AD2502" i="18"/>
  <c r="AD2501" i="18"/>
  <c r="AD2500" i="18"/>
  <c r="AD2499" i="18"/>
  <c r="AD2498" i="18"/>
  <c r="AD2497" i="18"/>
  <c r="AD2496" i="18"/>
  <c r="AD2495" i="18"/>
  <c r="AD2494" i="18"/>
  <c r="AD2493" i="18"/>
  <c r="AD2492" i="18"/>
  <c r="AD2491" i="18"/>
  <c r="AD2490" i="18"/>
  <c r="AD2489" i="18"/>
  <c r="AD2488" i="18"/>
  <c r="AD2487" i="18"/>
  <c r="AD2486" i="18"/>
  <c r="AD2485" i="18"/>
  <c r="AD2484" i="18"/>
  <c r="AD2483" i="18"/>
  <c r="AD2482" i="18"/>
  <c r="AD2481" i="18"/>
  <c r="AD2480" i="18"/>
  <c r="AD2479" i="18"/>
  <c r="AD2478" i="18"/>
  <c r="AD2477" i="18"/>
  <c r="AD2476" i="18"/>
  <c r="AD2475" i="18"/>
  <c r="AD2474" i="18"/>
  <c r="AD2473" i="18"/>
  <c r="AD2472" i="18"/>
  <c r="AD2471" i="18"/>
  <c r="AD2470" i="18"/>
  <c r="AD2469" i="18"/>
  <c r="AD2468" i="18"/>
  <c r="AD2467" i="18"/>
  <c r="AD2466" i="18"/>
  <c r="AD2465" i="18"/>
  <c r="AD2464" i="18"/>
  <c r="AD2463" i="18"/>
  <c r="AD2462" i="18"/>
  <c r="AD2461" i="18"/>
  <c r="AD2460" i="18"/>
  <c r="AD2459" i="18"/>
  <c r="AD2458" i="18"/>
  <c r="AD2457" i="18"/>
  <c r="AD2456" i="18"/>
  <c r="AD2455" i="18"/>
  <c r="AD2454" i="18"/>
  <c r="AD2453" i="18"/>
  <c r="AD2452" i="18"/>
  <c r="AD2451" i="18"/>
  <c r="AD2450" i="18"/>
  <c r="AD2449" i="18"/>
  <c r="AD2448" i="18"/>
  <c r="AD2447" i="18"/>
  <c r="AD2446" i="18"/>
  <c r="AD2445" i="18"/>
  <c r="AD2444" i="18"/>
  <c r="AD2443" i="18"/>
  <c r="AD2442" i="18"/>
  <c r="AD2441" i="18"/>
  <c r="AD2440" i="18"/>
  <c r="AD2439" i="18"/>
  <c r="AD2438" i="18"/>
  <c r="AD2437" i="18"/>
  <c r="AD2436" i="18"/>
  <c r="AD2435" i="18"/>
  <c r="AD2434" i="18"/>
  <c r="AD2433" i="18"/>
  <c r="AD2432" i="18"/>
  <c r="AD2431" i="18"/>
  <c r="AD2430" i="18"/>
  <c r="AD2429" i="18"/>
  <c r="AD2428" i="18"/>
  <c r="AD2427" i="18"/>
  <c r="AD2426" i="18"/>
  <c r="AD2425" i="18"/>
  <c r="AD2424" i="18"/>
  <c r="AD2423" i="18"/>
  <c r="AD2422" i="18"/>
  <c r="AD2421" i="18"/>
  <c r="AD2420" i="18"/>
  <c r="AD2419" i="18"/>
  <c r="AD2418" i="18"/>
  <c r="AD2417" i="18"/>
  <c r="AD2416" i="18"/>
  <c r="AD2415" i="18"/>
  <c r="AD2414" i="18"/>
  <c r="AD2413" i="18"/>
  <c r="AD2412" i="18"/>
  <c r="AD2411" i="18"/>
  <c r="AD2410" i="18"/>
  <c r="AD2409" i="18"/>
  <c r="AD2408" i="18"/>
  <c r="AD2407" i="18"/>
  <c r="AD2406" i="18"/>
  <c r="AD2405" i="18"/>
  <c r="AD2404" i="18"/>
  <c r="AD2403" i="18"/>
  <c r="AD2402" i="18"/>
  <c r="AD2401" i="18"/>
  <c r="AD2400" i="18"/>
  <c r="AD2399" i="18"/>
  <c r="AD2398" i="18"/>
  <c r="AD2397" i="18"/>
  <c r="AD2396" i="18"/>
  <c r="AD2395" i="18"/>
  <c r="AD2394" i="18"/>
  <c r="AD2393" i="18"/>
  <c r="AD2392" i="18"/>
  <c r="AD2391" i="18"/>
  <c r="AD2390" i="18"/>
  <c r="AD2389" i="18"/>
  <c r="AD2388" i="18"/>
  <c r="AD2387" i="18"/>
  <c r="AD2386" i="18"/>
  <c r="AD2385" i="18"/>
  <c r="AD2384" i="18"/>
  <c r="AD2383" i="18"/>
  <c r="AD2382" i="18"/>
  <c r="AD2381" i="18"/>
  <c r="AD2380" i="18"/>
  <c r="AD2379" i="18"/>
  <c r="AD2378" i="18"/>
  <c r="AD2377" i="18"/>
  <c r="AD2376" i="18"/>
  <c r="AD2375" i="18"/>
  <c r="AD2374" i="18"/>
  <c r="AD2373" i="18"/>
  <c r="AD2372" i="18"/>
  <c r="AD2371" i="18"/>
  <c r="AD2370" i="18"/>
  <c r="AD2369" i="18"/>
  <c r="AD2368" i="18"/>
  <c r="AD2367" i="18"/>
  <c r="AD2366" i="18"/>
  <c r="AD2365" i="18"/>
  <c r="AD2364" i="18"/>
  <c r="AD2363" i="18"/>
  <c r="AD2362" i="18"/>
  <c r="AD2361" i="18"/>
  <c r="AD2360" i="18"/>
  <c r="AD2359" i="18"/>
  <c r="AD2358" i="18"/>
  <c r="AD2357" i="18"/>
  <c r="AD2356" i="18"/>
  <c r="AD2355" i="18"/>
  <c r="AD2354" i="18"/>
  <c r="AD2353" i="18"/>
  <c r="AD2352" i="18"/>
  <c r="AD2351" i="18"/>
  <c r="AD2350" i="18"/>
  <c r="AD2349" i="18"/>
  <c r="AD2348" i="18"/>
  <c r="AD2347" i="18"/>
  <c r="AD2346" i="18"/>
  <c r="AD2345" i="18"/>
  <c r="AD2344" i="18"/>
  <c r="AD2343" i="18"/>
  <c r="AD2342" i="18"/>
  <c r="AD2341" i="18"/>
  <c r="AD2340" i="18"/>
  <c r="AD2339" i="18"/>
  <c r="AD2338" i="18"/>
  <c r="AD2337" i="18"/>
  <c r="AD2336" i="18"/>
  <c r="AD2335" i="18"/>
  <c r="AD2334" i="18"/>
  <c r="AD2333" i="18"/>
  <c r="AD2332" i="18"/>
  <c r="AD2331" i="18"/>
  <c r="AD2330" i="18"/>
  <c r="AD2329" i="18"/>
  <c r="AD2328" i="18"/>
  <c r="AD2327" i="18"/>
  <c r="AD2326" i="18"/>
  <c r="AD2325" i="18"/>
  <c r="AD2324" i="18"/>
  <c r="AD2323" i="18"/>
  <c r="AD2322" i="18"/>
  <c r="AD2321" i="18"/>
  <c r="AD2320" i="18"/>
  <c r="AD2319" i="18"/>
  <c r="AD2318" i="18"/>
  <c r="AD2317" i="18"/>
  <c r="AD2316" i="18"/>
  <c r="AD2315" i="18"/>
  <c r="AD2314" i="18"/>
  <c r="AD2313" i="18"/>
  <c r="AD2312" i="18"/>
  <c r="AD2311" i="18"/>
  <c r="AD2310" i="18"/>
  <c r="AD2309" i="18"/>
  <c r="AD2308" i="18"/>
  <c r="AD2307" i="18"/>
  <c r="AD2306" i="18"/>
  <c r="AD2305" i="18"/>
  <c r="AD2304" i="18"/>
  <c r="AD2303" i="18"/>
  <c r="AD2302" i="18"/>
  <c r="AD2301" i="18"/>
  <c r="AD2300" i="18"/>
  <c r="AD2299" i="18"/>
  <c r="AD2298" i="18"/>
  <c r="AD2297" i="18"/>
  <c r="AD2296" i="18"/>
  <c r="AD2295" i="18"/>
  <c r="AD2294" i="18"/>
  <c r="AD2293" i="18"/>
  <c r="AD2292" i="18"/>
  <c r="AD2291" i="18"/>
  <c r="AD2290" i="18"/>
  <c r="AD2289" i="18"/>
  <c r="AD2288" i="18"/>
  <c r="AD2287" i="18"/>
  <c r="AD2286" i="18"/>
  <c r="AD2285" i="18"/>
  <c r="AD2284" i="18"/>
  <c r="AD2283" i="18"/>
  <c r="AD2282" i="18"/>
  <c r="AD2281" i="18"/>
  <c r="AD2280" i="18"/>
  <c r="AD2279" i="18"/>
  <c r="AD2278" i="18"/>
  <c r="AD2277" i="18"/>
  <c r="AD2276" i="18"/>
  <c r="AD2275" i="18"/>
  <c r="AD2274" i="18"/>
  <c r="AD2273" i="18"/>
  <c r="AD2272" i="18"/>
  <c r="AD2271" i="18"/>
  <c r="AD2270" i="18"/>
  <c r="AD2269" i="18"/>
  <c r="AD2268" i="18"/>
  <c r="AD2267" i="18"/>
  <c r="AD2266" i="18"/>
  <c r="AD2265" i="18"/>
  <c r="AD2264" i="18"/>
  <c r="AD2263" i="18"/>
  <c r="AD2262" i="18"/>
  <c r="AD2261" i="18"/>
  <c r="AD2260" i="18"/>
  <c r="AD2259" i="18"/>
  <c r="AD2258" i="18"/>
  <c r="AD2257" i="18"/>
  <c r="AD2256" i="18"/>
  <c r="AD2255" i="18"/>
  <c r="AD2254" i="18"/>
  <c r="AD2253" i="18"/>
  <c r="AD2252" i="18"/>
  <c r="AD2251" i="18"/>
  <c r="AD2250" i="18"/>
  <c r="AD2249" i="18"/>
  <c r="AD2248" i="18"/>
  <c r="AD2247" i="18"/>
  <c r="AD2246" i="18"/>
  <c r="AD2245" i="18"/>
  <c r="AD2244" i="18"/>
  <c r="AD2243" i="18"/>
  <c r="AD2242" i="18"/>
  <c r="AD2241" i="18"/>
  <c r="AD2240" i="18"/>
  <c r="AD2239" i="18"/>
  <c r="AD2238" i="18"/>
  <c r="AD2237" i="18"/>
  <c r="AD2236" i="18"/>
  <c r="AD2235" i="18"/>
  <c r="AD2234" i="18"/>
  <c r="AD2233" i="18"/>
  <c r="AD2232" i="18"/>
  <c r="AD2231" i="18"/>
  <c r="AD2230" i="18"/>
  <c r="AD2229" i="18"/>
  <c r="AD2228" i="18"/>
  <c r="AD2227" i="18"/>
  <c r="AD2226" i="18"/>
  <c r="AD2225" i="18"/>
  <c r="AD2224" i="18"/>
  <c r="AD2223" i="18"/>
  <c r="AD2222" i="18"/>
  <c r="AD2221" i="18"/>
  <c r="AD2220" i="18"/>
  <c r="AD2219" i="18"/>
  <c r="AD2218" i="18"/>
  <c r="AD2217" i="18"/>
  <c r="AD2216" i="18"/>
  <c r="AD2215" i="18"/>
  <c r="AD2214" i="18"/>
  <c r="AD2213" i="18"/>
  <c r="AD2212" i="18"/>
  <c r="AD2211" i="18"/>
  <c r="AD2210" i="18"/>
  <c r="AD2209" i="18"/>
  <c r="AD2208" i="18"/>
  <c r="AD2207" i="18"/>
  <c r="AD2206" i="18"/>
  <c r="AD2205" i="18"/>
  <c r="AD2204" i="18"/>
  <c r="AD2203" i="18"/>
  <c r="AD2202" i="18"/>
  <c r="AD2201" i="18"/>
  <c r="AD2200" i="18"/>
  <c r="AD2199" i="18"/>
  <c r="AD2198" i="18"/>
  <c r="AD2197" i="18"/>
  <c r="AD2196" i="18"/>
  <c r="AD2195" i="18"/>
  <c r="AD2194" i="18"/>
  <c r="AD2193" i="18"/>
  <c r="AD2192" i="18"/>
  <c r="AD2191" i="18"/>
  <c r="AD2190" i="18"/>
  <c r="AD2189" i="18"/>
  <c r="AD2188" i="18"/>
  <c r="AD2187" i="18"/>
  <c r="AD2186" i="18"/>
  <c r="AD2185" i="18"/>
  <c r="AD2184" i="18"/>
  <c r="AD2183" i="18"/>
  <c r="AD2182" i="18"/>
  <c r="AD2181" i="18"/>
  <c r="AD2180" i="18"/>
  <c r="AD2179" i="18"/>
  <c r="AD2178" i="18"/>
  <c r="AD2177" i="18"/>
  <c r="AD2176" i="18"/>
  <c r="AD2175" i="18"/>
  <c r="AD2174" i="18"/>
  <c r="AD2173" i="18"/>
  <c r="AD2172" i="18"/>
  <c r="AD2171" i="18"/>
  <c r="AD2170" i="18"/>
  <c r="AD2169" i="18"/>
  <c r="AD2168" i="18"/>
  <c r="AD2167" i="18"/>
  <c r="AD2166" i="18"/>
  <c r="AD2165" i="18"/>
  <c r="AD2164" i="18"/>
  <c r="AD2163" i="18"/>
  <c r="AD2162" i="18"/>
  <c r="AD2161" i="18"/>
  <c r="AD2160" i="18"/>
  <c r="AD2159" i="18"/>
  <c r="AD2158" i="18"/>
  <c r="AD2157" i="18"/>
  <c r="AD2156" i="18"/>
  <c r="AD2155" i="18"/>
  <c r="AD2154" i="18"/>
  <c r="AD2153" i="18"/>
  <c r="AD2152" i="18"/>
  <c r="AD2151" i="18"/>
  <c r="AD2150" i="18"/>
  <c r="AD2149" i="18"/>
  <c r="AD2148" i="18"/>
  <c r="AD2147" i="18"/>
  <c r="AD2146" i="18"/>
  <c r="AD2145" i="18"/>
  <c r="AD2144" i="18"/>
  <c r="AD2143" i="18"/>
  <c r="AD2142" i="18"/>
  <c r="AD2141" i="18"/>
  <c r="AD2140" i="18"/>
  <c r="AD2139" i="18"/>
  <c r="AD2138" i="18"/>
  <c r="AD2137" i="18"/>
  <c r="AD2136" i="18"/>
  <c r="AD2135" i="18"/>
  <c r="AD2134" i="18"/>
  <c r="AD2133" i="18"/>
  <c r="AD2132" i="18"/>
  <c r="AD2131" i="18"/>
  <c r="AD2130" i="18"/>
  <c r="AD2129" i="18"/>
  <c r="AD2128" i="18"/>
  <c r="AD2127" i="18"/>
  <c r="AD2126" i="18"/>
  <c r="AD2125" i="18"/>
  <c r="AD2124" i="18"/>
  <c r="AD2123" i="18"/>
  <c r="AD2122" i="18"/>
  <c r="AD2121" i="18"/>
  <c r="AD2120" i="18"/>
  <c r="AD2119" i="18"/>
  <c r="AD2118" i="18"/>
  <c r="AD2117" i="18"/>
  <c r="AD2116" i="18"/>
  <c r="AD2115" i="18"/>
  <c r="AD2114" i="18"/>
  <c r="AD2113" i="18"/>
  <c r="AD2112" i="18"/>
  <c r="AD2111" i="18"/>
  <c r="AD2110" i="18"/>
  <c r="AD2109" i="18"/>
  <c r="AD2108" i="18"/>
  <c r="AD2107" i="18"/>
  <c r="AD2106" i="18"/>
  <c r="AD2105" i="18"/>
  <c r="AD2104" i="18"/>
  <c r="AD2103" i="18"/>
  <c r="AD2102" i="18"/>
  <c r="AD2101" i="18"/>
  <c r="AD2100" i="18"/>
  <c r="AD2099" i="18"/>
  <c r="AD2098" i="18"/>
  <c r="AD2097" i="18"/>
  <c r="AD2096" i="18"/>
  <c r="AD2095" i="18"/>
  <c r="AD2094" i="18"/>
  <c r="AD2093" i="18"/>
  <c r="AD2092" i="18"/>
  <c r="AD2091" i="18"/>
  <c r="AD2090" i="18"/>
  <c r="AD2089" i="18"/>
  <c r="AD2088" i="18"/>
  <c r="AD2087" i="18"/>
  <c r="AD2086" i="18"/>
  <c r="AD2085" i="18"/>
  <c r="AD2084" i="18"/>
  <c r="AD2083" i="18"/>
  <c r="AD2082" i="18"/>
  <c r="AD2081" i="18"/>
  <c r="AD2080" i="18"/>
  <c r="AD2079" i="18"/>
  <c r="AD2078" i="18"/>
  <c r="AD2077" i="18"/>
  <c r="AD2076" i="18"/>
  <c r="AD2075" i="18"/>
  <c r="AD2074" i="18"/>
  <c r="AD2073" i="18"/>
  <c r="AD2072" i="18"/>
  <c r="AD2071" i="18"/>
  <c r="AD2070" i="18"/>
  <c r="AD2069" i="18"/>
  <c r="AD2068" i="18"/>
  <c r="AD2067" i="18"/>
  <c r="AD2066" i="18"/>
  <c r="AD2065" i="18"/>
  <c r="AD2064" i="18"/>
  <c r="AD2063" i="18"/>
  <c r="AD2062" i="18"/>
  <c r="AD2061" i="18"/>
  <c r="AD2060" i="18"/>
  <c r="AD2059" i="18"/>
  <c r="AD2058" i="18"/>
  <c r="AD2057" i="18"/>
  <c r="AD2056" i="18"/>
  <c r="AD2055" i="18"/>
  <c r="AD2054" i="18"/>
  <c r="AD2053" i="18"/>
  <c r="AD2052" i="18"/>
  <c r="AD2051" i="18"/>
  <c r="AD2050" i="18"/>
  <c r="AD2049" i="18"/>
  <c r="AD2048" i="18"/>
  <c r="AD2047" i="18"/>
  <c r="AD2046" i="18"/>
  <c r="AD2045" i="18"/>
  <c r="AD2044" i="18"/>
  <c r="AD2043" i="18"/>
  <c r="AD2042" i="18"/>
  <c r="AD2041" i="18"/>
  <c r="AD2040" i="18"/>
  <c r="AD2039" i="18"/>
  <c r="AD2038" i="18"/>
  <c r="AD2037" i="18"/>
  <c r="AD2036" i="18"/>
  <c r="AD2035" i="18"/>
  <c r="AD2034" i="18"/>
  <c r="AD2033" i="18"/>
  <c r="AD2032" i="18"/>
  <c r="AD2031" i="18"/>
  <c r="AD2030" i="18"/>
  <c r="AD2029" i="18"/>
  <c r="AD2028" i="18"/>
  <c r="AD2027" i="18"/>
  <c r="AD2026" i="18"/>
  <c r="AD2025" i="18"/>
  <c r="AD2024" i="18"/>
  <c r="AD2023" i="18"/>
  <c r="AD2022" i="18"/>
  <c r="AD2021" i="18"/>
  <c r="AD2020" i="18"/>
  <c r="AD2019" i="18"/>
  <c r="AD2018" i="18"/>
  <c r="AD2017" i="18"/>
  <c r="AD2016" i="18"/>
  <c r="AD2015" i="18"/>
  <c r="AD2014" i="18"/>
  <c r="AD2013" i="18"/>
  <c r="AD2012" i="18"/>
  <c r="AD2011" i="18"/>
  <c r="AD2010" i="18"/>
  <c r="AD2009" i="18"/>
  <c r="AD2008" i="18"/>
  <c r="AD2007" i="18"/>
  <c r="AD2006" i="18"/>
  <c r="AD2005" i="18"/>
  <c r="AD2004" i="18"/>
  <c r="AD2003" i="18"/>
  <c r="AD2002" i="18"/>
  <c r="AD2001" i="18"/>
  <c r="AD2000" i="18"/>
  <c r="AD1999" i="18"/>
  <c r="AD1998" i="18"/>
  <c r="AD1997" i="18"/>
  <c r="AD1996" i="18"/>
  <c r="AD1995" i="18"/>
  <c r="AD1994" i="18"/>
  <c r="AD1993" i="18"/>
  <c r="AD1992" i="18"/>
  <c r="AD1991" i="18"/>
  <c r="AD1990" i="18"/>
  <c r="AD1989" i="18"/>
  <c r="AD1988" i="18"/>
  <c r="AD1987" i="18"/>
  <c r="AD1986" i="18"/>
  <c r="AD1985" i="18"/>
  <c r="AD1984" i="18"/>
  <c r="AD1983" i="18"/>
  <c r="AD1982" i="18"/>
  <c r="AD1981" i="18"/>
  <c r="AD1980" i="18"/>
  <c r="AD1979" i="18"/>
  <c r="AD1978" i="18"/>
  <c r="AD1977" i="18"/>
  <c r="AD1976" i="18"/>
  <c r="AD1975" i="18"/>
  <c r="AD1974" i="18"/>
  <c r="AD1973" i="18"/>
  <c r="AD1972" i="18"/>
  <c r="AD1971" i="18"/>
  <c r="AD1970" i="18"/>
  <c r="AD1969" i="18"/>
  <c r="AD1968" i="18"/>
  <c r="AD1967" i="18"/>
  <c r="AD1966" i="18"/>
  <c r="AD1965" i="18"/>
  <c r="AD1964" i="18"/>
  <c r="AD1963" i="18"/>
  <c r="AD1962" i="18"/>
  <c r="AD1961" i="18"/>
  <c r="AD1960" i="18"/>
  <c r="AD1959" i="18"/>
  <c r="AD1958" i="18"/>
  <c r="AD1957" i="18"/>
  <c r="AD1956" i="18"/>
  <c r="AD1955" i="18"/>
  <c r="AD1954" i="18"/>
  <c r="AD1953" i="18"/>
  <c r="AD1952" i="18"/>
  <c r="AD1951" i="18"/>
  <c r="AD1950" i="18"/>
  <c r="AD1949" i="18"/>
  <c r="AD1948" i="18"/>
  <c r="AD1947" i="18"/>
  <c r="AD1946" i="18"/>
  <c r="AD1945" i="18"/>
  <c r="AD1944" i="18"/>
  <c r="AD1943" i="18"/>
  <c r="AD1942" i="18"/>
  <c r="AD1941" i="18"/>
  <c r="AD1940" i="18"/>
  <c r="AD1939" i="18"/>
  <c r="AD1938" i="18"/>
  <c r="AD1937" i="18"/>
  <c r="AD1936" i="18"/>
  <c r="AD1935" i="18"/>
  <c r="AD1934" i="18"/>
  <c r="AD1933" i="18"/>
  <c r="AD1932" i="18"/>
  <c r="AD1931" i="18"/>
  <c r="AD1930" i="18"/>
  <c r="AD1929" i="18"/>
  <c r="AD1928" i="18"/>
  <c r="AD1927" i="18"/>
  <c r="AD1926" i="18"/>
  <c r="AD1925" i="18"/>
  <c r="AD1924" i="18"/>
  <c r="AD1923" i="18"/>
  <c r="AD1922" i="18"/>
  <c r="AD1921" i="18"/>
  <c r="AD1920" i="18"/>
  <c r="AD1919" i="18"/>
  <c r="AD1918" i="18"/>
  <c r="AD1917" i="18"/>
  <c r="AD1916" i="18"/>
  <c r="AD1915" i="18"/>
  <c r="AD1914" i="18"/>
  <c r="AD1913" i="18"/>
  <c r="AD1912" i="18"/>
  <c r="AD1911" i="18"/>
  <c r="AD1910" i="18"/>
  <c r="AD1909" i="18"/>
  <c r="AD1908" i="18"/>
  <c r="AD1907" i="18"/>
  <c r="AD1906" i="18"/>
  <c r="AD1905" i="18"/>
  <c r="AD1904" i="18"/>
  <c r="AD1903" i="18"/>
  <c r="AD1902" i="18"/>
  <c r="AD1901" i="18"/>
  <c r="AD1900" i="18"/>
  <c r="AD1899" i="18"/>
  <c r="AD1898" i="18"/>
  <c r="AD1897" i="18"/>
  <c r="AD1896" i="18"/>
  <c r="AD1895" i="18"/>
  <c r="AD1894" i="18"/>
  <c r="AD1893" i="18"/>
  <c r="AD1892" i="18"/>
  <c r="AD1891" i="18"/>
  <c r="AD1890" i="18"/>
  <c r="AD1889" i="18"/>
  <c r="AD1888" i="18"/>
  <c r="AD1887" i="18"/>
  <c r="AD1886" i="18"/>
  <c r="AD1885" i="18"/>
  <c r="AD1884" i="18"/>
  <c r="AD1883" i="18"/>
  <c r="AD1882" i="18"/>
  <c r="AD1881" i="18"/>
  <c r="AD1880" i="18"/>
  <c r="AD1879" i="18"/>
  <c r="AD1878" i="18"/>
  <c r="AD1877" i="18"/>
  <c r="AD1876" i="18"/>
  <c r="AD1875" i="18"/>
  <c r="AD1874" i="18"/>
  <c r="AD1873" i="18"/>
  <c r="AD1872" i="18"/>
  <c r="AD1871" i="18"/>
  <c r="AD1870" i="18"/>
  <c r="AD1869" i="18"/>
  <c r="AD1868" i="18"/>
  <c r="AD1867" i="18"/>
  <c r="AD1866" i="18"/>
  <c r="AD1865" i="18"/>
  <c r="AD1864" i="18"/>
  <c r="AD1863" i="18"/>
  <c r="AD1862" i="18"/>
  <c r="AD1861" i="18"/>
  <c r="AD1860" i="18"/>
  <c r="AD1859" i="18"/>
  <c r="AD1858" i="18"/>
  <c r="AD1857" i="18"/>
  <c r="AD1856" i="18"/>
  <c r="AD1855" i="18"/>
  <c r="AD1854" i="18"/>
  <c r="AD1853" i="18"/>
  <c r="AD1852" i="18"/>
  <c r="AD1851" i="18"/>
  <c r="AD1850" i="18"/>
  <c r="AD1849" i="18"/>
  <c r="AD1848" i="18"/>
  <c r="AD1847" i="18"/>
  <c r="AD1846" i="18"/>
  <c r="AD1845" i="18"/>
  <c r="AD1844" i="18"/>
  <c r="AD1843" i="18"/>
  <c r="AD1842" i="18"/>
  <c r="AD1841" i="18"/>
  <c r="AD1840" i="18"/>
  <c r="AD1839" i="18"/>
  <c r="AD1838" i="18"/>
  <c r="AD1837" i="18"/>
  <c r="AD1836" i="18"/>
  <c r="AD1835" i="18"/>
  <c r="AD1834" i="18"/>
  <c r="AD1833" i="18"/>
  <c r="AD1832" i="18"/>
  <c r="AD1831" i="18"/>
  <c r="AD1830" i="18"/>
  <c r="AD1829" i="18"/>
  <c r="AD1828" i="18"/>
  <c r="AD1827" i="18"/>
  <c r="AD1826" i="18"/>
  <c r="AD1825" i="18"/>
  <c r="AD1824" i="18"/>
  <c r="AD1823" i="18"/>
  <c r="AD1822" i="18"/>
  <c r="AD1821" i="18"/>
  <c r="AD1820" i="18"/>
  <c r="AD1819" i="18"/>
  <c r="AD1818" i="18"/>
  <c r="AD1817" i="18"/>
  <c r="AD1816" i="18"/>
  <c r="AD1815" i="18"/>
  <c r="AD1814" i="18"/>
  <c r="AD1813" i="18"/>
  <c r="AD1812" i="18"/>
  <c r="AD1811" i="18"/>
  <c r="AD1810" i="18"/>
  <c r="AD1809" i="18"/>
  <c r="AD1808" i="18"/>
  <c r="AD1807" i="18"/>
  <c r="AD1806" i="18"/>
  <c r="AD1805" i="18"/>
  <c r="AD1804" i="18"/>
  <c r="AD1803" i="18"/>
  <c r="AD1802" i="18"/>
  <c r="AD1801" i="18"/>
  <c r="AD1800" i="18"/>
  <c r="AD1799" i="18"/>
  <c r="AD1798" i="18"/>
  <c r="AD1797" i="18"/>
  <c r="AD1796" i="18"/>
  <c r="AD1795" i="18"/>
  <c r="AD1794" i="18"/>
  <c r="AD1793" i="18"/>
  <c r="AD1792" i="18"/>
  <c r="AD1791" i="18"/>
  <c r="AD1790" i="18"/>
  <c r="AD1789" i="18"/>
  <c r="AD1788" i="18"/>
  <c r="AD1787" i="18"/>
  <c r="AD1786" i="18"/>
  <c r="AD1785" i="18"/>
  <c r="AD1784" i="18"/>
  <c r="AD1783" i="18"/>
  <c r="AD1782" i="18"/>
  <c r="AD1781" i="18"/>
  <c r="AD1780" i="18"/>
  <c r="AD1779" i="18"/>
  <c r="AD1778" i="18"/>
  <c r="AD1777" i="18"/>
  <c r="AD1776" i="18"/>
  <c r="AD1775" i="18"/>
  <c r="AD1774" i="18"/>
  <c r="AD1773" i="18"/>
  <c r="AD1772" i="18"/>
  <c r="AD1771" i="18"/>
  <c r="AD1770" i="18"/>
  <c r="AD1769" i="18"/>
  <c r="AD1768" i="18"/>
  <c r="AD1767" i="18"/>
  <c r="AD1766" i="18"/>
  <c r="AD1765" i="18"/>
  <c r="AD1764" i="18"/>
  <c r="AD1763" i="18"/>
  <c r="AD1762" i="18"/>
  <c r="AD1761" i="18"/>
  <c r="AD1760" i="18"/>
  <c r="AD1759" i="18"/>
  <c r="AD1758" i="18"/>
  <c r="AD1757" i="18"/>
  <c r="AD1756" i="18"/>
  <c r="AD1755" i="18"/>
  <c r="AD1754" i="18"/>
  <c r="AD1753" i="18"/>
  <c r="AD1752" i="18"/>
  <c r="AD1751" i="18"/>
  <c r="AD1750" i="18"/>
  <c r="AD1749" i="18"/>
  <c r="AD1748" i="18"/>
  <c r="AD1747" i="18"/>
  <c r="AD1746" i="18"/>
  <c r="AD1745" i="18"/>
  <c r="AD1744" i="18"/>
  <c r="AD1743" i="18"/>
  <c r="AD1742" i="18"/>
  <c r="AD1741" i="18"/>
  <c r="AD1740" i="18"/>
  <c r="AD1739" i="18"/>
  <c r="AD1738" i="18"/>
  <c r="AD1737" i="18"/>
  <c r="AD1736" i="18"/>
  <c r="AD1735" i="18"/>
  <c r="AD1734" i="18"/>
  <c r="AD1733" i="18"/>
  <c r="AD1732" i="18"/>
  <c r="AD1731" i="18"/>
  <c r="AD1730" i="18"/>
  <c r="AD1729" i="18"/>
  <c r="AD1728" i="18"/>
  <c r="AD1727" i="18"/>
  <c r="AD1726" i="18"/>
  <c r="AD1725" i="18"/>
  <c r="AD1724" i="18"/>
  <c r="AD1723" i="18"/>
  <c r="AD1722" i="18"/>
  <c r="AD1721" i="18"/>
  <c r="AD1720" i="18"/>
  <c r="AD1719" i="18"/>
  <c r="AD1718" i="18"/>
  <c r="AD1717" i="18"/>
  <c r="AD1716" i="18"/>
  <c r="AD1715" i="18"/>
  <c r="AD1714" i="18"/>
  <c r="AD1713" i="18"/>
  <c r="AD1712" i="18"/>
  <c r="AD1711" i="18"/>
  <c r="AD1710" i="18"/>
  <c r="AD1709" i="18"/>
  <c r="AD1708" i="18"/>
  <c r="AD1707" i="18"/>
  <c r="AD1706" i="18"/>
  <c r="AD1705" i="18"/>
  <c r="AD1704" i="18"/>
  <c r="AD1703" i="18"/>
  <c r="AD1702" i="18"/>
  <c r="AD1701" i="18"/>
  <c r="AD1700" i="18"/>
  <c r="AD1699" i="18"/>
  <c r="AD1698" i="18"/>
  <c r="AD1697" i="18"/>
  <c r="AD1696" i="18"/>
  <c r="AD1695" i="18"/>
  <c r="AD1694" i="18"/>
  <c r="AD1693" i="18"/>
  <c r="AD1692" i="18"/>
  <c r="AD1691" i="18"/>
  <c r="AD1690" i="18"/>
  <c r="AD1689" i="18"/>
  <c r="AD1688" i="18"/>
  <c r="AD1687" i="18"/>
  <c r="AD1686" i="18"/>
  <c r="AD1685" i="18"/>
  <c r="AD1684" i="18"/>
  <c r="AD1683" i="18"/>
  <c r="AD1682" i="18"/>
  <c r="AD1681" i="18"/>
  <c r="AD1680" i="18"/>
  <c r="AD1679" i="18"/>
  <c r="AD1678" i="18"/>
  <c r="AD1677" i="18"/>
  <c r="AD1676" i="18"/>
  <c r="AD1675" i="18"/>
  <c r="AD1674" i="18"/>
  <c r="AD1673" i="18"/>
  <c r="AD1672" i="18"/>
  <c r="AD1671" i="18"/>
  <c r="AD1670" i="18"/>
  <c r="AD1669" i="18"/>
  <c r="AD1668" i="18"/>
  <c r="AD1667" i="18"/>
  <c r="AD1666" i="18"/>
  <c r="AD1665" i="18"/>
  <c r="AD1664" i="18"/>
  <c r="AD1663" i="18"/>
  <c r="AD1662" i="18"/>
  <c r="AD1661" i="18"/>
  <c r="AD1660" i="18"/>
  <c r="AD1659" i="18"/>
  <c r="AD1658" i="18"/>
  <c r="AD1657" i="18"/>
  <c r="AD1656" i="18"/>
  <c r="AD1655" i="18"/>
  <c r="AD1654" i="18"/>
  <c r="AD1653" i="18"/>
  <c r="AD1652" i="18"/>
  <c r="AD1651" i="18"/>
  <c r="AD1650" i="18"/>
  <c r="AD1649" i="18"/>
  <c r="AD1648" i="18"/>
  <c r="AD1647" i="18"/>
  <c r="AD1646" i="18"/>
  <c r="AD1645" i="18"/>
  <c r="AD1644" i="18"/>
  <c r="AD1643" i="18"/>
  <c r="AD1642" i="18"/>
  <c r="AD1641" i="18"/>
  <c r="AD1640" i="18"/>
  <c r="AD1639" i="18"/>
  <c r="AD1638" i="18"/>
  <c r="AD1637" i="18"/>
  <c r="AD1636" i="18"/>
  <c r="AD1635" i="18"/>
  <c r="AD1634" i="18"/>
  <c r="AD1633" i="18"/>
  <c r="AD1632" i="18"/>
  <c r="AD1631" i="18"/>
  <c r="AD1630" i="18"/>
  <c r="AD1629" i="18"/>
  <c r="AD1628" i="18"/>
  <c r="AD1627" i="18"/>
  <c r="AD1626" i="18"/>
  <c r="AD1625" i="18"/>
  <c r="AD1624" i="18"/>
  <c r="AD1623" i="18"/>
  <c r="AD1622" i="18"/>
  <c r="AD1621" i="18"/>
  <c r="AD1620" i="18"/>
  <c r="AD1619" i="18"/>
  <c r="AD1618" i="18"/>
  <c r="AD1617" i="18"/>
  <c r="AD1616" i="18"/>
  <c r="AD1615" i="18"/>
  <c r="AD1614" i="18"/>
  <c r="AD1613" i="18"/>
  <c r="AD1612" i="18"/>
  <c r="AD1611" i="18"/>
  <c r="AD1610" i="18"/>
  <c r="AD1609" i="18"/>
  <c r="AD1608" i="18"/>
  <c r="AD1607" i="18"/>
  <c r="AD1606" i="18"/>
  <c r="AD1605" i="18"/>
  <c r="AD1604" i="18"/>
  <c r="AD1603" i="18"/>
  <c r="AD1602" i="18"/>
  <c r="AD1601" i="18"/>
  <c r="AD1600" i="18"/>
  <c r="AD1599" i="18"/>
  <c r="AD1598" i="18"/>
  <c r="AD1597" i="18"/>
  <c r="AD1596" i="18"/>
  <c r="AD1595" i="18"/>
  <c r="AD1594" i="18"/>
  <c r="AD1593" i="18"/>
  <c r="AD1592" i="18"/>
  <c r="AD1591" i="18"/>
  <c r="AD1590" i="18"/>
  <c r="AD1589" i="18"/>
  <c r="AD1588" i="18"/>
  <c r="AD1587" i="18"/>
  <c r="AD1586" i="18"/>
  <c r="AD1585" i="18"/>
  <c r="AD1584" i="18"/>
  <c r="AD1583" i="18"/>
  <c r="AD1582" i="18"/>
  <c r="AD1581" i="18"/>
  <c r="AD1580" i="18"/>
  <c r="AD1579" i="18"/>
  <c r="AD1578" i="18"/>
  <c r="AD1577" i="18"/>
  <c r="AD1576" i="18"/>
  <c r="AD1575" i="18"/>
  <c r="AD1574" i="18"/>
  <c r="AD1573" i="18"/>
  <c r="AD1572" i="18"/>
  <c r="AD1571" i="18"/>
  <c r="AD1570" i="18"/>
  <c r="AD1569" i="18"/>
  <c r="AD1568" i="18"/>
  <c r="AD1567" i="18"/>
  <c r="AD1566" i="18"/>
  <c r="AD1565" i="18"/>
  <c r="AD1564" i="18"/>
  <c r="AD1563" i="18"/>
  <c r="AD1562" i="18"/>
  <c r="AD1561" i="18"/>
  <c r="AD1560" i="18"/>
  <c r="AD1559" i="18"/>
  <c r="AD1558" i="18"/>
  <c r="AD1557" i="18"/>
  <c r="AD1556" i="18"/>
  <c r="AD1555" i="18"/>
  <c r="AD1554" i="18"/>
  <c r="AD1553" i="18"/>
  <c r="AD1552" i="18"/>
  <c r="AD1551" i="18"/>
  <c r="AD1550" i="18"/>
  <c r="AD1549" i="18"/>
  <c r="AD1548" i="18"/>
  <c r="AD1547" i="18"/>
  <c r="AD1546" i="18"/>
  <c r="AD1545" i="18"/>
  <c r="AD1544" i="18"/>
  <c r="AD1543" i="18"/>
  <c r="AD1542" i="18"/>
  <c r="AD1541" i="18"/>
  <c r="AD1540" i="18"/>
  <c r="AD1539" i="18"/>
  <c r="AD1538" i="18"/>
  <c r="AD1537" i="18"/>
  <c r="AD1536" i="18"/>
  <c r="AD1535" i="18"/>
  <c r="AD1534" i="18"/>
  <c r="AD1533" i="18"/>
  <c r="AD1532" i="18"/>
  <c r="AD1531" i="18"/>
  <c r="AD1530" i="18"/>
  <c r="AD1529" i="18"/>
  <c r="AD1528" i="18"/>
  <c r="AD1527" i="18"/>
  <c r="AD1526" i="18"/>
  <c r="AD1525" i="18"/>
  <c r="AD1524" i="18"/>
  <c r="AD1523" i="18"/>
  <c r="AD1522" i="18"/>
  <c r="AD1521" i="18"/>
  <c r="AD1520" i="18"/>
  <c r="AD1519" i="18"/>
  <c r="AD1518" i="18"/>
  <c r="AD1517" i="18"/>
  <c r="AD1516" i="18"/>
  <c r="AD1515" i="18"/>
  <c r="AD1514" i="18"/>
  <c r="AD1513" i="18"/>
  <c r="AD1512" i="18"/>
  <c r="AD1511" i="18"/>
  <c r="AD1510" i="18"/>
  <c r="AD1509" i="18"/>
  <c r="AD1508" i="18"/>
  <c r="AD1507" i="18"/>
  <c r="AD1506" i="18"/>
  <c r="AD1505" i="18"/>
  <c r="AD1504" i="18"/>
  <c r="AD1503" i="18"/>
  <c r="AD1502" i="18"/>
  <c r="AD1501" i="18"/>
  <c r="AD1500" i="18"/>
  <c r="AD1499" i="18"/>
  <c r="AD1498" i="18"/>
  <c r="AD1497" i="18"/>
  <c r="AD1496" i="18"/>
  <c r="AD1495" i="18"/>
  <c r="AD1494" i="18"/>
  <c r="AD1493" i="18"/>
  <c r="AD1492" i="18"/>
  <c r="AD1491" i="18"/>
  <c r="AD1490" i="18"/>
  <c r="AD1489" i="18"/>
  <c r="AD1488" i="18"/>
  <c r="AD1487" i="18"/>
  <c r="AD1486" i="18"/>
  <c r="AD1485" i="18"/>
  <c r="AD1484" i="18"/>
  <c r="AD1483" i="18"/>
  <c r="AD1482" i="18"/>
  <c r="AD1481" i="18"/>
  <c r="AD1480" i="18"/>
  <c r="AD1479" i="18"/>
  <c r="AD1478" i="18"/>
  <c r="AD1477" i="18"/>
  <c r="AD1476" i="18"/>
  <c r="AD1475" i="18"/>
  <c r="AD1474" i="18"/>
  <c r="AD1473" i="18"/>
  <c r="AD1472" i="18"/>
  <c r="AD1471" i="18"/>
  <c r="AD1470" i="18"/>
  <c r="AD1469" i="18"/>
  <c r="AD1468" i="18"/>
  <c r="AD1467" i="18"/>
  <c r="AD1466" i="18"/>
  <c r="AD1465" i="18"/>
  <c r="AD1464" i="18"/>
  <c r="AD1463" i="18"/>
  <c r="AD1462" i="18"/>
  <c r="AD1461" i="18"/>
  <c r="AD1460" i="18"/>
  <c r="AD1459" i="18"/>
  <c r="AD1458" i="18"/>
  <c r="AD1457" i="18"/>
  <c r="AD1456" i="18"/>
  <c r="AD1455" i="18"/>
  <c r="AD1454" i="18"/>
  <c r="AD1453" i="18"/>
  <c r="AD1452" i="18"/>
  <c r="AD1451" i="18"/>
  <c r="AD1450" i="18"/>
  <c r="AD1449" i="18"/>
  <c r="AD1448" i="18"/>
  <c r="AD1447" i="18"/>
  <c r="AD1446" i="18"/>
  <c r="AD1445" i="18"/>
  <c r="AD1444" i="18"/>
  <c r="AD1443" i="18"/>
  <c r="AD1442" i="18"/>
  <c r="AD1441" i="18"/>
  <c r="AD1440" i="18"/>
  <c r="AD1439" i="18"/>
  <c r="AD1438" i="18"/>
  <c r="AD1437" i="18"/>
  <c r="AD1436" i="18"/>
  <c r="AD1435" i="18"/>
  <c r="AD1434" i="18"/>
  <c r="AD1433" i="18"/>
  <c r="AD1432" i="18"/>
  <c r="AD1431" i="18"/>
  <c r="AD1430" i="18"/>
  <c r="AD1429" i="18"/>
  <c r="AD1428" i="18"/>
  <c r="AD1427" i="18"/>
  <c r="AD1426" i="18"/>
  <c r="AD1425" i="18"/>
  <c r="AD1424" i="18"/>
  <c r="AD1423" i="18"/>
  <c r="AD1422" i="18"/>
  <c r="AD1421" i="18"/>
  <c r="AD1420" i="18"/>
  <c r="AD1419" i="18"/>
  <c r="AD1418" i="18"/>
  <c r="AD1417" i="18"/>
  <c r="AD1416" i="18"/>
  <c r="AD1415" i="18"/>
  <c r="AD1414" i="18"/>
  <c r="AD1413" i="18"/>
  <c r="AD1412" i="18"/>
  <c r="AD1411" i="18"/>
  <c r="AD1410" i="18"/>
  <c r="AD1409" i="18"/>
  <c r="AD1408" i="18"/>
  <c r="AD1407" i="18"/>
  <c r="AD1406" i="18"/>
  <c r="AD1405" i="18"/>
  <c r="AD1404" i="18"/>
  <c r="AD1403" i="18"/>
  <c r="AD1402" i="18"/>
  <c r="AD1401" i="18"/>
  <c r="AD1400" i="18"/>
  <c r="AD1399" i="18"/>
  <c r="AD1398" i="18"/>
  <c r="AD1397" i="18"/>
  <c r="AD1396" i="18"/>
  <c r="AD1395" i="18"/>
  <c r="AD1394" i="18"/>
  <c r="AD1393" i="18"/>
  <c r="AD1392" i="18"/>
  <c r="AD1391" i="18"/>
  <c r="AD1390" i="18"/>
  <c r="AD1389" i="18"/>
  <c r="AD1388" i="18"/>
  <c r="AD1387" i="18"/>
  <c r="AD1386" i="18"/>
  <c r="AD1385" i="18"/>
  <c r="AD1384" i="18"/>
  <c r="AD1383" i="18"/>
  <c r="AD1382" i="18"/>
  <c r="AD1381" i="18"/>
  <c r="AD1380" i="18"/>
  <c r="AD1379" i="18"/>
  <c r="AD1378" i="18"/>
  <c r="AD1377" i="18"/>
  <c r="AD1376" i="18"/>
  <c r="AD1375" i="18"/>
  <c r="AD1374" i="18"/>
  <c r="AD1373" i="18"/>
  <c r="AD1372" i="18"/>
  <c r="AD1371" i="18"/>
  <c r="AD1370" i="18"/>
  <c r="AD1369" i="18"/>
  <c r="AD1368" i="18"/>
  <c r="AD1367" i="18"/>
  <c r="AD1366" i="18"/>
  <c r="AD1365" i="18"/>
  <c r="AD1364" i="18"/>
  <c r="AD1363" i="18"/>
  <c r="AD1362" i="18"/>
  <c r="AD1361" i="18"/>
  <c r="AD1360" i="18"/>
  <c r="AD1359" i="18"/>
  <c r="AD1358" i="18"/>
  <c r="AD1357" i="18"/>
  <c r="AD1356" i="18"/>
  <c r="AD1355" i="18"/>
  <c r="AD1354" i="18"/>
  <c r="AD1353" i="18"/>
  <c r="AD1352" i="18"/>
  <c r="AD1351" i="18"/>
  <c r="AD1350" i="18"/>
  <c r="AD1349" i="18"/>
  <c r="AD1348" i="18"/>
  <c r="AD1347" i="18"/>
  <c r="AD1346" i="18"/>
  <c r="AD1345" i="18"/>
  <c r="AD1344" i="18"/>
  <c r="AD1343" i="18"/>
  <c r="AD1342" i="18"/>
  <c r="AD1341" i="18"/>
  <c r="AD1340" i="18"/>
  <c r="AD1339" i="18"/>
  <c r="AD1338" i="18"/>
  <c r="AD1337" i="18"/>
  <c r="AD1336" i="18"/>
  <c r="AD1335" i="18"/>
  <c r="AD1334" i="18"/>
  <c r="AD1333" i="18"/>
  <c r="AD1332" i="18"/>
  <c r="AD1331" i="18"/>
  <c r="AD1330" i="18"/>
  <c r="AD1329" i="18"/>
  <c r="AD1328" i="18"/>
  <c r="AD1327" i="18"/>
  <c r="AD1326" i="18"/>
  <c r="AD1325" i="18"/>
  <c r="AD1324" i="18"/>
  <c r="AD1323" i="18"/>
  <c r="AD1322" i="18"/>
  <c r="AD1321" i="18"/>
  <c r="AD1320" i="18"/>
  <c r="AD1319" i="18"/>
  <c r="AD1318" i="18"/>
  <c r="AD1317" i="18"/>
  <c r="AD1316" i="18"/>
  <c r="AD1315" i="18"/>
  <c r="AD1314" i="18"/>
  <c r="AD1313" i="18"/>
  <c r="AD1312" i="18"/>
  <c r="AD1311" i="18"/>
  <c r="AD1310" i="18"/>
  <c r="AD1309" i="18"/>
  <c r="AD1308" i="18"/>
  <c r="AD1307" i="18"/>
  <c r="AD1306" i="18"/>
  <c r="AD1305" i="18"/>
  <c r="AD1304" i="18"/>
  <c r="AD1303" i="18"/>
  <c r="AD1302" i="18"/>
  <c r="AD1301" i="18"/>
  <c r="AD1300" i="18"/>
  <c r="AD1299" i="18"/>
  <c r="AD1298" i="18"/>
  <c r="AD1297" i="18"/>
  <c r="AD1296" i="18"/>
  <c r="AD1295" i="18"/>
  <c r="AD1294" i="18"/>
  <c r="AD1293" i="18"/>
  <c r="AD1292" i="18"/>
  <c r="AD1291" i="18"/>
  <c r="AD1290" i="18"/>
  <c r="AD1289" i="18"/>
  <c r="AD1288" i="18"/>
  <c r="AD1287" i="18"/>
  <c r="AD1286" i="18"/>
  <c r="AD1285" i="18"/>
  <c r="AD1284" i="18"/>
  <c r="AD1283" i="18"/>
  <c r="AD1282" i="18"/>
  <c r="AD1281" i="18"/>
  <c r="AD1280" i="18"/>
  <c r="AD1279" i="18"/>
  <c r="AD1278" i="18"/>
  <c r="AD1277" i="18"/>
  <c r="AD1276" i="18"/>
  <c r="AD1275" i="18"/>
  <c r="AD1274" i="18"/>
  <c r="AD1273" i="18"/>
  <c r="AD1272" i="18"/>
  <c r="AD1271" i="18"/>
  <c r="AD1270" i="18"/>
  <c r="AD1269" i="18"/>
  <c r="AD1268" i="18"/>
  <c r="AD1267" i="18"/>
  <c r="AD1266" i="18"/>
  <c r="AD1265" i="18"/>
  <c r="AD1264" i="18"/>
  <c r="AD1263" i="18"/>
  <c r="AD1262" i="18"/>
  <c r="AD1261" i="18"/>
  <c r="AD1260" i="18"/>
  <c r="AD1259" i="18"/>
  <c r="AD1258" i="18"/>
  <c r="AD1257" i="18"/>
  <c r="AD1256" i="18"/>
  <c r="AD1255" i="18"/>
  <c r="AD1254" i="18"/>
  <c r="AD1253" i="18"/>
  <c r="AD1252" i="18"/>
  <c r="AD1251" i="18"/>
  <c r="AD1250" i="18"/>
  <c r="AD1249" i="18"/>
  <c r="AD1248" i="18"/>
  <c r="AD1247" i="18"/>
  <c r="AD1246" i="18"/>
  <c r="AD1245" i="18"/>
  <c r="AD1244" i="18"/>
  <c r="AD1243" i="18"/>
  <c r="AD1242" i="18"/>
  <c r="AD1241" i="18"/>
  <c r="AD1240" i="18"/>
  <c r="AD1239" i="18"/>
  <c r="AD1238" i="18"/>
  <c r="AD1237" i="18"/>
  <c r="AD1236" i="18"/>
  <c r="AD1235" i="18"/>
  <c r="AD1234" i="18"/>
  <c r="AD1233" i="18"/>
  <c r="AD1232" i="18"/>
  <c r="AD1231" i="18"/>
  <c r="AD1230" i="18"/>
  <c r="AD1229" i="18"/>
  <c r="AD1228" i="18"/>
  <c r="AD1227" i="18"/>
  <c r="AD1226" i="18"/>
  <c r="AD1225" i="18"/>
  <c r="AD1224" i="18"/>
  <c r="AD1223" i="18"/>
  <c r="AD1222" i="18"/>
  <c r="AD1221" i="18"/>
  <c r="AD1220" i="18"/>
  <c r="AD1219" i="18"/>
  <c r="AD1218" i="18"/>
  <c r="AD1217" i="18"/>
  <c r="AD1216" i="18"/>
  <c r="AD1215" i="18"/>
  <c r="AD1214" i="18"/>
  <c r="AD1213" i="18"/>
  <c r="AD1212" i="18"/>
  <c r="AD1211" i="18"/>
  <c r="AD1210" i="18"/>
  <c r="AD1209" i="18"/>
  <c r="AD1208" i="18"/>
  <c r="AD1207" i="18"/>
  <c r="AD1206" i="18"/>
  <c r="AD1205" i="18"/>
  <c r="AD1204" i="18"/>
  <c r="AD1203" i="18"/>
  <c r="AD1202" i="18"/>
  <c r="AD1201" i="18"/>
  <c r="AD1200" i="18"/>
  <c r="AD1199" i="18"/>
  <c r="AD1198" i="18"/>
  <c r="AD1197" i="18"/>
  <c r="AD1196" i="18"/>
  <c r="AD1195" i="18"/>
  <c r="AD1194" i="18"/>
  <c r="AD1193" i="18"/>
  <c r="AD1192" i="18"/>
  <c r="AD1191" i="18"/>
  <c r="AD1190" i="18"/>
  <c r="AD1189" i="18"/>
  <c r="AD1188" i="18"/>
  <c r="AD1187" i="18"/>
  <c r="AD1186" i="18"/>
  <c r="AD1185" i="18"/>
  <c r="AD1184" i="18"/>
  <c r="AD1183" i="18"/>
  <c r="AD1182" i="18"/>
  <c r="AD1181" i="18"/>
  <c r="AD1180" i="18"/>
  <c r="AD1179" i="18"/>
  <c r="AD1178" i="18"/>
  <c r="AD1177" i="18"/>
  <c r="AD1176" i="18"/>
  <c r="AD1175" i="18"/>
  <c r="AD1174" i="18"/>
  <c r="AD1173" i="18"/>
  <c r="AD1172" i="18"/>
  <c r="AD1171" i="18"/>
  <c r="AD1170" i="18"/>
  <c r="AD1169" i="18"/>
  <c r="AD1168" i="18"/>
  <c r="AD1167" i="18"/>
  <c r="AD1166" i="18"/>
  <c r="AD1165" i="18"/>
  <c r="AD1164" i="18"/>
  <c r="AD1163" i="18"/>
  <c r="AD1162" i="18"/>
  <c r="AD1161" i="18"/>
  <c r="AD1160" i="18"/>
  <c r="AD1159" i="18"/>
  <c r="AD1158" i="18"/>
  <c r="AD1157" i="18"/>
  <c r="AD1156" i="18"/>
  <c r="AD1155" i="18"/>
  <c r="AD1154" i="18"/>
  <c r="AD1153" i="18"/>
  <c r="AD1152" i="18"/>
  <c r="AD1151" i="18"/>
  <c r="AD1150" i="18"/>
  <c r="AD1149" i="18"/>
  <c r="AD1148" i="18"/>
  <c r="AD1147" i="18"/>
  <c r="AD1146" i="18"/>
  <c r="AD1145" i="18"/>
  <c r="AD1144" i="18"/>
  <c r="AD1143" i="18"/>
  <c r="AD1142" i="18"/>
  <c r="AD1141" i="18"/>
  <c r="AD1140" i="18"/>
  <c r="AD1139" i="18"/>
  <c r="AD1138" i="18"/>
  <c r="AD1137" i="18"/>
  <c r="AD1136" i="18"/>
  <c r="AD1135" i="18"/>
  <c r="AD1134" i="18"/>
  <c r="AD1133" i="18"/>
  <c r="AD1132" i="18"/>
  <c r="AD1131" i="18"/>
  <c r="AD1130" i="18"/>
  <c r="AD1129" i="18"/>
  <c r="AD1128" i="18"/>
  <c r="AD1127" i="18"/>
  <c r="AD1126" i="18"/>
  <c r="AD1125" i="18"/>
  <c r="AD1124" i="18"/>
  <c r="AD1123" i="18"/>
  <c r="AD1122" i="18"/>
  <c r="AD1121" i="18"/>
  <c r="AD1120" i="18"/>
  <c r="AD1119" i="18"/>
  <c r="AD1118" i="18"/>
  <c r="AD1117" i="18"/>
  <c r="AD1116" i="18"/>
  <c r="AD1115" i="18"/>
  <c r="AD1114" i="18"/>
  <c r="AD1113" i="18"/>
  <c r="AD1112" i="18"/>
  <c r="AD1111" i="18"/>
  <c r="AD1110" i="18"/>
  <c r="AD1109" i="18"/>
  <c r="AD1108" i="18"/>
  <c r="AD1107" i="18"/>
  <c r="AD1106" i="18"/>
  <c r="AD1105" i="18"/>
  <c r="AD1104" i="18"/>
  <c r="AD1103" i="18"/>
  <c r="AD1102" i="18"/>
  <c r="AD1101" i="18"/>
  <c r="AD1100" i="18"/>
  <c r="AD1099" i="18"/>
  <c r="AD1098" i="18"/>
  <c r="AD1097" i="18"/>
  <c r="AD1096" i="18"/>
  <c r="AD1095" i="18"/>
  <c r="AD1094" i="18"/>
  <c r="AD1093" i="18"/>
  <c r="AD1092" i="18"/>
  <c r="AD1091" i="18"/>
  <c r="AD1090" i="18"/>
  <c r="AD1089" i="18"/>
  <c r="AD1088" i="18"/>
  <c r="AD1087" i="18"/>
  <c r="AD1086" i="18"/>
  <c r="AD1085" i="18"/>
  <c r="AD1084" i="18"/>
  <c r="AD1083" i="18"/>
  <c r="AD1082" i="18"/>
  <c r="AD1081" i="18"/>
  <c r="AD1080" i="18"/>
  <c r="AD1079" i="18"/>
  <c r="AD1078" i="18"/>
  <c r="AD1077" i="18"/>
  <c r="AD1076" i="18"/>
  <c r="AD1075" i="18"/>
  <c r="AD1074" i="18"/>
  <c r="AD1073" i="18"/>
  <c r="AD1072" i="18"/>
  <c r="AD1071" i="18"/>
  <c r="AD1070" i="18"/>
  <c r="AD1069" i="18"/>
  <c r="AD1068" i="18"/>
  <c r="AD1067" i="18"/>
  <c r="AD1066" i="18"/>
  <c r="AD1065" i="18"/>
  <c r="AD1064" i="18"/>
  <c r="AD1063" i="18"/>
  <c r="AD1062" i="18"/>
  <c r="AD1061" i="18"/>
  <c r="AD1060" i="18"/>
  <c r="AD1059" i="18"/>
  <c r="AD1058" i="18"/>
  <c r="AD1057" i="18"/>
  <c r="AD1056" i="18"/>
  <c r="AD1055" i="18"/>
  <c r="AD1054" i="18"/>
  <c r="AD1053" i="18"/>
  <c r="AD1052" i="18"/>
  <c r="AD1051" i="18"/>
  <c r="AD1050" i="18"/>
  <c r="AD1049" i="18"/>
  <c r="AD1048" i="18"/>
  <c r="AD1047" i="18"/>
  <c r="AD1046" i="18"/>
  <c r="AD1045" i="18"/>
  <c r="AD1044" i="18"/>
  <c r="AD1043" i="18"/>
  <c r="AD1042" i="18"/>
  <c r="AD1041" i="18"/>
  <c r="AD1040" i="18"/>
  <c r="AD1039" i="18"/>
  <c r="AD1038" i="18"/>
  <c r="AD1037" i="18"/>
  <c r="AD1036" i="18"/>
  <c r="AD1035" i="18"/>
  <c r="AD1034" i="18"/>
  <c r="AD1033" i="18"/>
  <c r="AD1032" i="18"/>
  <c r="AD1031" i="18"/>
  <c r="AD1030" i="18"/>
  <c r="AD1029" i="18"/>
  <c r="AD1028" i="18"/>
  <c r="AD1027" i="18"/>
  <c r="AD1026" i="18"/>
  <c r="AD1025" i="18"/>
  <c r="AD1024" i="18"/>
  <c r="AD1023" i="18"/>
  <c r="AD1022" i="18"/>
  <c r="AD1021" i="18"/>
  <c r="AD1020" i="18"/>
  <c r="AD1019" i="18"/>
  <c r="AD1018" i="18"/>
  <c r="AD1017" i="18"/>
  <c r="AD1016" i="18"/>
  <c r="AD1015" i="18"/>
  <c r="AD1014" i="18"/>
  <c r="AD1013" i="18"/>
  <c r="AD1012" i="18"/>
  <c r="AD1011" i="18"/>
  <c r="AD1010" i="18"/>
  <c r="AD1009" i="18"/>
  <c r="AD1008" i="18"/>
  <c r="AD1007" i="18"/>
  <c r="AD1006" i="18"/>
  <c r="AD1005" i="18"/>
  <c r="AD1004" i="18"/>
  <c r="AD1003" i="18"/>
  <c r="AD1002" i="18"/>
  <c r="AD1001" i="18"/>
  <c r="AD1000" i="18"/>
  <c r="AD999" i="18"/>
  <c r="AD998" i="18"/>
  <c r="AD997" i="18"/>
  <c r="AD996" i="18"/>
  <c r="AD995" i="18"/>
  <c r="AD994" i="18"/>
  <c r="AD993" i="18"/>
  <c r="AD992" i="18"/>
  <c r="AD991" i="18"/>
  <c r="AD990" i="18"/>
  <c r="AD989" i="18"/>
  <c r="AD988" i="18"/>
  <c r="AD987" i="18"/>
  <c r="AD986" i="18"/>
  <c r="AD985" i="18"/>
  <c r="AD984" i="18"/>
  <c r="AD983" i="18"/>
  <c r="AD982" i="18"/>
  <c r="AD981" i="18"/>
  <c r="AD980" i="18"/>
  <c r="AD979" i="18"/>
  <c r="AD978" i="18"/>
  <c r="AD977" i="18"/>
  <c r="AD976" i="18"/>
  <c r="AD975" i="18"/>
  <c r="AD974" i="18"/>
  <c r="AD973" i="18"/>
  <c r="AD972" i="18"/>
  <c r="AD971" i="18"/>
  <c r="AD970" i="18"/>
  <c r="AD969" i="18"/>
  <c r="AD968" i="18"/>
  <c r="AD967" i="18"/>
  <c r="AD966" i="18"/>
  <c r="AD965" i="18"/>
  <c r="AD964" i="18"/>
  <c r="AD963" i="18"/>
  <c r="AD962" i="18"/>
  <c r="AD961" i="18"/>
  <c r="AD960" i="18"/>
  <c r="AD959" i="18"/>
  <c r="AD958" i="18"/>
  <c r="AD957" i="18"/>
  <c r="AD956" i="18"/>
  <c r="AD955" i="18"/>
  <c r="AD954" i="18"/>
  <c r="AD953" i="18"/>
  <c r="AD952" i="18"/>
  <c r="AD951" i="18"/>
  <c r="AD950" i="18"/>
  <c r="AD949" i="18"/>
  <c r="AD948" i="18"/>
  <c r="AD947" i="18"/>
  <c r="AD946" i="18"/>
  <c r="AD945" i="18"/>
  <c r="AD944" i="18"/>
  <c r="AD943" i="18"/>
  <c r="AD942" i="18"/>
  <c r="AD941" i="18"/>
  <c r="AD940" i="18"/>
  <c r="AD939" i="18"/>
  <c r="AD938" i="18"/>
  <c r="AD937" i="18"/>
  <c r="AD936" i="18"/>
  <c r="AD935" i="18"/>
  <c r="AD934" i="18"/>
  <c r="AD933" i="18"/>
  <c r="AD932" i="18"/>
  <c r="AD931" i="18"/>
  <c r="AD930" i="18"/>
  <c r="AD929" i="18"/>
  <c r="AD928" i="18"/>
  <c r="AD927" i="18"/>
  <c r="AD926" i="18"/>
  <c r="AD925" i="18"/>
  <c r="AD924" i="18"/>
  <c r="AD923" i="18"/>
  <c r="AD922" i="18"/>
  <c r="AD921" i="18"/>
  <c r="AD920" i="18"/>
  <c r="AD919" i="18"/>
  <c r="AD918" i="18"/>
  <c r="AD917" i="18"/>
  <c r="AD916" i="18"/>
  <c r="AD915" i="18"/>
  <c r="AD914" i="18"/>
  <c r="AD913" i="18"/>
  <c r="AD912" i="18"/>
  <c r="AD911" i="18"/>
  <c r="AD910" i="18"/>
  <c r="AD909" i="18"/>
  <c r="AD908" i="18"/>
  <c r="AD907" i="18"/>
  <c r="AD906" i="18"/>
  <c r="AD905" i="18"/>
  <c r="AD904" i="18"/>
  <c r="AD903" i="18"/>
  <c r="AD902" i="18"/>
  <c r="AD901" i="18"/>
  <c r="AD900" i="18"/>
  <c r="AD899" i="18"/>
  <c r="AD898" i="18"/>
  <c r="AD897" i="18"/>
  <c r="AD896" i="18"/>
  <c r="AD895" i="18"/>
  <c r="AD894" i="18"/>
  <c r="AD893" i="18"/>
  <c r="AD892" i="18"/>
  <c r="AD891" i="18"/>
  <c r="AD890" i="18"/>
  <c r="AD889" i="18"/>
  <c r="AD888" i="18"/>
  <c r="AD887" i="18"/>
  <c r="AD886" i="18"/>
  <c r="AD885" i="18"/>
  <c r="AD884" i="18"/>
  <c r="AD883" i="18"/>
  <c r="AD882" i="18"/>
  <c r="AD881" i="18"/>
  <c r="AD880" i="18"/>
  <c r="AD879" i="18"/>
  <c r="AD878" i="18"/>
  <c r="AD877" i="18"/>
  <c r="AD876" i="18"/>
  <c r="AD875" i="18"/>
  <c r="AD874" i="18"/>
  <c r="AD873" i="18"/>
  <c r="AD872" i="18"/>
  <c r="AD871" i="18"/>
  <c r="AD870" i="18"/>
  <c r="AD869" i="18"/>
  <c r="AD868" i="18"/>
  <c r="AD867" i="18"/>
  <c r="AD866" i="18"/>
  <c r="AD865" i="18"/>
  <c r="AD864" i="18"/>
  <c r="AD863" i="18"/>
  <c r="AD862" i="18"/>
  <c r="AD861" i="18"/>
  <c r="AD860" i="18"/>
  <c r="AD859" i="18"/>
  <c r="AD858" i="18"/>
  <c r="AD857" i="18"/>
  <c r="AD856" i="18"/>
  <c r="AD855" i="18"/>
  <c r="AD854" i="18"/>
  <c r="AD853" i="18"/>
  <c r="AD852" i="18"/>
  <c r="AD851" i="18"/>
  <c r="AD850" i="18"/>
  <c r="AD849" i="18"/>
  <c r="AD848" i="18"/>
  <c r="AD847" i="18"/>
  <c r="AD846" i="18"/>
  <c r="AD845" i="18"/>
  <c r="AD844" i="18"/>
  <c r="AD843" i="18"/>
  <c r="AD842" i="18"/>
  <c r="AD841" i="18"/>
  <c r="AD840" i="18"/>
  <c r="AD839" i="18"/>
  <c r="AD838" i="18"/>
  <c r="AD837" i="18"/>
  <c r="AD836" i="18"/>
  <c r="AD835" i="18"/>
  <c r="AD834" i="18"/>
  <c r="AD833" i="18"/>
  <c r="AD832" i="18"/>
  <c r="AD831" i="18"/>
  <c r="AD830" i="18"/>
  <c r="AD829" i="18"/>
  <c r="AD828" i="18"/>
  <c r="AD827" i="18"/>
  <c r="AD826" i="18"/>
  <c r="AD825" i="18"/>
  <c r="AD824" i="18"/>
  <c r="AD823" i="18"/>
  <c r="AD822" i="18"/>
  <c r="AD821" i="18"/>
  <c r="AD820" i="18"/>
  <c r="AD819" i="18"/>
  <c r="AD818" i="18"/>
  <c r="AD817" i="18"/>
  <c r="AD816" i="18"/>
  <c r="AD815" i="18"/>
  <c r="AD814" i="18"/>
  <c r="AD813" i="18"/>
  <c r="AD812" i="18"/>
  <c r="AD811" i="18"/>
  <c r="AD810" i="18"/>
  <c r="AD809" i="18"/>
  <c r="AD808" i="18"/>
  <c r="AD807" i="18"/>
  <c r="AD806" i="18"/>
  <c r="AD805" i="18"/>
  <c r="AD804" i="18"/>
  <c r="AD803" i="18"/>
  <c r="AD802" i="18"/>
  <c r="AD801" i="18"/>
  <c r="AD800" i="18"/>
  <c r="AD799" i="18"/>
  <c r="AD798" i="18"/>
  <c r="AD797" i="18"/>
  <c r="AD796" i="18"/>
  <c r="AD795" i="18"/>
  <c r="AD794" i="18"/>
  <c r="AD793" i="18"/>
  <c r="AD792" i="18"/>
  <c r="AD791" i="18"/>
  <c r="AD790" i="18"/>
  <c r="AD789" i="18"/>
  <c r="AD788" i="18"/>
  <c r="AD787" i="18"/>
  <c r="AD786" i="18"/>
  <c r="AD785" i="18"/>
  <c r="AD784" i="18"/>
  <c r="AD783" i="18"/>
  <c r="AD782" i="18"/>
  <c r="AD781" i="18"/>
  <c r="AD780" i="18"/>
  <c r="AD779" i="18"/>
  <c r="AD778" i="18"/>
  <c r="AD777" i="18"/>
  <c r="AD776" i="18"/>
  <c r="AD775" i="18"/>
  <c r="AD774" i="18"/>
  <c r="AD773" i="18"/>
  <c r="AD772" i="18"/>
  <c r="AD771" i="18"/>
  <c r="AD770" i="18"/>
  <c r="AD769" i="18"/>
  <c r="AD768" i="18"/>
  <c r="AD767" i="18"/>
  <c r="AD766" i="18"/>
  <c r="AD765" i="18"/>
  <c r="AD764" i="18"/>
  <c r="AD763" i="18"/>
  <c r="AD762" i="18"/>
  <c r="AD761" i="18"/>
  <c r="AD760" i="18"/>
  <c r="AD759" i="18"/>
  <c r="AD758" i="18"/>
  <c r="AD757" i="18"/>
  <c r="AD756" i="18"/>
  <c r="AD755" i="18"/>
  <c r="AD754" i="18"/>
  <c r="AD753" i="18"/>
  <c r="AD752" i="18"/>
  <c r="AD751" i="18"/>
  <c r="AD750" i="18"/>
  <c r="AD749" i="18"/>
  <c r="AD748" i="18"/>
  <c r="AD747" i="18"/>
  <c r="AD746" i="18"/>
  <c r="AD745" i="18"/>
  <c r="AD744" i="18"/>
  <c r="AD743" i="18"/>
  <c r="AD742" i="18"/>
  <c r="AD741" i="18"/>
  <c r="AD740" i="18"/>
  <c r="AD739" i="18"/>
  <c r="AD738" i="18"/>
  <c r="AD737" i="18"/>
  <c r="AD736" i="18"/>
  <c r="AD735" i="18"/>
  <c r="AD734" i="18"/>
  <c r="AD733" i="18"/>
  <c r="AD732" i="18"/>
  <c r="AD731" i="18"/>
  <c r="AD730" i="18"/>
  <c r="AD729" i="18"/>
  <c r="AD728" i="18"/>
  <c r="AD727" i="18"/>
  <c r="AD726" i="18"/>
  <c r="AD725" i="18"/>
  <c r="AD724" i="18"/>
  <c r="AD723" i="18"/>
  <c r="AD722" i="18"/>
  <c r="AD721" i="18"/>
  <c r="AD720" i="18"/>
  <c r="AD719" i="18"/>
  <c r="AD718" i="18"/>
  <c r="AD717" i="18"/>
  <c r="AD716" i="18"/>
  <c r="AD715" i="18"/>
  <c r="AD714" i="18"/>
  <c r="AD713" i="18"/>
  <c r="AD712" i="18"/>
  <c r="AD711" i="18"/>
  <c r="AD710" i="18"/>
  <c r="AD709" i="18"/>
  <c r="AD708" i="18"/>
  <c r="AD707" i="18"/>
  <c r="AD706" i="18"/>
  <c r="AD705" i="18"/>
  <c r="AD704" i="18"/>
  <c r="AD703" i="18"/>
  <c r="AD702" i="18"/>
  <c r="AD701" i="18"/>
  <c r="AD700" i="18"/>
  <c r="AD699" i="18"/>
  <c r="AD698" i="18"/>
  <c r="AD697" i="18"/>
  <c r="AD696" i="18"/>
  <c r="AD695" i="18"/>
  <c r="AD694" i="18"/>
  <c r="AD693" i="18"/>
  <c r="AD692" i="18"/>
  <c r="AD691" i="18"/>
  <c r="AD690" i="18"/>
  <c r="AD689" i="18"/>
  <c r="AD688" i="18"/>
  <c r="AD687" i="18"/>
  <c r="AD686" i="18"/>
  <c r="AD685" i="18"/>
  <c r="AD684" i="18"/>
  <c r="AD683" i="18"/>
  <c r="AD682" i="18"/>
  <c r="AD681" i="18"/>
  <c r="AD680" i="18"/>
  <c r="AD679" i="18"/>
  <c r="AD678" i="18"/>
  <c r="AD677" i="18"/>
  <c r="AD676" i="18"/>
  <c r="AD675" i="18"/>
  <c r="AD674" i="18"/>
  <c r="AD673" i="18"/>
  <c r="AD672" i="18"/>
  <c r="AD671" i="18"/>
  <c r="AD670" i="18"/>
  <c r="AD669" i="18"/>
  <c r="AD668" i="18"/>
  <c r="AD667" i="18"/>
  <c r="AD666" i="18"/>
  <c r="AD665" i="18"/>
  <c r="AD664" i="18"/>
  <c r="AD663" i="18"/>
  <c r="AD662" i="18"/>
  <c r="AD661" i="18"/>
  <c r="AD660" i="18"/>
  <c r="AD659" i="18"/>
  <c r="AD658" i="18"/>
  <c r="AD657" i="18"/>
  <c r="AD656" i="18"/>
  <c r="AD655" i="18"/>
  <c r="AD654" i="18"/>
  <c r="AD653" i="18"/>
  <c r="AD652" i="18"/>
  <c r="AD651" i="18"/>
  <c r="AD650" i="18"/>
  <c r="AD649" i="18"/>
  <c r="AD648" i="18"/>
  <c r="AD647" i="18"/>
  <c r="AD646" i="18"/>
  <c r="AD645" i="18"/>
  <c r="AD644" i="18"/>
  <c r="AD643" i="18"/>
  <c r="AD642" i="18"/>
  <c r="AD641" i="18"/>
  <c r="AD640" i="18"/>
  <c r="AD639" i="18"/>
  <c r="AD638" i="18"/>
  <c r="AD637" i="18"/>
  <c r="AD636" i="18"/>
  <c r="AD635" i="18"/>
  <c r="AD634" i="18"/>
  <c r="AD633" i="18"/>
  <c r="AD632" i="18"/>
  <c r="AD631" i="18"/>
  <c r="AD630" i="18"/>
  <c r="AD629" i="18"/>
  <c r="AD628" i="18"/>
  <c r="AD627" i="18"/>
  <c r="AD626" i="18"/>
  <c r="AD625" i="18"/>
  <c r="AD624" i="18"/>
  <c r="AD623" i="18"/>
  <c r="AD622" i="18"/>
  <c r="AD621" i="18"/>
  <c r="AD620" i="18"/>
  <c r="AD619" i="18"/>
  <c r="AD618" i="18"/>
  <c r="AD617" i="18"/>
  <c r="AD616" i="18"/>
  <c r="AD615" i="18"/>
  <c r="AD614" i="18"/>
  <c r="AD613" i="18"/>
  <c r="AD612" i="18"/>
  <c r="AD611" i="18"/>
  <c r="AD610" i="18"/>
  <c r="AD609" i="18"/>
  <c r="AD608" i="18"/>
  <c r="AD607" i="18"/>
  <c r="AD606" i="18"/>
  <c r="AD605" i="18"/>
  <c r="AD604" i="18"/>
  <c r="AD603" i="18"/>
  <c r="AD602" i="18"/>
  <c r="AD601" i="18"/>
  <c r="AD600" i="18"/>
  <c r="AD599" i="18"/>
  <c r="AD598" i="18"/>
  <c r="AD597" i="18"/>
  <c r="AD596" i="18"/>
  <c r="AD595" i="18"/>
  <c r="AD594" i="18"/>
  <c r="AD593" i="18"/>
  <c r="AD592" i="18"/>
  <c r="AD591" i="18"/>
  <c r="AD590" i="18"/>
  <c r="AD589" i="18"/>
  <c r="AD588" i="18"/>
  <c r="AD587" i="18"/>
  <c r="AD586" i="18"/>
  <c r="AD585" i="18"/>
  <c r="AD584" i="18"/>
  <c r="AD583" i="18"/>
  <c r="AD582" i="18"/>
  <c r="AD581" i="18"/>
  <c r="AD580" i="18"/>
  <c r="AD579" i="18"/>
  <c r="AD578" i="18"/>
  <c r="AD577" i="18"/>
  <c r="AD576" i="18"/>
  <c r="AD575" i="18"/>
  <c r="AD574" i="18"/>
  <c r="AD573" i="18"/>
  <c r="AD572" i="18"/>
  <c r="AD571" i="18"/>
  <c r="AD570" i="18"/>
  <c r="AD569" i="18"/>
  <c r="AD568" i="18"/>
  <c r="AD567" i="18"/>
  <c r="AD566" i="18"/>
  <c r="AD565" i="18"/>
  <c r="AD564" i="18"/>
  <c r="AD563" i="18"/>
  <c r="AD562" i="18"/>
  <c r="AD561" i="18"/>
  <c r="AD560" i="18"/>
  <c r="AD559" i="18"/>
  <c r="AD558" i="18"/>
  <c r="AD557" i="18"/>
  <c r="AD556" i="18"/>
  <c r="AD555" i="18"/>
  <c r="AD554" i="18"/>
  <c r="AD553" i="18"/>
  <c r="AD552" i="18"/>
  <c r="AD551" i="18"/>
  <c r="AD550" i="18"/>
  <c r="AD549" i="18"/>
  <c r="AD548" i="18"/>
  <c r="AD547" i="18"/>
  <c r="AD546" i="18"/>
  <c r="AD545" i="18"/>
  <c r="AD544" i="18"/>
  <c r="AD543" i="18"/>
  <c r="AD542" i="18"/>
  <c r="AD541" i="18"/>
  <c r="AD540" i="18"/>
  <c r="AD539" i="18"/>
  <c r="AD538" i="18"/>
  <c r="AD537" i="18"/>
  <c r="AD536" i="18"/>
  <c r="AD535" i="18"/>
  <c r="AD534" i="18"/>
  <c r="AD533" i="18"/>
  <c r="AD532" i="18"/>
  <c r="AD531" i="18"/>
  <c r="AD530" i="18"/>
  <c r="AD529" i="18"/>
  <c r="AD528" i="18"/>
  <c r="AD527" i="18"/>
  <c r="AD526" i="18"/>
  <c r="AD525" i="18"/>
  <c r="AD524" i="18"/>
  <c r="AD523" i="18"/>
  <c r="AD522" i="18"/>
  <c r="AD521" i="18"/>
  <c r="AD520" i="18"/>
  <c r="AD519" i="18"/>
  <c r="AD518" i="18"/>
  <c r="AD517" i="18"/>
  <c r="AD516" i="18"/>
  <c r="AD515" i="18"/>
  <c r="AD514" i="18"/>
  <c r="AD513" i="18"/>
  <c r="AD512" i="18"/>
  <c r="AD511" i="18"/>
  <c r="AD510" i="18"/>
  <c r="AD509" i="18"/>
  <c r="AD508" i="18"/>
  <c r="AD507" i="18"/>
  <c r="AD506" i="18"/>
  <c r="AD505" i="18"/>
  <c r="AD504" i="18"/>
  <c r="AD503" i="18"/>
  <c r="AD502" i="18"/>
  <c r="AD501" i="18"/>
  <c r="AD500" i="18"/>
  <c r="AD499" i="18"/>
  <c r="AD498" i="18"/>
  <c r="AD497" i="18"/>
  <c r="AD496" i="18"/>
  <c r="AD495" i="18"/>
  <c r="AD494" i="18"/>
  <c r="AD493" i="18"/>
  <c r="AD492" i="18"/>
  <c r="AD491" i="18"/>
  <c r="AD490" i="18"/>
  <c r="AD489" i="18"/>
  <c r="AD488" i="18"/>
  <c r="AD487" i="18"/>
  <c r="AD486" i="18"/>
  <c r="AD485" i="18"/>
  <c r="AD484" i="18"/>
  <c r="AD483" i="18"/>
  <c r="AD482" i="18"/>
  <c r="AD481" i="18"/>
  <c r="AD480" i="18"/>
  <c r="AD479" i="18"/>
  <c r="AD478" i="18"/>
  <c r="AD477" i="18"/>
  <c r="AD476" i="18"/>
  <c r="AD475" i="18"/>
  <c r="AD474" i="18"/>
  <c r="AD473" i="18"/>
  <c r="AD472" i="18"/>
  <c r="AD471" i="18"/>
  <c r="AD470" i="18"/>
  <c r="AD469" i="18"/>
  <c r="AD468" i="18"/>
  <c r="AD467" i="18"/>
  <c r="AD466" i="18"/>
  <c r="AD465" i="18"/>
  <c r="AD464" i="18"/>
  <c r="AD463" i="18"/>
  <c r="AD462" i="18"/>
  <c r="AD461" i="18"/>
  <c r="AD460" i="18"/>
  <c r="AD459" i="18"/>
  <c r="AD458" i="18"/>
  <c r="AD457" i="18"/>
  <c r="AD456" i="18"/>
  <c r="AD455" i="18"/>
  <c r="AD454" i="18"/>
  <c r="AD453" i="18"/>
  <c r="AD452" i="18"/>
  <c r="AD451" i="18"/>
  <c r="AD450" i="18"/>
  <c r="AD449" i="18"/>
  <c r="AD448" i="18"/>
  <c r="AD447" i="18"/>
  <c r="AD446" i="18"/>
  <c r="AD445" i="18"/>
  <c r="AD444" i="18"/>
  <c r="AD443" i="18"/>
  <c r="AD442" i="18"/>
  <c r="AD441" i="18"/>
  <c r="AD440" i="18"/>
  <c r="AD439" i="18"/>
  <c r="AD438" i="18"/>
  <c r="AD437" i="18"/>
  <c r="AD436" i="18"/>
  <c r="AD435" i="18"/>
  <c r="AD434" i="18"/>
  <c r="AD433" i="18"/>
  <c r="AD432" i="18"/>
  <c r="AD431" i="18"/>
  <c r="AD430" i="18"/>
  <c r="AD429" i="18"/>
  <c r="AD428" i="18"/>
  <c r="AD427" i="18"/>
  <c r="AD426" i="18"/>
  <c r="AD425" i="18"/>
  <c r="AD424" i="18"/>
  <c r="AD423" i="18"/>
  <c r="AD422" i="18"/>
  <c r="AD421" i="18"/>
  <c r="AD420" i="18"/>
  <c r="AD419" i="18"/>
  <c r="AD418" i="18"/>
  <c r="AD417" i="18"/>
  <c r="AD416" i="18"/>
  <c r="AD415" i="18"/>
  <c r="AD414" i="18"/>
  <c r="AD413" i="18"/>
  <c r="AD412" i="18"/>
  <c r="AD411" i="18"/>
  <c r="AD410" i="18"/>
  <c r="AD409" i="18"/>
  <c r="AD408" i="18"/>
  <c r="AD407" i="18"/>
  <c r="AD406" i="18"/>
  <c r="AD405" i="18"/>
  <c r="AD404" i="18"/>
  <c r="AD403" i="18"/>
  <c r="AD402" i="18"/>
  <c r="AD401" i="18"/>
  <c r="AD400" i="18"/>
  <c r="AD399" i="18"/>
  <c r="AD398" i="18"/>
  <c r="AD397" i="18"/>
  <c r="AD396" i="18"/>
  <c r="AD395" i="18"/>
  <c r="AD394" i="18"/>
  <c r="AD393" i="18"/>
  <c r="AD392" i="18"/>
  <c r="AD391" i="18"/>
  <c r="AD390" i="18"/>
  <c r="AD389" i="18"/>
  <c r="AD388" i="18"/>
  <c r="AD387" i="18"/>
  <c r="AD386" i="18"/>
  <c r="AD385" i="18"/>
  <c r="AD384" i="18"/>
  <c r="AD383" i="18"/>
  <c r="AD382" i="18"/>
  <c r="AD381" i="18"/>
  <c r="AD380" i="18"/>
  <c r="AD379" i="18"/>
  <c r="AD378" i="18"/>
  <c r="AD377" i="18"/>
  <c r="AD376" i="18"/>
  <c r="AD375" i="18"/>
  <c r="AD374" i="18"/>
  <c r="AD373" i="18"/>
  <c r="AD372" i="18"/>
  <c r="AD371" i="18"/>
  <c r="AD370" i="18"/>
  <c r="AD369" i="18"/>
  <c r="AD368" i="18"/>
  <c r="AD367" i="18"/>
  <c r="AD366" i="18"/>
  <c r="AD365" i="18"/>
  <c r="AD364" i="18"/>
  <c r="AD363" i="18"/>
  <c r="AD362" i="18"/>
  <c r="AD361" i="18"/>
  <c r="AD360" i="18"/>
  <c r="AD359" i="18"/>
  <c r="AD358" i="18"/>
  <c r="AD357" i="18"/>
  <c r="AD356" i="18"/>
  <c r="AD355" i="18"/>
  <c r="AD354" i="18"/>
  <c r="AD353" i="18"/>
  <c r="AD352" i="18"/>
  <c r="AD351" i="18"/>
  <c r="AD350" i="18"/>
  <c r="AD349" i="18"/>
  <c r="AD348" i="18"/>
  <c r="AD347" i="18"/>
  <c r="AD346" i="18"/>
  <c r="AD345" i="18"/>
  <c r="AD344" i="18"/>
  <c r="AD343" i="18"/>
  <c r="AD342" i="18"/>
  <c r="AD341" i="18"/>
  <c r="AD340" i="18"/>
  <c r="AD339" i="18"/>
  <c r="AD338" i="18"/>
  <c r="AD337" i="18"/>
  <c r="AD336" i="18"/>
  <c r="AD335" i="18"/>
  <c r="AD334" i="18"/>
  <c r="AD333" i="18"/>
  <c r="AD332" i="18"/>
  <c r="AD331" i="18"/>
  <c r="AD330" i="18"/>
  <c r="AD329" i="18"/>
  <c r="AD328" i="18"/>
  <c r="AD327" i="18"/>
  <c r="AD326" i="18"/>
  <c r="AD325" i="18"/>
  <c r="AD324" i="18"/>
  <c r="AD323" i="18"/>
  <c r="AD322" i="18"/>
  <c r="AD321" i="18"/>
  <c r="AD320" i="18"/>
  <c r="AD319" i="18"/>
  <c r="AD318" i="18"/>
  <c r="AD317" i="18"/>
  <c r="AD316" i="18"/>
  <c r="AD315" i="18"/>
  <c r="AD314" i="18"/>
  <c r="AD313" i="18"/>
  <c r="AD312" i="18"/>
  <c r="AD311" i="18"/>
  <c r="AD310" i="18"/>
  <c r="AD309" i="18"/>
  <c r="AD308" i="18"/>
  <c r="AD307" i="18"/>
  <c r="AD306" i="18"/>
  <c r="AD305" i="18"/>
  <c r="AD304" i="18"/>
  <c r="AD303" i="18"/>
  <c r="AD302" i="18"/>
  <c r="AD301" i="18"/>
  <c r="AD300" i="18"/>
  <c r="AD299" i="18"/>
  <c r="AD298" i="18"/>
  <c r="AD297" i="18"/>
  <c r="AD296" i="18"/>
  <c r="AD295" i="18"/>
  <c r="AD294" i="18"/>
  <c r="AD293" i="18"/>
  <c r="AD292" i="18"/>
  <c r="AD291" i="18"/>
  <c r="AD290" i="18"/>
  <c r="AD289" i="18"/>
  <c r="AD288" i="18"/>
  <c r="AD287" i="18"/>
  <c r="AD286" i="18"/>
  <c r="AD285" i="18"/>
  <c r="AD284" i="18"/>
  <c r="AD283" i="18"/>
  <c r="AD282" i="18"/>
  <c r="AD281" i="18"/>
  <c r="AD280" i="18"/>
  <c r="AD279" i="18"/>
  <c r="AD278" i="18"/>
  <c r="AD277" i="18"/>
  <c r="AD276" i="18"/>
  <c r="AD275" i="18"/>
  <c r="AD274" i="18"/>
  <c r="AD273" i="18"/>
  <c r="AD272" i="18"/>
  <c r="AD271" i="18"/>
  <c r="AD270" i="18"/>
  <c r="AD269" i="18"/>
  <c r="AD268" i="18"/>
  <c r="AD267" i="18"/>
  <c r="AD266" i="18"/>
  <c r="AD265" i="18"/>
  <c r="AD264" i="18"/>
  <c r="AD263" i="18"/>
  <c r="AD262" i="18"/>
  <c r="AD261" i="18"/>
  <c r="AD260" i="18"/>
  <c r="AD259" i="18"/>
  <c r="AD258" i="18"/>
  <c r="AD257" i="18"/>
  <c r="AD256" i="18"/>
  <c r="AD255" i="18"/>
  <c r="AD254" i="18"/>
  <c r="AD253" i="18"/>
  <c r="AD252" i="18"/>
  <c r="AD251" i="18"/>
  <c r="AD250" i="18"/>
  <c r="AD249" i="18"/>
  <c r="AD248" i="18"/>
  <c r="AD247" i="18"/>
  <c r="AD246" i="18"/>
  <c r="AD245" i="18"/>
  <c r="AD244" i="18"/>
  <c r="AD243" i="18"/>
  <c r="AD242" i="18"/>
  <c r="AD241" i="18"/>
  <c r="AD240" i="18"/>
  <c r="AD239" i="18"/>
  <c r="AD238" i="18"/>
  <c r="AD237" i="18"/>
  <c r="AD236" i="18"/>
  <c r="AD235" i="18"/>
  <c r="AD234" i="18"/>
  <c r="AD233" i="18"/>
  <c r="AD232" i="18"/>
  <c r="AD231" i="18"/>
  <c r="AD230" i="18"/>
  <c r="AD229" i="18"/>
  <c r="AD228" i="18"/>
  <c r="AD227" i="18"/>
  <c r="AD226" i="18"/>
  <c r="AD225" i="18"/>
  <c r="AD224" i="18"/>
  <c r="AD223" i="18"/>
  <c r="AD222" i="18"/>
  <c r="AD221" i="18"/>
  <c r="AD220" i="18"/>
  <c r="AD219" i="18"/>
  <c r="AD218" i="18"/>
  <c r="AD217" i="18"/>
  <c r="AD216" i="18"/>
  <c r="AD215" i="18"/>
  <c r="AD214" i="18"/>
  <c r="AD213" i="18"/>
  <c r="AD212" i="18"/>
  <c r="AD211" i="18"/>
  <c r="AD210" i="18"/>
  <c r="AD209" i="18"/>
  <c r="AD208" i="18"/>
  <c r="AD207" i="18"/>
  <c r="AD206" i="18"/>
  <c r="AD205" i="18"/>
  <c r="AD204" i="18"/>
  <c r="AD203" i="18"/>
  <c r="AD202" i="18"/>
  <c r="AD201" i="18"/>
  <c r="AD200" i="18"/>
  <c r="AD199" i="18"/>
  <c r="AD198" i="18"/>
  <c r="AD197" i="18"/>
  <c r="AD196" i="18"/>
  <c r="AD195" i="18"/>
  <c r="AD194" i="18"/>
  <c r="AD193" i="18"/>
  <c r="AD192" i="18"/>
  <c r="AD191" i="18"/>
  <c r="AD190" i="18"/>
  <c r="AD189" i="18"/>
  <c r="AD188" i="18"/>
  <c r="AD187" i="18"/>
  <c r="AD186" i="18"/>
  <c r="AD185" i="18"/>
  <c r="AD184" i="18"/>
  <c r="AD183" i="18"/>
  <c r="AD182" i="18"/>
  <c r="AD181" i="18"/>
  <c r="AD180" i="18"/>
  <c r="AD179" i="18"/>
  <c r="AD178" i="18"/>
  <c r="AD177" i="18"/>
  <c r="AD176" i="18"/>
  <c r="AD175" i="18"/>
  <c r="AD174" i="18"/>
  <c r="AD173" i="18"/>
  <c r="AD172" i="18"/>
  <c r="AD171" i="18"/>
  <c r="AD170" i="18"/>
  <c r="AD169" i="18"/>
  <c r="AD168" i="18"/>
  <c r="AD167" i="18"/>
  <c r="AD166" i="18"/>
  <c r="AD165" i="18"/>
  <c r="AD164" i="18"/>
  <c r="AD163" i="18"/>
  <c r="AD162" i="18"/>
  <c r="AD161" i="18"/>
  <c r="AD160" i="18"/>
  <c r="AD159" i="18"/>
  <c r="AD158" i="18"/>
  <c r="AD157" i="18"/>
  <c r="AD156" i="18"/>
  <c r="AD155" i="18"/>
  <c r="AD154" i="18"/>
  <c r="AD153" i="18"/>
  <c r="AD152" i="18"/>
  <c r="AD151" i="18"/>
  <c r="AD150" i="18"/>
  <c r="AD149" i="18"/>
  <c r="AD148" i="18"/>
  <c r="AD147" i="18"/>
  <c r="AD146" i="18"/>
  <c r="AD145" i="18"/>
  <c r="AD144" i="18"/>
  <c r="AD143" i="18"/>
  <c r="AD142" i="18"/>
  <c r="AD141" i="18"/>
  <c r="AD140" i="18"/>
  <c r="AD139" i="18"/>
  <c r="AD138" i="18"/>
  <c r="AD137" i="18"/>
  <c r="AD136" i="18"/>
  <c r="AD135" i="18"/>
  <c r="AD134" i="18"/>
  <c r="AD133" i="18"/>
  <c r="AD132" i="18"/>
  <c r="AD131" i="18"/>
  <c r="AD130" i="18"/>
  <c r="AD129" i="18"/>
  <c r="AD128" i="18"/>
  <c r="AD127" i="18"/>
  <c r="AD126" i="18"/>
  <c r="AD125" i="18"/>
  <c r="AD124" i="18"/>
  <c r="AD123" i="18"/>
  <c r="AD122" i="18"/>
  <c r="AD121" i="18"/>
  <c r="AD120" i="18"/>
  <c r="AD119" i="18"/>
  <c r="AD118" i="18"/>
  <c r="AD117" i="18"/>
  <c r="AD116" i="18"/>
  <c r="AD115" i="18"/>
  <c r="AD114" i="18"/>
  <c r="AD113" i="18"/>
  <c r="AD112" i="18"/>
  <c r="AD111" i="18"/>
  <c r="AD110" i="18"/>
  <c r="AD109" i="18"/>
  <c r="AD108" i="18"/>
  <c r="AD107" i="18"/>
  <c r="AD106" i="18"/>
  <c r="AD105" i="18"/>
  <c r="AD104" i="18"/>
  <c r="AD103" i="18"/>
  <c r="AD102" i="18"/>
  <c r="AD101" i="18"/>
  <c r="AD100" i="18"/>
  <c r="AD99" i="18"/>
  <c r="AD98" i="18"/>
  <c r="AD97" i="18"/>
  <c r="AD96" i="18"/>
  <c r="AD95" i="18"/>
  <c r="AD94" i="18"/>
  <c r="AD93" i="18"/>
  <c r="AD92" i="18"/>
  <c r="AD91" i="18"/>
  <c r="AD90" i="18"/>
  <c r="AD89" i="18"/>
  <c r="AD88" i="18"/>
  <c r="AD87" i="18"/>
  <c r="AD86" i="18"/>
  <c r="AD85" i="18"/>
  <c r="AD84" i="18"/>
  <c r="AD83" i="18"/>
  <c r="AD82" i="18"/>
  <c r="AD81" i="18"/>
  <c r="AD80" i="18"/>
  <c r="AD79" i="18"/>
  <c r="AD78" i="18"/>
  <c r="AD77" i="18"/>
  <c r="AD76" i="18"/>
  <c r="AD75" i="18"/>
  <c r="AD74" i="18"/>
  <c r="AD73" i="18"/>
  <c r="AD72" i="18"/>
  <c r="AD71" i="18"/>
  <c r="AD70" i="18"/>
  <c r="AD69" i="18"/>
  <c r="AD68" i="18"/>
  <c r="AD67" i="18"/>
  <c r="AD66" i="18"/>
  <c r="AD65" i="18"/>
  <c r="AD64" i="18"/>
  <c r="AD63" i="18"/>
  <c r="AD62" i="18"/>
  <c r="AD61" i="18"/>
  <c r="AD60" i="18"/>
  <c r="AD59" i="18"/>
  <c r="AD58" i="18"/>
  <c r="AD57" i="18"/>
  <c r="AD56" i="18"/>
  <c r="AD55" i="18"/>
  <c r="AD54" i="18"/>
  <c r="AD53" i="18"/>
  <c r="AD52" i="18"/>
  <c r="AD51" i="18"/>
  <c r="AD50" i="18"/>
  <c r="AD49" i="18"/>
  <c r="AD48" i="18"/>
  <c r="AD4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D26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BW2" i="1" l="1"/>
</calcChain>
</file>

<file path=xl/sharedStrings.xml><?xml version="1.0" encoding="utf-8"?>
<sst xmlns="http://schemas.openxmlformats.org/spreadsheetml/2006/main" count="20915" uniqueCount="381">
  <si>
    <t>INFORME DE RELLENADO</t>
  </si>
  <si>
    <t>Cliente:</t>
  </si>
  <si>
    <t>Fecha Desde:</t>
  </si>
  <si>
    <t>Hasta:</t>
  </si>
  <si>
    <t>C.Costo</t>
  </si>
  <si>
    <t>Operativo</t>
  </si>
  <si>
    <t>Rcp.</t>
  </si>
  <si>
    <t>Fecha</t>
  </si>
  <si>
    <t>Días</t>
  </si>
  <si>
    <t>SGPQ Sistema de Gestión de Productos Químicos PQB</t>
  </si>
  <si>
    <t>Jefe Producción</t>
  </si>
  <si>
    <t>Hora</t>
  </si>
  <si>
    <t>Prod. Nombre</t>
  </si>
  <si>
    <t>Niv. Inicial</t>
  </si>
  <si>
    <t>Niv. Final</t>
  </si>
  <si>
    <t>Niv. Reposición</t>
  </si>
  <si>
    <t>Dosif. Estimados [l/día]</t>
  </si>
  <si>
    <t>Parte de Reposición Nro.</t>
  </si>
  <si>
    <t>Dosif. Tipo</t>
  </si>
  <si>
    <t>Dosif. x dif. niv. [l/día]</t>
  </si>
  <si>
    <t>Dif. Rep. x consumo estipulado</t>
  </si>
  <si>
    <t>Dif. Rep. x dif. niv.</t>
  </si>
  <si>
    <t>Presión [Kg/cm2]</t>
  </si>
  <si>
    <t>Bateria</t>
  </si>
  <si>
    <t>Pozo</t>
  </si>
  <si>
    <t>Distrito</t>
  </si>
  <si>
    <t>Yacimiento</t>
  </si>
  <si>
    <t>Dil.</t>
  </si>
  <si>
    <t>Etiquetas de fila</t>
  </si>
  <si>
    <t>Total general</t>
  </si>
  <si>
    <t>Cantidad PDD</t>
  </si>
  <si>
    <t>Niv. Anterior</t>
  </si>
  <si>
    <t>Dosif. Inst.</t>
  </si>
  <si>
    <t>Concatenar PDD</t>
  </si>
  <si>
    <t>Recipiente</t>
  </si>
  <si>
    <t>Producto</t>
  </si>
  <si>
    <t>Visita</t>
  </si>
  <si>
    <t>Dias de Producto D.E.</t>
  </si>
  <si>
    <t>Fecha sin Producto D.E.</t>
  </si>
  <si>
    <t>Dias de Producto D.I.</t>
  </si>
  <si>
    <t>Fecha sin Producto D.I.</t>
  </si>
  <si>
    <t>Dias de Producto D.DN.</t>
  </si>
  <si>
    <t>Fecha sin Producto D.DN.</t>
  </si>
  <si>
    <t>Prom. Dosif. Inst.</t>
  </si>
  <si>
    <t>Prom. Dosif. x dif. niv.</t>
  </si>
  <si>
    <t>PDD Tratados</t>
  </si>
  <si>
    <t>Visitas</t>
  </si>
  <si>
    <t>item</t>
  </si>
  <si>
    <t>Desfasaje de dosis (+-)</t>
  </si>
  <si>
    <t>Desde [l/día]</t>
  </si>
  <si>
    <t>Hasta [l/día]</t>
  </si>
  <si>
    <t xml:space="preserve">Pto. aplicación </t>
  </si>
  <si>
    <t>Control</t>
  </si>
  <si>
    <t>Bomba</t>
  </si>
  <si>
    <t>Operador</t>
  </si>
  <si>
    <t>Ubicación</t>
  </si>
  <si>
    <t xml:space="preserve">Propuesta Técnica </t>
  </si>
  <si>
    <t xml:space="preserve">Fecha Propuesta Técnica </t>
  </si>
  <si>
    <t>Tipo de Recipiente</t>
  </si>
  <si>
    <t>Capacidad</t>
  </si>
  <si>
    <t>Prod. Bruta [m³/día]</t>
  </si>
  <si>
    <t>Prod. Neta [m³/día]</t>
  </si>
  <si>
    <t>Agua apor. [m³/día]</t>
  </si>
  <si>
    <t>GAS [m³/día]</t>
  </si>
  <si>
    <t>Marca
Bomba</t>
  </si>
  <si>
    <t>Modelo
Bomba</t>
  </si>
  <si>
    <t>N° Serie
Bomba</t>
  </si>
  <si>
    <t>Propiedad
Equipo</t>
  </si>
  <si>
    <t>Cod.</t>
  </si>
  <si>
    <t>Vehículo</t>
  </si>
  <si>
    <t>Operador 1</t>
  </si>
  <si>
    <t>Operador 2</t>
  </si>
  <si>
    <t>Observaciones</t>
  </si>
  <si>
    <t>Locación</t>
  </si>
  <si>
    <t>Zona</t>
  </si>
  <si>
    <t/>
  </si>
  <si>
    <t>Estimaciones</t>
  </si>
  <si>
    <t>Distancias</t>
  </si>
  <si>
    <t>Prop. [%]</t>
  </si>
  <si>
    <t>INSTRUCCIONES PARA EL LLENADO</t>
  </si>
  <si>
    <t>1-</t>
  </si>
  <si>
    <t>2-</t>
  </si>
  <si>
    <t>3-</t>
  </si>
  <si>
    <t>4-</t>
  </si>
  <si>
    <t>Guarda la planilla con otro nombre</t>
  </si>
  <si>
    <t>5-</t>
  </si>
  <si>
    <t>Haz clic en el icono Excel y ubicate en la solapa de carga.</t>
  </si>
  <si>
    <t>Haz clic en el boton correspondiente para actualizar el Excel.</t>
  </si>
  <si>
    <t>Cotrola los datos.</t>
  </si>
  <si>
    <t>Fin.</t>
  </si>
  <si>
    <t>Primer nivel inicial</t>
  </si>
  <si>
    <t>Rellenado acumulado</t>
  </si>
  <si>
    <t>Frecuecia
Días</t>
  </si>
  <si>
    <t>Stock en campo</t>
  </si>
  <si>
    <t>Fecha de
Stock</t>
  </si>
  <si>
    <t>DPB58</t>
  </si>
  <si>
    <t>Stock_en_campo</t>
  </si>
  <si>
    <t>DPB 58</t>
  </si>
  <si>
    <t>Versión</t>
  </si>
  <si>
    <t>2.0</t>
  </si>
  <si>
    <t>Pecom</t>
  </si>
  <si>
    <t>YPF</t>
  </si>
  <si>
    <t>Consumo Rango de Fecha</t>
  </si>
  <si>
    <t>Planificado</t>
  </si>
  <si>
    <t>Consumo</t>
  </si>
  <si>
    <t>Prom. Dosif. Sugerida</t>
  </si>
  <si>
    <t>Suma Dosif. Sugerida</t>
  </si>
  <si>
    <t>Suma Dosif. x dif. niv.</t>
  </si>
  <si>
    <t>Suma Dosif. Inst.</t>
  </si>
  <si>
    <t>Lts Planificados</t>
  </si>
  <si>
    <t>Lts Consumidos</t>
  </si>
  <si>
    <t xml:space="preserve">Lts Rellenados </t>
  </si>
  <si>
    <t>Lts Planificados x Fecha</t>
  </si>
  <si>
    <t>Lts Consumidos X Fecha</t>
  </si>
  <si>
    <t>(Todas)</t>
  </si>
  <si>
    <t>Sin Producto D.E.</t>
  </si>
  <si>
    <t>Sin Producto D.I.</t>
  </si>
  <si>
    <t>A_Rellenar</t>
  </si>
  <si>
    <t>Motivo de No Visita</t>
  </si>
  <si>
    <t>INFORME DE MOTIVOS DE NO VISITA</t>
  </si>
  <si>
    <t>INFORME DE MANTENIMIENTO DE PDD</t>
  </si>
  <si>
    <t>Tipo de Mantenimiento</t>
  </si>
  <si>
    <t>Verificar</t>
  </si>
  <si>
    <t>Estado</t>
  </si>
  <si>
    <t>Observación</t>
  </si>
  <si>
    <t>Mantenimiento</t>
  </si>
  <si>
    <t>Bateria:</t>
  </si>
  <si>
    <t>Todas</t>
  </si>
  <si>
    <t>Material utilizado</t>
  </si>
  <si>
    <t>Código No Visita</t>
  </si>
  <si>
    <t>Tabla de Defasaje</t>
  </si>
  <si>
    <t>Desvio de dosificación</t>
  </si>
  <si>
    <t>Desfasaje de dosis</t>
  </si>
  <si>
    <t>Distancia en metros.</t>
  </si>
  <si>
    <t>Distancia en KM.</t>
  </si>
  <si>
    <t>Capacidad de recipiente</t>
  </si>
  <si>
    <t>159</t>
  </si>
  <si>
    <t>695</t>
  </si>
  <si>
    <t>41348</t>
  </si>
  <si>
    <t>41773</t>
  </si>
  <si>
    <t>41733</t>
  </si>
  <si>
    <t>41610</t>
  </si>
  <si>
    <t>44076</t>
  </si>
  <si>
    <t>46266</t>
  </si>
  <si>
    <t>45772</t>
  </si>
  <si>
    <t>46929</t>
  </si>
  <si>
    <t>46731</t>
  </si>
  <si>
    <t>45167</t>
  </si>
  <si>
    <t>46858</t>
  </si>
  <si>
    <t>44478</t>
  </si>
  <si>
    <t>44870</t>
  </si>
  <si>
    <t>37667</t>
  </si>
  <si>
    <t>35228</t>
  </si>
  <si>
    <t>33742</t>
  </si>
  <si>
    <t>33741</t>
  </si>
  <si>
    <t>45521</t>
  </si>
  <si>
    <t>43906</t>
  </si>
  <si>
    <t>43319</t>
  </si>
  <si>
    <t>42713</t>
  </si>
  <si>
    <t>42681</t>
  </si>
  <si>
    <t>42680</t>
  </si>
  <si>
    <t>42449</t>
  </si>
  <si>
    <t>41332</t>
  </si>
  <si>
    <t>40956</t>
  </si>
  <si>
    <t>40924</t>
  </si>
  <si>
    <t>41474</t>
  </si>
  <si>
    <t>41475</t>
  </si>
  <si>
    <t>40790</t>
  </si>
  <si>
    <t>40745</t>
  </si>
  <si>
    <t>949</t>
  </si>
  <si>
    <t>824</t>
  </si>
  <si>
    <t>1010</t>
  </si>
  <si>
    <t>473</t>
  </si>
  <si>
    <t>891</t>
  </si>
  <si>
    <t>1044</t>
  </si>
  <si>
    <t>1305</t>
  </si>
  <si>
    <t>709</t>
  </si>
  <si>
    <t>1142</t>
  </si>
  <si>
    <t>856</t>
  </si>
  <si>
    <t>619</t>
  </si>
  <si>
    <t>1580</t>
  </si>
  <si>
    <t>1541</t>
  </si>
  <si>
    <t>455</t>
  </si>
  <si>
    <t>1080</t>
  </si>
  <si>
    <t>40508</t>
  </si>
  <si>
    <t>284</t>
  </si>
  <si>
    <t>Suma de Eficiencia Qco</t>
  </si>
  <si>
    <t>No dispnible</t>
  </si>
  <si>
    <t>N/A</t>
  </si>
  <si>
    <t>Recirculado.-</t>
  </si>
  <si>
    <t>IC7001CT</t>
  </si>
  <si>
    <t>C</t>
  </si>
  <si>
    <t>TB</t>
  </si>
  <si>
    <t>N</t>
  </si>
  <si>
    <t>Bomba Dosificadora</t>
  </si>
  <si>
    <t>ACCIONAMIENTO ELÉCTRICO</t>
  </si>
  <si>
    <t>PECOM SERVICIOS ENERGIA S A</t>
  </si>
  <si>
    <t>OSÉS, Lorena</t>
  </si>
  <si>
    <t>SIN LOCACIÓN</t>
  </si>
  <si>
    <t>NQN</t>
  </si>
  <si>
    <t>Jorge Martin</t>
  </si>
  <si>
    <t>DPA7367SCT</t>
  </si>
  <si>
    <t>Leonardo Lozano</t>
  </si>
  <si>
    <t>12124</t>
  </si>
  <si>
    <t>Línea.-</t>
  </si>
  <si>
    <t>ACCIONAMIENTO NEUMÁTICO</t>
  </si>
  <si>
    <t>CT</t>
  </si>
  <si>
    <t>S/D</t>
  </si>
  <si>
    <t>BBA01</t>
  </si>
  <si>
    <t>SALITRAL</t>
  </si>
  <si>
    <t>EL SALITRAL</t>
  </si>
  <si>
    <t>No disponible</t>
  </si>
  <si>
    <t>ESB800CT</t>
  </si>
  <si>
    <t>ESB900CT</t>
  </si>
  <si>
    <t>USP13</t>
  </si>
  <si>
    <t>COLECTOR AUX 2</t>
  </si>
  <si>
    <t>S</t>
  </si>
  <si>
    <t>SA1118</t>
  </si>
  <si>
    <t>620798</t>
  </si>
  <si>
    <t>USP14</t>
  </si>
  <si>
    <t>SA1162</t>
  </si>
  <si>
    <t>T18141-08</t>
  </si>
  <si>
    <t>SA1200</t>
  </si>
  <si>
    <t>T17328-07</t>
  </si>
  <si>
    <t>USP15</t>
  </si>
  <si>
    <t>SA1147</t>
  </si>
  <si>
    <t>T18141-07</t>
  </si>
  <si>
    <t xml:space="preserve">  :  </t>
  </si>
  <si>
    <t>5515</t>
  </si>
  <si>
    <t>TOYOTA HILUX DOBLE CABINA 4X4</t>
  </si>
  <si>
    <t>CAMINO</t>
  </si>
  <si>
    <t>Camino en mal estado ó intransitable.-</t>
  </si>
  <si>
    <t>Capilar</t>
  </si>
  <si>
    <t>ESB9846CT</t>
  </si>
  <si>
    <t>3113</t>
  </si>
  <si>
    <t>3039</t>
  </si>
  <si>
    <t>27977</t>
  </si>
  <si>
    <t>SA1166</t>
  </si>
  <si>
    <t>T05186-14</t>
  </si>
  <si>
    <t>11805</t>
  </si>
  <si>
    <t>13493</t>
  </si>
  <si>
    <t>7898</t>
  </si>
  <si>
    <t>USP21</t>
  </si>
  <si>
    <t>SA1269</t>
  </si>
  <si>
    <t>T18141-10</t>
  </si>
  <si>
    <t>RN</t>
  </si>
  <si>
    <t>00:00</t>
  </si>
  <si>
    <t>BD</t>
  </si>
  <si>
    <t>Accesorios Dosificadoras</t>
  </si>
  <si>
    <t>Conectores</t>
  </si>
  <si>
    <t>Estado de Cañerías</t>
  </si>
  <si>
    <t>Válvula de retención</t>
  </si>
  <si>
    <t>KD</t>
  </si>
  <si>
    <t>Bandeja Limpia</t>
  </si>
  <si>
    <t>Carteles de identificación</t>
  </si>
  <si>
    <t>Estado del Visor</t>
  </si>
  <si>
    <t>Ficha de Seguridad</t>
  </si>
  <si>
    <t>Pintura</t>
  </si>
  <si>
    <t>Reguladora de presión y manóme</t>
  </si>
  <si>
    <t>Tambor/contenedor</t>
  </si>
  <si>
    <t>Carteles</t>
  </si>
  <si>
    <t xml:space="preserve"> </t>
  </si>
  <si>
    <t>1 - YPF S.A.</t>
  </si>
  <si>
    <t>RDLS</t>
  </si>
  <si>
    <t>ELIAS GONZALEZ</t>
  </si>
  <si>
    <t>1212348</t>
  </si>
  <si>
    <t>FILO MORADO</t>
  </si>
  <si>
    <t>FILO MORADO CBP</t>
  </si>
  <si>
    <t>16:17</t>
  </si>
  <si>
    <t>SB14</t>
  </si>
  <si>
    <t>13275-01</t>
  </si>
  <si>
    <t>7228</t>
  </si>
  <si>
    <t>TOYOTA D/C 4X4</t>
  </si>
  <si>
    <t>BASTIAS ALEJANDRO ABRAHAM</t>
  </si>
  <si>
    <t>Tratamiento suspendido por  pedido de ypf</t>
  </si>
  <si>
    <t>RINCON DE LOS SAUCES</t>
  </si>
  <si>
    <t>17:56</t>
  </si>
  <si>
    <t>LEMOS FACUNDO</t>
  </si>
  <si>
    <t>Sin tratamiento</t>
  </si>
  <si>
    <t>16:33</t>
  </si>
  <si>
    <t>MUÑOZ MAURICIO</t>
  </si>
  <si>
    <t>Tratamiento  suspendido</t>
  </si>
  <si>
    <t>09:21</t>
  </si>
  <si>
    <t>Se suspende tratamiento por pedido de productora</t>
  </si>
  <si>
    <t>14:08</t>
  </si>
  <si>
    <t>PASO BARDA</t>
  </si>
  <si>
    <t>LANZADORA SCRAPPER MZA</t>
  </si>
  <si>
    <t>16:13</t>
  </si>
  <si>
    <t>21386-03</t>
  </si>
  <si>
    <t>PBN</t>
  </si>
  <si>
    <t>PUNTA  BARDA</t>
  </si>
  <si>
    <t>17:58</t>
  </si>
  <si>
    <t>16:30</t>
  </si>
  <si>
    <t>09:24</t>
  </si>
  <si>
    <t>14:06</t>
  </si>
  <si>
    <t>PBN.A-13</t>
  </si>
  <si>
    <t>16:15</t>
  </si>
  <si>
    <t>BSH8050</t>
  </si>
  <si>
    <t>T 15120-04</t>
  </si>
  <si>
    <t>16:24</t>
  </si>
  <si>
    <t>09:25</t>
  </si>
  <si>
    <t>100PPM</t>
  </si>
  <si>
    <t>PBN37</t>
  </si>
  <si>
    <t>16:16</t>
  </si>
  <si>
    <t>IC5400</t>
  </si>
  <si>
    <t>T 11036-03</t>
  </si>
  <si>
    <t>16:25</t>
  </si>
  <si>
    <t>B</t>
  </si>
  <si>
    <t>09:27</t>
  </si>
  <si>
    <t>14:07</t>
  </si>
  <si>
    <t>PBMZ</t>
  </si>
  <si>
    <t>BATERÍA 1 MZA</t>
  </si>
  <si>
    <t>GASODUCTO</t>
  </si>
  <si>
    <t>T 14016-01</t>
  </si>
  <si>
    <t>16:26</t>
  </si>
  <si>
    <t>09:28</t>
  </si>
  <si>
    <t>20 PPM</t>
  </si>
  <si>
    <t>PBNQN</t>
  </si>
  <si>
    <t>COMP. PBNQN BBA 2</t>
  </si>
  <si>
    <t>16:20</t>
  </si>
  <si>
    <t>16:28</t>
  </si>
  <si>
    <t>09:31</t>
  </si>
  <si>
    <t>11:47</t>
  </si>
  <si>
    <t>COMP. PBNQN BBA3</t>
  </si>
  <si>
    <t>16:35</t>
  </si>
  <si>
    <t>BSH8050CT</t>
  </si>
  <si>
    <t>27373.01</t>
  </si>
  <si>
    <t>16:18</t>
  </si>
  <si>
    <t>GASODUCTO X7 BSH</t>
  </si>
  <si>
    <t>16:34</t>
  </si>
  <si>
    <t>T 23440-02</t>
  </si>
  <si>
    <t>13:11</t>
  </si>
  <si>
    <t>14:50</t>
  </si>
  <si>
    <t>09:33</t>
  </si>
  <si>
    <t>11:46</t>
  </si>
  <si>
    <t>GASODUCTO X7 SB</t>
  </si>
  <si>
    <t>16:19</t>
  </si>
  <si>
    <t>16:31</t>
  </si>
  <si>
    <t>09:35</t>
  </si>
  <si>
    <t>se suspende tratamiento por pedido de productora</t>
  </si>
  <si>
    <t>NO/DOSIFIC</t>
  </si>
  <si>
    <t>Bba. Dosificadora se encuentra parada</t>
  </si>
  <si>
    <t>C/T</t>
  </si>
  <si>
    <t>Con Tractor</t>
  </si>
  <si>
    <t>4051974</t>
  </si>
  <si>
    <t>44846</t>
  </si>
  <si>
    <t>4042765</t>
  </si>
  <si>
    <t>NOVISITA</t>
  </si>
  <si>
    <t>En el día de la fecha, no se visita</t>
  </si>
  <si>
    <t>4041370</t>
  </si>
  <si>
    <t>CAMINO1</t>
  </si>
  <si>
    <t>Camino cortado por obras.-</t>
  </si>
  <si>
    <t>EMPAQUETAD</t>
  </si>
  <si>
    <t>Desperfecto en empaquetadura</t>
  </si>
  <si>
    <t>FILO MORADO;FILO MORADO CBP;1</t>
  </si>
  <si>
    <t>No Cumple</t>
  </si>
  <si>
    <t>Cumple</t>
  </si>
  <si>
    <t>PASO BARDA;LANZADORA SCRAPPER MZA;1</t>
  </si>
  <si>
    <t>PASO BARDA;PBN.A-13;1</t>
  </si>
  <si>
    <t>PASO BARDA;PBN37;1</t>
  </si>
  <si>
    <t>PBMZ;BATERÍA 1 MZA;1</t>
  </si>
  <si>
    <t>PBNQN;COMP. PBNQN BBA 2;1</t>
  </si>
  <si>
    <t>PBNQN;COMP. PBNQN BBA3;1</t>
  </si>
  <si>
    <t>PBNQN;GASODUCTO X7 BSH;1</t>
  </si>
  <si>
    <t>PBNQN;GASODUCTO X7 SB;1</t>
  </si>
  <si>
    <t>(en blanco)</t>
  </si>
  <si>
    <t>Suma de Días2</t>
  </si>
  <si>
    <t>Niv. Anterior2</t>
  </si>
  <si>
    <t>Niv. Inicial2</t>
  </si>
  <si>
    <t>Niv. Reposición2</t>
  </si>
  <si>
    <t>Niv. Final2</t>
  </si>
  <si>
    <t>Dosif. Estimados [l/día]2</t>
  </si>
  <si>
    <t>Dosif. Inst.2</t>
  </si>
  <si>
    <t>Dosif. x dif. niv. [l/día]2</t>
  </si>
  <si>
    <t>Dif. Rep. x consumo estipulado2</t>
  </si>
  <si>
    <t>Dif. Rep. x dif. niv.2</t>
  </si>
  <si>
    <t>Primer nivel inicial2</t>
  </si>
  <si>
    <t>Rellenado acumulado2</t>
  </si>
  <si>
    <t>Cod.2</t>
  </si>
  <si>
    <t>Cod.3</t>
  </si>
  <si>
    <t>Días2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</si>
</sst>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dd/mm/yy"/>
  </numFmts>
  <fonts count="19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Tahoma"/>
      <family val="2"/>
    </font>
    <font>
      <b/>
      <sz val="11.25"/>
      <color theme="1"/>
      <name val="Tahoma"/>
      <family val="2"/>
    </font>
    <font>
      <b/>
      <sz val="8.25"/>
      <color theme="1"/>
      <name val="Microsoft Sans Serif"/>
      <family val="2"/>
    </font>
    <font>
      <sz val="9.75"/>
      <color theme="1"/>
      <name val="Microsoft Sans Serif"/>
      <family val="2"/>
    </font>
    <font>
      <b/>
      <sz val="9"/>
      <color indexed="0"/>
      <name val="Microsoft Sans Serif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B0C4DE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16" fillId="0" borderId="0"/>
    <xf numFmtId="0" fontId="16" fillId="0" borderId="0"/>
    <xf numFmtId="0" fontId="16" fillId="0" borderId="0"/>
  </cellStyleXfs>
  <cellXfs count="167">
    <xf numFmtId="0" fontId="0" fillId="0" borderId="0" xfId="0"/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1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0" fillId="0" borderId="0" xfId="0" applyFont="1"/>
    <xf numFmtId="4" fontId="0" fillId="0" borderId="0" xfId="0" applyNumberFormat="1"/>
    <xf numFmtId="2" fontId="0" fillId="0" borderId="0" xfId="0" applyNumberFormat="1"/>
    <xf numFmtId="0" fontId="0" fillId="0" borderId="0" xfId="0" applyAlignment="1"/>
    <xf numFmtId="165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Fill="1" applyAlignment="1">
      <alignment vertical="top"/>
    </xf>
    <xf numFmtId="0" fontId="0" fillId="0" borderId="0" xfId="0" applyAlignment="1">
      <alignment horizontal="left"/>
    </xf>
    <xf numFmtId="4" fontId="13" fillId="0" borderId="0" xfId="0" applyNumberFormat="1" applyFont="1" applyAlignment="1">
      <alignment vertical="center" wrapText="1"/>
    </xf>
    <xf numFmtId="4" fontId="0" fillId="0" borderId="0" xfId="0" applyNumberFormat="1" applyFont="1"/>
    <xf numFmtId="1" fontId="13" fillId="0" borderId="0" xfId="0" applyNumberFormat="1" applyFont="1" applyAlignment="1">
      <alignment vertical="center" wrapText="1"/>
    </xf>
    <xf numFmtId="1" fontId="0" fillId="0" borderId="0" xfId="0" applyNumberFormat="1"/>
    <xf numFmtId="1" fontId="0" fillId="0" borderId="0" xfId="0" applyNumberFormat="1" applyFont="1"/>
    <xf numFmtId="4" fontId="11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vertical="center" wrapText="1"/>
    </xf>
    <xf numFmtId="4" fontId="14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vertical="center"/>
    </xf>
    <xf numFmtId="4" fontId="11" fillId="0" borderId="0" xfId="0" applyNumberFormat="1" applyFont="1" applyAlignment="1">
      <alignment vertical="center"/>
    </xf>
    <xf numFmtId="0" fontId="0" fillId="0" borderId="0" xfId="0" applyFill="1"/>
    <xf numFmtId="14" fontId="0" fillId="0" borderId="0" xfId="0" applyNumberFormat="1" applyFill="1"/>
    <xf numFmtId="4" fontId="0" fillId="0" borderId="0" xfId="0" applyNumberFormat="1" applyFill="1"/>
    <xf numFmtId="9" fontId="0" fillId="0" borderId="0" xfId="0" applyNumberFormat="1"/>
    <xf numFmtId="9" fontId="0" fillId="0" borderId="0" xfId="0" applyNumberFormat="1" applyFill="1"/>
    <xf numFmtId="0" fontId="17" fillId="0" borderId="4" xfId="0" applyFont="1" applyBorder="1" applyAlignment="1">
      <alignment horizontal="right" vertical="center"/>
    </xf>
    <xf numFmtId="0" fontId="17" fillId="0" borderId="5" xfId="0" applyFont="1" applyBorder="1" applyAlignment="1">
      <alignment vertical="center"/>
    </xf>
    <xf numFmtId="9" fontId="17" fillId="0" borderId="5" xfId="2" applyNumberFormat="1" applyFont="1" applyBorder="1" applyAlignment="1">
      <alignment vertical="center"/>
    </xf>
    <xf numFmtId="0" fontId="17" fillId="0" borderId="5" xfId="0" applyFont="1" applyBorder="1" applyAlignment="1">
      <alignment horizontal="right" vertical="center"/>
    </xf>
    <xf numFmtId="0" fontId="0" fillId="2" borderId="0" xfId="0" applyFill="1" applyAlignment="1">
      <alignment vertical="top"/>
    </xf>
    <xf numFmtId="1" fontId="0" fillId="0" borderId="0" xfId="0" applyNumberFormat="1" applyFill="1"/>
    <xf numFmtId="3" fontId="15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0" fontId="11" fillId="0" borderId="0" xfId="0" applyNumberFormat="1" applyFont="1" applyAlignment="1">
      <alignment vertical="center" wrapText="1"/>
    </xf>
    <xf numFmtId="0" fontId="12" fillId="0" borderId="0" xfId="0" applyNumberFormat="1" applyFont="1" applyAlignment="1">
      <alignment vertical="center" wrapText="1"/>
    </xf>
    <xf numFmtId="0" fontId="13" fillId="0" borderId="0" xfId="0" applyNumberFormat="1" applyFont="1" applyAlignment="1">
      <alignment vertical="center" wrapText="1"/>
    </xf>
    <xf numFmtId="0" fontId="0" fillId="0" borderId="0" xfId="0" applyNumberFormat="1" applyAlignment="1">
      <alignment horizontal="right"/>
    </xf>
    <xf numFmtId="4" fontId="0" fillId="2" borderId="0" xfId="0" applyNumberFormat="1" applyFill="1" applyAlignment="1">
      <alignment vertical="top"/>
    </xf>
    <xf numFmtId="0" fontId="0" fillId="0" borderId="0" xfId="0" applyNumberFormat="1" applyFill="1"/>
    <xf numFmtId="3" fontId="0" fillId="0" borderId="0" xfId="0" applyNumberFormat="1" applyFill="1"/>
    <xf numFmtId="4" fontId="0" fillId="0" borderId="0" xfId="0" applyNumberFormat="1" applyAlignment="1">
      <alignment horizontal="left"/>
    </xf>
    <xf numFmtId="4" fontId="10" fillId="3" borderId="0" xfId="3" applyNumberFormat="1" applyFont="1" applyFill="1" applyAlignment="1">
      <alignment vertical="top" wrapText="1"/>
    </xf>
    <xf numFmtId="4" fontId="10" fillId="3" borderId="1" xfId="3" applyNumberFormat="1" applyFont="1" applyFill="1" applyBorder="1" applyAlignment="1">
      <alignment vertical="top" wrapText="1"/>
    </xf>
    <xf numFmtId="4" fontId="10" fillId="3" borderId="2" xfId="3" applyNumberFormat="1" applyFont="1" applyFill="1" applyBorder="1" applyAlignment="1">
      <alignment vertical="top" wrapText="1"/>
    </xf>
    <xf numFmtId="4" fontId="10" fillId="3" borderId="3" xfId="3" applyNumberFormat="1" applyFont="1" applyFill="1" applyBorder="1" applyAlignment="1">
      <alignment vertical="top" wrapText="1"/>
    </xf>
    <xf numFmtId="3" fontId="0" fillId="0" borderId="0" xfId="0" applyNumberFormat="1" applyFill="1" applyAlignment="1">
      <alignment vertical="top"/>
    </xf>
    <xf numFmtId="0" fontId="18" fillId="0" borderId="0" xfId="0" applyFont="1"/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2" xfId="0" applyBorder="1" applyAlignment="1">
      <alignment vertical="center"/>
    </xf>
    <xf numFmtId="4" fontId="8" fillId="3" borderId="2" xfId="3" applyNumberFormat="1" applyFont="1" applyFill="1" applyBorder="1" applyAlignment="1">
      <alignment vertical="top" wrapText="1"/>
    </xf>
    <xf numFmtId="1" fontId="11" fillId="0" borderId="0" xfId="0" applyNumberFormat="1" applyFont="1" applyAlignment="1">
      <alignment vertical="center" wrapText="1"/>
    </xf>
    <xf numFmtId="1" fontId="12" fillId="0" borderId="0" xfId="0" applyNumberFormat="1" applyFont="1" applyAlignment="1">
      <alignment vertical="center" wrapText="1"/>
    </xf>
    <xf numFmtId="4" fontId="11" fillId="0" borderId="0" xfId="0" applyNumberFormat="1" applyFont="1" applyAlignment="1">
      <alignment horizontal="left" vertical="center" wrapText="1"/>
    </xf>
    <xf numFmtId="3" fontId="0" fillId="0" borderId="0" xfId="0" applyNumberFormat="1" applyAlignment="1">
      <alignment horizontal="left"/>
    </xf>
    <xf numFmtId="0" fontId="11" fillId="0" borderId="0" xfId="0" applyNumberFormat="1" applyFont="1" applyAlignment="1">
      <alignment horizontal="left" vertical="center" wrapText="1"/>
    </xf>
    <xf numFmtId="0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4" fontId="8" fillId="3" borderId="15" xfId="3" applyNumberFormat="1" applyFont="1" applyFill="1" applyBorder="1" applyAlignment="1">
      <alignment vertical="top" wrapText="1"/>
    </xf>
    <xf numFmtId="4" fontId="8" fillId="3" borderId="16" xfId="3" applyNumberFormat="1" applyFont="1" applyFill="1" applyBorder="1" applyAlignment="1">
      <alignment vertical="top" wrapText="1"/>
    </xf>
    <xf numFmtId="4" fontId="10" fillId="3" borderId="1" xfId="3" applyNumberFormat="1" applyFont="1" applyFill="1" applyBorder="1" applyAlignment="1">
      <alignment horizontal="left" vertical="top" wrapText="1"/>
    </xf>
    <xf numFmtId="164" fontId="0" fillId="0" borderId="0" xfId="1" applyNumberFormat="1" applyFont="1" applyAlignment="1">
      <alignment horizontal="left"/>
    </xf>
    <xf numFmtId="4" fontId="0" fillId="0" borderId="0" xfId="0" applyNumberFormat="1" applyFill="1" applyAlignment="1">
      <alignment horizontal="left"/>
    </xf>
    <xf numFmtId="3" fontId="11" fillId="0" borderId="0" xfId="0" applyNumberFormat="1" applyFont="1" applyAlignment="1">
      <alignment vertical="center" wrapText="1"/>
    </xf>
    <xf numFmtId="3" fontId="12" fillId="0" borderId="0" xfId="0" applyNumberFormat="1" applyFont="1" applyAlignment="1">
      <alignment vertical="center" wrapText="1"/>
    </xf>
    <xf numFmtId="3" fontId="13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0" fontId="0" fillId="4" borderId="0" xfId="0" applyFill="1"/>
    <xf numFmtId="0" fontId="0" fillId="0" borderId="6" xfId="0" applyBorder="1"/>
    <xf numFmtId="0" fontId="6" fillId="3" borderId="2" xfId="3" applyFont="1" applyFill="1" applyBorder="1" applyAlignment="1">
      <alignment horizontal="center" vertical="top" wrapText="1"/>
    </xf>
    <xf numFmtId="14" fontId="15" fillId="0" borderId="0" xfId="0" applyNumberFormat="1" applyFont="1" applyAlignment="1">
      <alignment vertical="center" wrapText="1"/>
    </xf>
    <xf numFmtId="0" fontId="15" fillId="0" borderId="0" xfId="0" applyFont="1" applyAlignment="1">
      <alignment vertical="center" wrapText="1"/>
    </xf>
    <xf numFmtId="3" fontId="0" fillId="0" borderId="0" xfId="0" applyNumberFormat="1" applyFill="1" applyAlignment="1">
      <alignment horizontal="left"/>
    </xf>
    <xf numFmtId="4" fontId="0" fillId="0" borderId="0" xfId="0" applyNumberFormat="1" applyFill="1" applyAlignment="1">
      <alignment horizontal="left" vertical="center"/>
    </xf>
    <xf numFmtId="4" fontId="0" fillId="0" borderId="0" xfId="0" applyNumberFormat="1" applyFill="1" applyAlignment="1">
      <alignment horizontal="right"/>
    </xf>
    <xf numFmtId="4" fontId="0" fillId="0" borderId="0" xfId="0" applyNumberFormat="1" applyFill="1" applyAlignment="1">
      <alignment vertical="top"/>
    </xf>
    <xf numFmtId="3" fontId="17" fillId="0" borderId="0" xfId="0" applyNumberFormat="1" applyFont="1" applyFill="1" applyBorder="1" applyAlignment="1">
      <alignment horizontal="right" vertical="center"/>
    </xf>
    <xf numFmtId="14" fontId="17" fillId="0" borderId="0" xfId="0" applyNumberFormat="1" applyFont="1" applyFill="1" applyBorder="1" applyAlignment="1">
      <alignment horizontal="right" vertical="center"/>
    </xf>
    <xf numFmtId="3" fontId="17" fillId="0" borderId="0" xfId="0" applyNumberFormat="1" applyFont="1" applyFill="1" applyBorder="1" applyAlignment="1">
      <alignment vertical="center"/>
    </xf>
    <xf numFmtId="14" fontId="17" fillId="0" borderId="0" xfId="2" applyNumberFormat="1" applyFont="1" applyFill="1" applyBorder="1" applyAlignment="1">
      <alignment vertical="center"/>
    </xf>
    <xf numFmtId="0" fontId="0" fillId="0" borderId="0" xfId="0" pivotButton="1"/>
    <xf numFmtId="0" fontId="10" fillId="3" borderId="1" xfId="3" applyFont="1" applyFill="1" applyBorder="1" applyAlignment="1">
      <alignment vertical="top" wrapText="1"/>
    </xf>
    <xf numFmtId="1" fontId="10" fillId="3" borderId="2" xfId="3" applyNumberFormat="1" applyFont="1" applyFill="1" applyBorder="1" applyAlignment="1">
      <alignment vertical="top" wrapText="1"/>
    </xf>
    <xf numFmtId="3" fontId="7" fillId="3" borderId="2" xfId="3" applyNumberFormat="1" applyFont="1" applyFill="1" applyBorder="1" applyAlignment="1">
      <alignment vertical="top" wrapText="1"/>
    </xf>
    <xf numFmtId="3" fontId="10" fillId="3" borderId="2" xfId="3" applyNumberFormat="1" applyFont="1" applyFill="1" applyBorder="1" applyAlignment="1">
      <alignment vertical="top" wrapText="1"/>
    </xf>
    <xf numFmtId="4" fontId="10" fillId="3" borderId="2" xfId="3" applyNumberFormat="1" applyFont="1" applyFill="1" applyBorder="1" applyAlignment="1">
      <alignment horizontal="left" vertical="top" wrapText="1"/>
    </xf>
    <xf numFmtId="4" fontId="10" fillId="3" borderId="2" xfId="3" applyNumberFormat="1" applyFont="1" applyFill="1" applyBorder="1" applyAlignment="1">
      <alignment horizontal="left" vertical="center" wrapText="1"/>
    </xf>
    <xf numFmtId="3" fontId="9" fillId="3" borderId="3" xfId="3" applyNumberFormat="1" applyFont="1" applyFill="1" applyBorder="1" applyAlignment="1">
      <alignment vertical="top" wrapText="1"/>
    </xf>
    <xf numFmtId="4" fontId="8" fillId="3" borderId="18" xfId="3" applyNumberFormat="1" applyFont="1" applyFill="1" applyBorder="1" applyAlignment="1">
      <alignment horizontal="center" vertical="center" wrapText="1"/>
    </xf>
    <xf numFmtId="14" fontId="8" fillId="3" borderId="19" xfId="3" applyNumberFormat="1" applyFont="1" applyFill="1" applyBorder="1" applyAlignment="1">
      <alignment horizontal="center" vertical="center" wrapText="1"/>
    </xf>
    <xf numFmtId="4" fontId="15" fillId="0" borderId="0" xfId="0" applyNumberFormat="1" applyFont="1" applyAlignment="1">
      <alignment vertical="center" wrapText="1"/>
    </xf>
    <xf numFmtId="4" fontId="5" fillId="3" borderId="1" xfId="3" applyNumberFormat="1" applyFont="1" applyFill="1" applyBorder="1" applyAlignment="1">
      <alignment vertical="top" wrapText="1"/>
    </xf>
    <xf numFmtId="4" fontId="5" fillId="3" borderId="2" xfId="3" applyNumberFormat="1" applyFont="1" applyFill="1" applyBorder="1" applyAlignment="1">
      <alignment vertical="top" wrapText="1"/>
    </xf>
    <xf numFmtId="1" fontId="15" fillId="0" borderId="0" xfId="0" applyNumberFormat="1" applyFont="1" applyAlignment="1">
      <alignment vertical="center" wrapText="1"/>
    </xf>
    <xf numFmtId="1" fontId="7" fillId="3" borderId="2" xfId="3" applyNumberFormat="1" applyFont="1" applyFill="1" applyBorder="1" applyAlignment="1">
      <alignment vertical="top" wrapText="1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1" fontId="10" fillId="3" borderId="2" xfId="3" applyNumberFormat="1" applyFont="1" applyFill="1" applyBorder="1" applyAlignment="1">
      <alignment horizontal="right" vertical="top" wrapText="1"/>
    </xf>
    <xf numFmtId="4" fontId="4" fillId="3" borderId="2" xfId="3" applyNumberFormat="1" applyFont="1" applyFill="1" applyBorder="1" applyAlignment="1">
      <alignment horizontal="left" vertical="top" wrapText="1"/>
    </xf>
    <xf numFmtId="4" fontId="5" fillId="3" borderId="2" xfId="3" applyNumberFormat="1" applyFont="1" applyFill="1" applyBorder="1" applyAlignment="1">
      <alignment horizontal="left" vertical="top" wrapText="1"/>
    </xf>
    <xf numFmtId="0" fontId="10" fillId="3" borderId="2" xfId="3" applyFont="1" applyFill="1" applyBorder="1" applyAlignment="1">
      <alignment horizontal="center" vertical="top" wrapText="1"/>
    </xf>
    <xf numFmtId="4" fontId="12" fillId="0" borderId="0" xfId="0" applyNumberFormat="1" applyFont="1" applyAlignment="1">
      <alignment horizontal="left" vertical="center" wrapText="1"/>
    </xf>
    <xf numFmtId="1" fontId="0" fillId="0" borderId="0" xfId="0" applyNumberFormat="1" applyAlignment="1">
      <alignment horizontal="left"/>
    </xf>
    <xf numFmtId="1" fontId="10" fillId="3" borderId="0" xfId="3" applyNumberFormat="1" applyFont="1" applyFill="1" applyAlignment="1">
      <alignment vertical="top" wrapText="1"/>
    </xf>
    <xf numFmtId="1" fontId="10" fillId="3" borderId="1" xfId="3" applyNumberFormat="1" applyFont="1" applyFill="1" applyBorder="1" applyAlignment="1">
      <alignment horizontal="left" vertical="top" wrapText="1"/>
    </xf>
    <xf numFmtId="1" fontId="0" fillId="0" borderId="0" xfId="1" applyNumberFormat="1" applyFont="1" applyAlignment="1">
      <alignment horizontal="left"/>
    </xf>
    <xf numFmtId="1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right"/>
    </xf>
    <xf numFmtId="4" fontId="3" fillId="3" borderId="3" xfId="3" applyNumberFormat="1" applyFont="1" applyFill="1" applyBorder="1" applyAlignment="1">
      <alignment vertical="top" wrapText="1"/>
    </xf>
    <xf numFmtId="4" fontId="3" fillId="3" borderId="2" xfId="3" applyNumberFormat="1" applyFont="1" applyFill="1" applyBorder="1" applyAlignment="1">
      <alignment vertical="top" wrapText="1"/>
    </xf>
    <xf numFmtId="0" fontId="1" fillId="3" borderId="1" xfId="3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vertical="top" wrapText="1"/>
    </xf>
    <xf numFmtId="1" fontId="1" fillId="3" borderId="2" xfId="3" applyNumberFormat="1" applyFont="1" applyFill="1" applyBorder="1" applyAlignment="1">
      <alignment vertical="top" wrapText="1"/>
    </xf>
    <xf numFmtId="3" fontId="1" fillId="3" borderId="2" xfId="3" applyNumberFormat="1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horizontal="left" vertical="top" wrapText="1"/>
    </xf>
    <xf numFmtId="4" fontId="1" fillId="3" borderId="2" xfId="3" applyNumberFormat="1" applyFont="1" applyFill="1" applyBorder="1" applyAlignment="1">
      <alignment horizontal="left" vertical="center" wrapText="1"/>
    </xf>
    <xf numFmtId="4" fontId="1" fillId="3" borderId="2" xfId="3" applyNumberFormat="1" applyFont="1" applyFill="1" applyBorder="1" applyAlignment="1">
      <alignment horizontal="right" vertical="top" wrapText="1"/>
    </xf>
    <xf numFmtId="3" fontId="1" fillId="3" borderId="3" xfId="3" applyNumberFormat="1" applyFont="1" applyFill="1" applyBorder="1" applyAlignment="1">
      <alignment vertical="top" wrapText="1"/>
    </xf>
    <xf numFmtId="4" fontId="1" fillId="3" borderId="1" xfId="3" applyNumberFormat="1" applyFont="1" applyFill="1" applyBorder="1" applyAlignment="1">
      <alignment vertical="top" wrapText="1"/>
    </xf>
    <xf numFmtId="4" fontId="1" fillId="3" borderId="15" xfId="3" applyNumberFormat="1" applyFont="1" applyFill="1" applyBorder="1" applyAlignment="1">
      <alignment vertical="top" wrapText="1"/>
    </xf>
    <xf numFmtId="4" fontId="1" fillId="3" borderId="0" xfId="3" applyNumberFormat="1" applyFont="1" applyFill="1" applyBorder="1" applyAlignment="1">
      <alignment vertical="top" wrapText="1"/>
    </xf>
    <xf numFmtId="4" fontId="1" fillId="3" borderId="16" xfId="3" applyNumberFormat="1" applyFont="1" applyFill="1" applyBorder="1" applyAlignment="1">
      <alignment vertical="top" wrapText="1"/>
    </xf>
    <xf numFmtId="4" fontId="1" fillId="3" borderId="0" xfId="3" applyNumberFormat="1" applyFont="1" applyFill="1" applyAlignment="1">
      <alignment vertical="top" wrapText="1"/>
    </xf>
    <xf numFmtId="1" fontId="1" fillId="3" borderId="0" xfId="3" applyNumberFormat="1" applyFont="1" applyFill="1" applyAlignment="1">
      <alignment vertical="top" wrapText="1"/>
    </xf>
    <xf numFmtId="4" fontId="1" fillId="3" borderId="3" xfId="3" applyNumberFormat="1" applyFont="1" applyFill="1" applyBorder="1" applyAlignment="1">
      <alignment vertical="top" wrapText="1"/>
    </xf>
    <xf numFmtId="4" fontId="1" fillId="3" borderId="1" xfId="3" applyNumberFormat="1" applyFont="1" applyFill="1" applyBorder="1" applyAlignment="1">
      <alignment horizontal="left" vertical="top" wrapText="1"/>
    </xf>
    <xf numFmtId="4" fontId="1" fillId="3" borderId="17" xfId="3" applyNumberFormat="1" applyFont="1" applyFill="1" applyBorder="1" applyAlignment="1">
      <alignment vertical="top" wrapText="1"/>
    </xf>
    <xf numFmtId="3" fontId="1" fillId="3" borderId="1" xfId="3" applyNumberFormat="1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horizontal="center" vertical="top" wrapText="1"/>
    </xf>
    <xf numFmtId="9" fontId="1" fillId="3" borderId="6" xfId="3" applyNumberFormat="1" applyFont="1" applyFill="1" applyBorder="1" applyAlignment="1">
      <alignment vertical="top" wrapText="1"/>
    </xf>
    <xf numFmtId="10" fontId="0" fillId="0" borderId="0" xfId="0" applyNumberFormat="1"/>
    <xf numFmtId="166" fontId="0" fillId="0" borderId="0" xfId="0" applyNumberFormat="1"/>
    <xf numFmtId="166" fontId="0" fillId="0" borderId="0" xfId="0" applyNumberFormat="1"/>
    <xf numFmtId="166" fontId="0" fillId="0" borderId="0" xfId="0" applyNumberFormat="1"/>
    <xf numFmtId="4" fontId="10" fillId="3" borderId="1" xfId="3" applyNumberFormat="1" applyFont="1" applyFill="1" applyBorder="1" applyAlignment="1">
      <alignment horizontal="center" vertical="top" wrapText="1"/>
    </xf>
    <xf numFmtId="4" fontId="10" fillId="3" borderId="2" xfId="3" applyNumberFormat="1" applyFont="1" applyFill="1" applyBorder="1" applyAlignment="1">
      <alignment horizontal="center" vertical="top" wrapText="1"/>
    </xf>
    <xf numFmtId="4" fontId="10" fillId="3" borderId="3" xfId="3" applyNumberFormat="1" applyFont="1" applyFill="1" applyBorder="1" applyAlignment="1">
      <alignment horizontal="center" vertical="top" wrapText="1"/>
    </xf>
    <xf numFmtId="0" fontId="10" fillId="3" borderId="1" xfId="3" applyFont="1" applyFill="1" applyBorder="1" applyAlignment="1">
      <alignment horizontal="center" vertical="top" wrapText="1"/>
    </xf>
    <xf numFmtId="0" fontId="10" fillId="3" borderId="2" xfId="3" applyFont="1" applyFill="1" applyBorder="1" applyAlignment="1">
      <alignment horizontal="center" vertical="top" wrapText="1"/>
    </xf>
    <xf numFmtId="0" fontId="10" fillId="3" borderId="3" xfId="3" applyFont="1" applyFill="1" applyBorder="1" applyAlignment="1">
      <alignment horizontal="center" vertical="top" wrapText="1"/>
    </xf>
    <xf numFmtId="3" fontId="2" fillId="3" borderId="1" xfId="3" applyNumberFormat="1" applyFont="1" applyFill="1" applyBorder="1" applyAlignment="1">
      <alignment horizontal="center" vertical="center"/>
    </xf>
    <xf numFmtId="3" fontId="7" fillId="3" borderId="2" xfId="3" applyNumberFormat="1" applyFont="1" applyFill="1" applyBorder="1" applyAlignment="1">
      <alignment horizontal="center" vertical="center"/>
    </xf>
    <xf numFmtId="3" fontId="7" fillId="3" borderId="3" xfId="3" applyNumberFormat="1" applyFont="1" applyFill="1" applyBorder="1" applyAlignment="1">
      <alignment horizontal="center" vertical="center"/>
    </xf>
    <xf numFmtId="3" fontId="10" fillId="3" borderId="1" xfId="3" applyNumberFormat="1" applyFont="1" applyFill="1" applyBorder="1" applyAlignment="1">
      <alignment horizontal="center"/>
    </xf>
    <xf numFmtId="3" fontId="10" fillId="3" borderId="3" xfId="3" applyNumberFormat="1" applyFont="1" applyFill="1" applyBorder="1" applyAlignment="1">
      <alignment horizontal="center"/>
    </xf>
    <xf numFmtId="0" fontId="6" fillId="3" borderId="1" xfId="3" applyNumberFormat="1" applyFont="1" applyFill="1" applyBorder="1" applyAlignment="1">
      <alignment horizontal="center" wrapText="1"/>
    </xf>
    <xf numFmtId="0" fontId="6" fillId="3" borderId="2" xfId="3" applyNumberFormat="1" applyFont="1" applyFill="1" applyBorder="1" applyAlignment="1">
      <alignment horizontal="center" wrapText="1"/>
    </xf>
    <xf numFmtId="0" fontId="6" fillId="3" borderId="3" xfId="3" applyNumberFormat="1" applyFont="1" applyFill="1" applyBorder="1" applyAlignment="1">
      <alignment horizontal="center" wrapText="1"/>
    </xf>
    <xf numFmtId="4" fontId="5" fillId="3" borderId="1" xfId="3" applyNumberFormat="1" applyFont="1" applyFill="1" applyBorder="1" applyAlignment="1">
      <alignment horizontal="center" vertical="top" wrapText="1"/>
    </xf>
    <xf numFmtId="4" fontId="5" fillId="3" borderId="2" xfId="3" applyNumberFormat="1" applyFont="1" applyFill="1" applyBorder="1" applyAlignment="1">
      <alignment horizontal="center" vertical="top" wrapText="1"/>
    </xf>
    <xf numFmtId="4" fontId="5" fillId="3" borderId="3" xfId="3" applyNumberFormat="1" applyFont="1" applyFill="1" applyBorder="1" applyAlignment="1">
      <alignment horizontal="center" vertical="top" wrapText="1"/>
    </xf>
    <xf numFmtId="49" fontId="15" fillId="0" borderId="0" xfId="0" applyNumberFormat="1" applyFont="1" applyAlignment="1">
      <alignment vertical="center" wrapText="1"/>
    </xf>
    <xf numFmtId="49" fontId="14" fillId="0" borderId="0" xfId="0" applyNumberFormat="1" applyFont="1" applyAlignment="1">
      <alignment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14" xfId="0" applyBorder="1" applyAlignment="1">
      <alignment horizontal="left" wrapText="1"/>
    </xf>
  </cellXfs>
  <cellStyles count="4">
    <cellStyle name="60% - Énfasis5" xfId="3" builtinId="48"/>
    <cellStyle name="Millares" xfId="1" builtinId="3"/>
    <cellStyle name="Normal" xfId="0" builtinId="0"/>
    <cellStyle name="Porcentaje" xfId="2" builtinId="5"/>
  </cellStyles>
  <dxfs count="67"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</dxfs>
  <tableStyles count="0" defaultTableStyle="TableStyleMedium2" defaultPivotStyle="PivotStyleLight16"/>
  <colors>
    <mruColors>
      <color rgb="FF0000FF"/>
      <color rgb="FFFFFFFF"/>
      <color rgb="FFF2F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8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7.xml"/><Relationship Id="rId42" Type="http://schemas.microsoft.com/office/2007/relationships/slicerCache" Target="slicerCaches/slicerCache15.xml"/><Relationship Id="rId47" Type="http://schemas.microsoft.com/office/2007/relationships/slicerCache" Target="slicerCaches/slicerCache20.xml"/><Relationship Id="rId50" Type="http://schemas.microsoft.com/office/2007/relationships/slicerCache" Target="slicerCaches/slicerCache23.xml"/><Relationship Id="rId55" Type="http://schemas.microsoft.com/office/2007/relationships/slicerCache" Target="slicerCaches/slicerCache28.xml"/><Relationship Id="rId63" Type="http://schemas.microsoft.com/office/2011/relationships/timelineCache" Target="timelineCaches/timelineCache8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2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5.xml"/><Relationship Id="rId37" Type="http://schemas.microsoft.com/office/2007/relationships/slicerCache" Target="slicerCaches/slicerCache10.xml"/><Relationship Id="rId40" Type="http://schemas.microsoft.com/office/2007/relationships/slicerCache" Target="slicerCaches/slicerCache13.xml"/><Relationship Id="rId45" Type="http://schemas.microsoft.com/office/2007/relationships/slicerCache" Target="slicerCaches/slicerCache18.xml"/><Relationship Id="rId53" Type="http://schemas.microsoft.com/office/2007/relationships/slicerCache" Target="slicerCaches/slicerCache26.xml"/><Relationship Id="rId58" Type="http://schemas.microsoft.com/office/2011/relationships/timelineCache" Target="timelineCaches/timelineCache3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microsoft.com/office/2011/relationships/timelineCache" Target="timelineCaches/timelineCache6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pivotCacheDefinition" Target="pivotCache/pivotCacheDefinition9.xml"/><Relationship Id="rId30" Type="http://schemas.microsoft.com/office/2007/relationships/slicerCache" Target="slicerCaches/slicerCache3.xml"/><Relationship Id="rId35" Type="http://schemas.microsoft.com/office/2007/relationships/slicerCache" Target="slicerCaches/slicerCache8.xml"/><Relationship Id="rId43" Type="http://schemas.microsoft.com/office/2007/relationships/slicerCache" Target="slicerCaches/slicerCache16.xml"/><Relationship Id="rId48" Type="http://schemas.microsoft.com/office/2007/relationships/slicerCache" Target="slicerCaches/slicerCache21.xml"/><Relationship Id="rId56" Type="http://schemas.microsoft.com/office/2011/relationships/timelineCache" Target="timelineCaches/timelineCache1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microsoft.com/office/2007/relationships/slicerCache" Target="slicerCaches/slicerCache2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6.xml"/><Relationship Id="rId38" Type="http://schemas.microsoft.com/office/2007/relationships/slicerCache" Target="slicerCaches/slicerCache11.xml"/><Relationship Id="rId46" Type="http://schemas.microsoft.com/office/2007/relationships/slicerCache" Target="slicerCaches/slicerCache19.xml"/><Relationship Id="rId59" Type="http://schemas.microsoft.com/office/2011/relationships/timelineCache" Target="timelineCaches/timelineCache4.xml"/><Relationship Id="rId67" Type="http://schemas.openxmlformats.org/officeDocument/2006/relationships/calcChain" Target="calcChain.xml"/><Relationship Id="rId20" Type="http://schemas.openxmlformats.org/officeDocument/2006/relationships/pivotCacheDefinition" Target="pivotCache/pivotCacheDefinition2.xml"/><Relationship Id="rId41" Type="http://schemas.microsoft.com/office/2007/relationships/slicerCache" Target="slicerCaches/slicerCache14.xml"/><Relationship Id="rId54" Type="http://schemas.microsoft.com/office/2007/relationships/slicerCache" Target="slicerCaches/slicerCache27.xml"/><Relationship Id="rId62" Type="http://schemas.microsoft.com/office/2011/relationships/timelineCache" Target="timelineCaches/timelineCache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1.xml"/><Relationship Id="rId36" Type="http://schemas.microsoft.com/office/2007/relationships/slicerCache" Target="slicerCaches/slicerCache9.xml"/><Relationship Id="rId49" Type="http://schemas.microsoft.com/office/2007/relationships/slicerCache" Target="slicerCaches/slicerCache22.xml"/><Relationship Id="rId57" Type="http://schemas.microsoft.com/office/2011/relationships/timelineCache" Target="timelineCaches/timelineCache2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4.xml"/><Relationship Id="rId44" Type="http://schemas.microsoft.com/office/2007/relationships/slicerCache" Target="slicerCaches/slicerCache17.xml"/><Relationship Id="rId52" Type="http://schemas.microsoft.com/office/2007/relationships/slicerCache" Target="slicerCaches/slicerCache25.xml"/><Relationship Id="rId60" Type="http://schemas.microsoft.com/office/2011/relationships/timelineCache" Target="timelineCaches/timelineCache5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07/relationships/slicerCache" Target="slicerCaches/slicerCache1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[Paso Barda_sgpq -DICIEMBRE.xlsm]KPI_EF_DOS_P!TablaDinámica1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KPI_EF_DOS_P!$B$13</c:f>
              <c:strCache>
                <c:ptCount val="1"/>
                <c:pt idx="0">
                  <c:v>Prom.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KPI_EF_DOS_P!$A$14:$A$19</c:f>
              <c:strCache>
                <c:ptCount val="5"/>
                <c:pt idx="0">
                  <c:v>22/11/2023</c:v>
                </c:pt>
                <c:pt idx="1">
                  <c:v>27/11/2023</c:v>
                </c:pt>
                <c:pt idx="2">
                  <c:v>5/12/2023</c:v>
                </c:pt>
                <c:pt idx="3">
                  <c:v>11/12/2023</c:v>
                </c:pt>
                <c:pt idx="4">
                  <c:v>14/12/2023</c:v>
                </c:pt>
              </c:strCache>
            </c:strRef>
          </c:cat>
          <c:val>
            <c:numRef>
              <c:f>KPI_EF_DOS_P!$B$14:$B$19</c:f>
              <c:numCache>
                <c:formatCode>#,##0.00</c:formatCode>
                <c:ptCount val="5"/>
                <c:pt idx="0">
                  <c:v>46.666666666666664</c:v>
                </c:pt>
                <c:pt idx="1">
                  <c:v>46.666666666666664</c:v>
                </c:pt>
                <c:pt idx="2">
                  <c:v>50</c:v>
                </c:pt>
                <c:pt idx="3">
                  <c:v>70</c:v>
                </c:pt>
                <c:pt idx="4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0-41EE-A071-6B88CA1B6857}"/>
            </c:ext>
          </c:extLst>
        </c:ser>
        <c:ser>
          <c:idx val="1"/>
          <c:order val="1"/>
          <c:tx>
            <c:strRef>
              <c:f>KPI_EF_DOS_P!$C$13</c:f>
              <c:strCache>
                <c:ptCount val="1"/>
                <c:pt idx="0">
                  <c:v>Prom.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KPI_EF_DOS_P!$A$14:$A$19</c:f>
              <c:strCache>
                <c:ptCount val="5"/>
                <c:pt idx="0">
                  <c:v>22/11/2023</c:v>
                </c:pt>
                <c:pt idx="1">
                  <c:v>27/11/2023</c:v>
                </c:pt>
                <c:pt idx="2">
                  <c:v>5/12/2023</c:v>
                </c:pt>
                <c:pt idx="3">
                  <c:v>11/12/2023</c:v>
                </c:pt>
                <c:pt idx="4">
                  <c:v>14/12/2023</c:v>
                </c:pt>
              </c:strCache>
            </c:strRef>
          </c:cat>
          <c:val>
            <c:numRef>
              <c:f>KPI_EF_DOS_P!$C$14:$C$19</c:f>
              <c:numCache>
                <c:formatCode>#,##0.00</c:formatCode>
                <c:ptCount val="5"/>
                <c:pt idx="0">
                  <c:v>40.596666666666664</c:v>
                </c:pt>
                <c:pt idx="1">
                  <c:v>46.666666666666664</c:v>
                </c:pt>
                <c:pt idx="2">
                  <c:v>40.32</c:v>
                </c:pt>
                <c:pt idx="3">
                  <c:v>81.67</c:v>
                </c:pt>
                <c:pt idx="4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10-41EE-A071-6B88CA1B6857}"/>
            </c:ext>
          </c:extLst>
        </c:ser>
        <c:ser>
          <c:idx val="2"/>
          <c:order val="2"/>
          <c:tx>
            <c:strRef>
              <c:f>KPI_EF_DOS_P!$D$13</c:f>
              <c:strCache>
                <c:ptCount val="1"/>
                <c:pt idx="0">
                  <c:v>Prom.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KPI_EF_DOS_P!$A$14:$A$19</c:f>
              <c:strCache>
                <c:ptCount val="5"/>
                <c:pt idx="0">
                  <c:v>22/11/2023</c:v>
                </c:pt>
                <c:pt idx="1">
                  <c:v>27/11/2023</c:v>
                </c:pt>
                <c:pt idx="2">
                  <c:v>5/12/2023</c:v>
                </c:pt>
                <c:pt idx="3">
                  <c:v>11/12/2023</c:v>
                </c:pt>
                <c:pt idx="4">
                  <c:v>14/12/2023</c:v>
                </c:pt>
              </c:strCache>
            </c:strRef>
          </c:cat>
          <c:val>
            <c:numRef>
              <c:f>KPI_EF_DOS_P!$D$14:$D$19</c:f>
              <c:numCache>
                <c:formatCode>#,##0.00</c:formatCode>
                <c:ptCount val="5"/>
                <c:pt idx="0">
                  <c:v>46.666666666666664</c:v>
                </c:pt>
                <c:pt idx="1">
                  <c:v>46.666666666666664</c:v>
                </c:pt>
                <c:pt idx="2">
                  <c:v>50</c:v>
                </c:pt>
                <c:pt idx="3">
                  <c:v>70</c:v>
                </c:pt>
                <c:pt idx="4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10-41EE-A071-6B88CA1B6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[Paso Barda_sgpq -DICIEMBRE.xlsm]KPI_EF_DOS_S!TablaDinámica1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KPI_EF_DOS_S!$B$13</c:f>
              <c:strCache>
                <c:ptCount val="1"/>
                <c:pt idx="0">
                  <c:v>Suma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KPI_EF_DOS_S!$A$14:$A$19</c:f>
              <c:strCache>
                <c:ptCount val="5"/>
                <c:pt idx="0">
                  <c:v>22/11/2023</c:v>
                </c:pt>
                <c:pt idx="1">
                  <c:v>27/11/2023</c:v>
                </c:pt>
                <c:pt idx="2">
                  <c:v>5/12/2023</c:v>
                </c:pt>
                <c:pt idx="3">
                  <c:v>11/12/2023</c:v>
                </c:pt>
                <c:pt idx="4">
                  <c:v>14/12/2023</c:v>
                </c:pt>
              </c:strCache>
            </c:strRef>
          </c:cat>
          <c:val>
            <c:numRef>
              <c:f>KPI_EF_DOS_S!$B$14:$B$19</c:f>
              <c:numCache>
                <c:formatCode>#,##0.00</c:formatCode>
                <c:ptCount val="5"/>
                <c:pt idx="0">
                  <c:v>140</c:v>
                </c:pt>
                <c:pt idx="1">
                  <c:v>140</c:v>
                </c:pt>
                <c:pt idx="2">
                  <c:v>200</c:v>
                </c:pt>
                <c:pt idx="3">
                  <c:v>70</c:v>
                </c:pt>
                <c:pt idx="4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0C-4828-BF1B-97FA04F7CECD}"/>
            </c:ext>
          </c:extLst>
        </c:ser>
        <c:ser>
          <c:idx val="1"/>
          <c:order val="1"/>
          <c:tx>
            <c:strRef>
              <c:f>KPI_EF_DOS_S!$C$13</c:f>
              <c:strCache>
                <c:ptCount val="1"/>
                <c:pt idx="0">
                  <c:v>Suma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KPI_EF_DOS_S!$A$14:$A$19</c:f>
              <c:strCache>
                <c:ptCount val="5"/>
                <c:pt idx="0">
                  <c:v>22/11/2023</c:v>
                </c:pt>
                <c:pt idx="1">
                  <c:v>27/11/2023</c:v>
                </c:pt>
                <c:pt idx="2">
                  <c:v>5/12/2023</c:v>
                </c:pt>
                <c:pt idx="3">
                  <c:v>11/12/2023</c:v>
                </c:pt>
                <c:pt idx="4">
                  <c:v>14/12/2023</c:v>
                </c:pt>
              </c:strCache>
            </c:strRef>
          </c:cat>
          <c:val>
            <c:numRef>
              <c:f>KPI_EF_DOS_S!$C$14:$C$19</c:f>
              <c:numCache>
                <c:formatCode>#,##0.00</c:formatCode>
                <c:ptCount val="5"/>
                <c:pt idx="0">
                  <c:v>121.78999999999999</c:v>
                </c:pt>
                <c:pt idx="1">
                  <c:v>140</c:v>
                </c:pt>
                <c:pt idx="2">
                  <c:v>161.28</c:v>
                </c:pt>
                <c:pt idx="3">
                  <c:v>81.67</c:v>
                </c:pt>
                <c:pt idx="4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C-4828-BF1B-97FA04F7CECD}"/>
            </c:ext>
          </c:extLst>
        </c:ser>
        <c:ser>
          <c:idx val="2"/>
          <c:order val="2"/>
          <c:tx>
            <c:strRef>
              <c:f>KPI_EF_DOS_S!$D$13</c:f>
              <c:strCache>
                <c:ptCount val="1"/>
                <c:pt idx="0">
                  <c:v>Suma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KPI_EF_DOS_S!$A$14:$A$19</c:f>
              <c:strCache>
                <c:ptCount val="5"/>
                <c:pt idx="0">
                  <c:v>22/11/2023</c:v>
                </c:pt>
                <c:pt idx="1">
                  <c:v>27/11/2023</c:v>
                </c:pt>
                <c:pt idx="2">
                  <c:v>5/12/2023</c:v>
                </c:pt>
                <c:pt idx="3">
                  <c:v>11/12/2023</c:v>
                </c:pt>
                <c:pt idx="4">
                  <c:v>14/12/2023</c:v>
                </c:pt>
              </c:strCache>
            </c:strRef>
          </c:cat>
          <c:val>
            <c:numRef>
              <c:f>KPI_EF_DOS_S!$D$14:$D$19</c:f>
              <c:numCache>
                <c:formatCode>#,##0.00</c:formatCode>
                <c:ptCount val="5"/>
                <c:pt idx="0">
                  <c:v>140</c:v>
                </c:pt>
                <c:pt idx="1">
                  <c:v>140</c:v>
                </c:pt>
                <c:pt idx="2">
                  <c:v>200</c:v>
                </c:pt>
                <c:pt idx="3">
                  <c:v>70</c:v>
                </c:pt>
                <c:pt idx="4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C-4828-BF1B-97FA04F7C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[Paso Barda_sgpq -DICIEMBRE.xlsm]KPI_PDD_Trat.!TablaDinámica1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Puntos</a:t>
            </a:r>
            <a:r>
              <a:rPr lang="es-AR" baseline="0"/>
              <a:t> en Tratamientos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KPI_PDD_Trat.!$B$14</c:f>
              <c:strCache>
                <c:ptCount val="1"/>
                <c:pt idx="0">
                  <c:v>PDD Tratados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KPI_PDD_Trat.!$A$15:$A$18</c:f>
              <c:strCache>
                <c:ptCount val="3"/>
                <c:pt idx="0">
                  <c:v>RINCON DE LOS SAUCES</c:v>
                </c:pt>
                <c:pt idx="1">
                  <c:v>PUNTA  BARDA</c:v>
                </c:pt>
                <c:pt idx="2">
                  <c:v>(en blanco)</c:v>
                </c:pt>
              </c:strCache>
            </c:strRef>
          </c:cat>
          <c:val>
            <c:numRef>
              <c:f>KPI_PDD_Trat.!$B$15:$B$18</c:f>
              <c:numCache>
                <c:formatCode>General</c:formatCode>
                <c:ptCount val="3"/>
                <c:pt idx="0">
                  <c:v>5</c:v>
                </c:pt>
                <c:pt idx="1">
                  <c:v>34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7-481D-B1DF-DFC2E1B8B121}"/>
            </c:ext>
          </c:extLst>
        </c:ser>
        <c:ser>
          <c:idx val="1"/>
          <c:order val="1"/>
          <c:tx>
            <c:strRef>
              <c:f>KPI_PDD_Trat.!$C$14</c:f>
              <c:strCache>
                <c:ptCount val="1"/>
                <c:pt idx="0">
                  <c:v>Visitas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KPI_PDD_Trat.!$A$15:$A$18</c:f>
              <c:strCache>
                <c:ptCount val="3"/>
                <c:pt idx="0">
                  <c:v>RINCON DE LOS SAUCES</c:v>
                </c:pt>
                <c:pt idx="1">
                  <c:v>PUNTA  BARDA</c:v>
                </c:pt>
                <c:pt idx="2">
                  <c:v>(en blanco)</c:v>
                </c:pt>
              </c:strCache>
            </c:strRef>
          </c:cat>
          <c:val>
            <c:numRef>
              <c:f>KPI_PDD_Trat.!$C$15:$C$18</c:f>
              <c:numCache>
                <c:formatCode>General</c:formatCode>
                <c:ptCount val="3"/>
                <c:pt idx="0">
                  <c:v>6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F7-481D-B1DF-DFC2E1B8B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Puntos</a:t>
                </a:r>
                <a:r>
                  <a:rPr lang="es-AR" baseline="0"/>
                  <a:t> Tratados</a:t>
                </a:r>
                <a:endParaRPr lang="es-A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[Paso Barda_sgpq -DICIEMBRE.xlsm]KPI_Aplicaciones!TablaDinámica1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KPI_Aplicaciones!$C$11</c:f>
              <c:strCache>
                <c:ptCount val="1"/>
                <c:pt idx="0">
                  <c:v>Lts Planificados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KPI_Aplicaciones!$A$12:$B$15</c:f>
              <c:multiLvlStrCache>
                <c:ptCount val="2"/>
                <c:lvl>
                  <c:pt idx="0">
                    <c:v>BSH8050</c:v>
                  </c:pt>
                  <c:pt idx="1">
                    <c:v>BSH8050CT</c:v>
                  </c:pt>
                </c:lvl>
                <c:lvl>
                  <c:pt idx="0">
                    <c:v>PUNTA  BARDA</c:v>
                  </c:pt>
                </c:lvl>
              </c:multiLvlStrCache>
            </c:multiLvlStrRef>
          </c:cat>
          <c:val>
            <c:numRef>
              <c:f>KPI_Aplicaciones!$C$12:$C$15</c:f>
              <c:numCache>
                <c:formatCode>#,##0.00</c:formatCode>
                <c:ptCount val="2"/>
                <c:pt idx="0">
                  <c:v>2030</c:v>
                </c:pt>
                <c:pt idx="1">
                  <c:v>6020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FF-4A6C-813A-DB91CE6D3A02}"/>
            </c:ext>
          </c:extLst>
        </c:ser>
        <c:ser>
          <c:idx val="1"/>
          <c:order val="1"/>
          <c:tx>
            <c:strRef>
              <c:f>KPI_Aplicaciones!$D$11</c:f>
              <c:strCache>
                <c:ptCount val="1"/>
                <c:pt idx="0">
                  <c:v>Lts Consumidos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KPI_Aplicaciones!$A$12:$B$15</c:f>
              <c:multiLvlStrCache>
                <c:ptCount val="2"/>
                <c:lvl>
                  <c:pt idx="0">
                    <c:v>BSH8050</c:v>
                  </c:pt>
                  <c:pt idx="1">
                    <c:v>BSH8050CT</c:v>
                  </c:pt>
                </c:lvl>
                <c:lvl>
                  <c:pt idx="0">
                    <c:v>PUNTA  BARDA</c:v>
                  </c:pt>
                </c:lvl>
              </c:multiLvlStrCache>
            </c:multiLvlStrRef>
          </c:cat>
          <c:val>
            <c:numRef>
              <c:f>KPI_Aplicaciones!$D$12:$D$15</c:f>
              <c:numCache>
                <c:formatCode>#,##0.00</c:formatCode>
                <c:ptCount val="2"/>
                <c:pt idx="0">
                  <c:v>1955</c:v>
                </c:pt>
                <c:pt idx="1">
                  <c:v>4150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FF-4A6C-813A-DB91CE6D3A02}"/>
            </c:ext>
          </c:extLst>
        </c:ser>
        <c:ser>
          <c:idx val="2"/>
          <c:order val="2"/>
          <c:tx>
            <c:strRef>
              <c:f>KPI_Aplicaciones!$E$11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KPI_Aplicaciones!$A$12:$B$15</c:f>
              <c:multiLvlStrCache>
                <c:ptCount val="2"/>
                <c:lvl>
                  <c:pt idx="0">
                    <c:v>BSH8050</c:v>
                  </c:pt>
                  <c:pt idx="1">
                    <c:v>BSH8050CT</c:v>
                  </c:pt>
                </c:lvl>
                <c:lvl>
                  <c:pt idx="0">
                    <c:v>PUNTA  BARDA</c:v>
                  </c:pt>
                </c:lvl>
              </c:multiLvlStrCache>
            </c:multiLvlStrRef>
          </c:cat>
          <c:val>
            <c:numRef>
              <c:f>KPI_Aplicaciones!$E$12:$E$15</c:f>
              <c:numCache>
                <c:formatCode>#,##0.00</c:formatCode>
                <c:ptCount val="2"/>
                <c:pt idx="0">
                  <c:v>3080</c:v>
                </c:pt>
                <c:pt idx="1">
                  <c:v>3940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FF-4A6C-813A-DB91CE6D3A02}"/>
            </c:ext>
          </c:extLst>
        </c:ser>
        <c:ser>
          <c:idx val="3"/>
          <c:order val="3"/>
          <c:tx>
            <c:strRef>
              <c:f>KPI_Aplicaciones!$F$11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KPI_Aplicaciones!$A$12:$B$15</c:f>
              <c:multiLvlStrCache>
                <c:ptCount val="2"/>
                <c:lvl>
                  <c:pt idx="0">
                    <c:v>BSH8050</c:v>
                  </c:pt>
                  <c:pt idx="1">
                    <c:v>BSH8050CT</c:v>
                  </c:pt>
                </c:lvl>
                <c:lvl>
                  <c:pt idx="0">
                    <c:v>PUNTA  BARDA</c:v>
                  </c:pt>
                </c:lvl>
              </c:multiLvlStrCache>
            </c:multiLvlStrRef>
          </c:cat>
          <c:val>
            <c:numRef>
              <c:f>KPI_Aplicaciones!$F$12:$F$15</c:f>
              <c:numCache>
                <c:formatCode>#,##0.00</c:formatCode>
                <c:ptCount val="2"/>
                <c:pt idx="0">
                  <c:v>1680</c:v>
                </c:pt>
                <c:pt idx="1">
                  <c:v>3120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FF-4A6C-813A-DB91CE6D3A02}"/>
            </c:ext>
          </c:extLst>
        </c:ser>
        <c:ser>
          <c:idx val="4"/>
          <c:order val="4"/>
          <c:tx>
            <c:strRef>
              <c:f>KPI_Aplicaciones!$G$11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KPI_Aplicaciones!$A$12:$B$15</c:f>
              <c:multiLvlStrCache>
                <c:ptCount val="2"/>
                <c:lvl>
                  <c:pt idx="0">
                    <c:v>BSH8050</c:v>
                  </c:pt>
                  <c:pt idx="1">
                    <c:v>BSH8050CT</c:v>
                  </c:pt>
                </c:lvl>
                <c:lvl>
                  <c:pt idx="0">
                    <c:v>PUNTA  BARDA</c:v>
                  </c:pt>
                </c:lvl>
              </c:multiLvlStrCache>
            </c:multiLvlStrRef>
          </c:cat>
          <c:val>
            <c:numRef>
              <c:f>KPI_Aplicaciones!$G$12:$G$15</c:f>
              <c:numCache>
                <c:formatCode>#,##0.00</c:formatCode>
                <c:ptCount val="2"/>
                <c:pt idx="0">
                  <c:v>1658.58</c:v>
                </c:pt>
                <c:pt idx="1">
                  <c:v>2594.1999999999998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FF-4A6C-813A-DB91CE6D3A02}"/>
            </c:ext>
          </c:extLst>
        </c:ser>
        <c:ser>
          <c:idx val="5"/>
          <c:order val="5"/>
          <c:tx>
            <c:strRef>
              <c:f>KPI_Aplicaciones!$H$11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KPI_Aplicaciones!$A$12:$B$15</c:f>
              <c:multiLvlStrCache>
                <c:ptCount val="2"/>
                <c:lvl>
                  <c:pt idx="0">
                    <c:v>BSH8050</c:v>
                  </c:pt>
                  <c:pt idx="1">
                    <c:v>BSH8050CT</c:v>
                  </c:pt>
                </c:lvl>
                <c:lvl>
                  <c:pt idx="0">
                    <c:v>PUNTA  BARDA</c:v>
                  </c:pt>
                </c:lvl>
              </c:multiLvlStrCache>
            </c:multiLvlStrRef>
          </c:cat>
          <c:val>
            <c:numRef>
              <c:f>KPI_Aplicaciones!$H$12:$H$15</c:f>
              <c:numCache>
                <c:formatCode>0.00%</c:formatCode>
                <c:ptCount val="2"/>
                <c:pt idx="0">
                  <c:v>0.98724999999999996</c:v>
                </c:pt>
                <c:pt idx="1">
                  <c:v>0.83147435897435895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8-4F6D-96B1-D9114EAC9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[Paso Barda_sgpq -DICIEMBRE.xlsm]KPI_Aplicaciones_Det!TablaDinámica1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KPI_Aplicaciones_Det!$F$11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KPI_Aplicaciones_Det!$A$12:$E$16</c:f>
              <c:multiLvlStrCache>
                <c:ptCount val="4"/>
                <c:lvl>
                  <c:pt idx="0">
                    <c:v>BSH8050</c:v>
                  </c:pt>
                  <c:pt idx="1">
                    <c:v>BSH8050</c:v>
                  </c:pt>
                  <c:pt idx="2">
                    <c:v>BSH8050CT</c:v>
                  </c:pt>
                  <c:pt idx="3">
                    <c:v>BSH8050CT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</c:lvl>
                <c:lvl>
                  <c:pt idx="0">
                    <c:v>PBN.A-13</c:v>
                  </c:pt>
                  <c:pt idx="1">
                    <c:v>BATERÍA 1 MZA</c:v>
                  </c:pt>
                  <c:pt idx="2">
                    <c:v>COMP. PBNQN BBA3</c:v>
                  </c:pt>
                  <c:pt idx="3">
                    <c:v>GASODUCTO X7 BSH</c:v>
                  </c:pt>
                </c:lvl>
                <c:lvl>
                  <c:pt idx="0">
                    <c:v>PASO BARDA</c:v>
                  </c:pt>
                  <c:pt idx="1">
                    <c:v>PBMZ</c:v>
                  </c:pt>
                  <c:pt idx="2">
                    <c:v>PBNQN</c:v>
                  </c:pt>
                </c:lvl>
                <c:lvl>
                  <c:pt idx="0">
                    <c:v>PUNTA  BARDA</c:v>
                  </c:pt>
                </c:lvl>
              </c:multiLvlStrCache>
            </c:multiLvlStrRef>
          </c:cat>
          <c:val>
            <c:numRef>
              <c:f>KPI_Aplicaciones_Det!$F$12:$F$16</c:f>
              <c:numCache>
                <c:formatCode>#,##0.00</c:formatCode>
                <c:ptCount val="4"/>
                <c:pt idx="0">
                  <c:v>1550</c:v>
                </c:pt>
                <c:pt idx="1">
                  <c:v>1530</c:v>
                </c:pt>
                <c:pt idx="2">
                  <c:v>1540</c:v>
                </c:pt>
                <c:pt idx="3">
                  <c:v>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98-426A-B5EE-93DCDAAABB88}"/>
            </c:ext>
          </c:extLst>
        </c:ser>
        <c:ser>
          <c:idx val="1"/>
          <c:order val="1"/>
          <c:tx>
            <c:strRef>
              <c:f>KPI_Aplicaciones_Det!$G$11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KPI_Aplicaciones_Det!$A$12:$E$16</c:f>
              <c:multiLvlStrCache>
                <c:ptCount val="4"/>
                <c:lvl>
                  <c:pt idx="0">
                    <c:v>BSH8050</c:v>
                  </c:pt>
                  <c:pt idx="1">
                    <c:v>BSH8050</c:v>
                  </c:pt>
                  <c:pt idx="2">
                    <c:v>BSH8050CT</c:v>
                  </c:pt>
                  <c:pt idx="3">
                    <c:v>BSH8050CT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</c:lvl>
                <c:lvl>
                  <c:pt idx="0">
                    <c:v>PBN.A-13</c:v>
                  </c:pt>
                  <c:pt idx="1">
                    <c:v>BATERÍA 1 MZA</c:v>
                  </c:pt>
                  <c:pt idx="2">
                    <c:v>COMP. PBNQN BBA3</c:v>
                  </c:pt>
                  <c:pt idx="3">
                    <c:v>GASODUCTO X7 BSH</c:v>
                  </c:pt>
                </c:lvl>
                <c:lvl>
                  <c:pt idx="0">
                    <c:v>PASO BARDA</c:v>
                  </c:pt>
                  <c:pt idx="1">
                    <c:v>PBMZ</c:v>
                  </c:pt>
                  <c:pt idx="2">
                    <c:v>PBNQN</c:v>
                  </c:pt>
                </c:lvl>
                <c:lvl>
                  <c:pt idx="0">
                    <c:v>PUNTA  BARDA</c:v>
                  </c:pt>
                </c:lvl>
              </c:multiLvlStrCache>
            </c:multiLvlStrRef>
          </c:cat>
          <c:val>
            <c:numRef>
              <c:f>KPI_Aplicaciones_Det!$G$12:$G$16</c:f>
              <c:numCache>
                <c:formatCode>#,##0.00</c:formatCode>
                <c:ptCount val="4"/>
                <c:pt idx="0">
                  <c:v>600</c:v>
                </c:pt>
                <c:pt idx="1">
                  <c:v>1080</c:v>
                </c:pt>
                <c:pt idx="2">
                  <c:v>1440</c:v>
                </c:pt>
                <c:pt idx="3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8-426A-B5EE-93DCDAAABB88}"/>
            </c:ext>
          </c:extLst>
        </c:ser>
        <c:ser>
          <c:idx val="2"/>
          <c:order val="2"/>
          <c:tx>
            <c:strRef>
              <c:f>KPI_Aplicaciones_Det!$H$11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KPI_Aplicaciones_Det!$A$12:$E$16</c:f>
              <c:multiLvlStrCache>
                <c:ptCount val="4"/>
                <c:lvl>
                  <c:pt idx="0">
                    <c:v>BSH8050</c:v>
                  </c:pt>
                  <c:pt idx="1">
                    <c:v>BSH8050</c:v>
                  </c:pt>
                  <c:pt idx="2">
                    <c:v>BSH8050CT</c:v>
                  </c:pt>
                  <c:pt idx="3">
                    <c:v>BSH8050CT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</c:lvl>
                <c:lvl>
                  <c:pt idx="0">
                    <c:v>PBN.A-13</c:v>
                  </c:pt>
                  <c:pt idx="1">
                    <c:v>BATERÍA 1 MZA</c:v>
                  </c:pt>
                  <c:pt idx="2">
                    <c:v>COMP. PBNQN BBA3</c:v>
                  </c:pt>
                  <c:pt idx="3">
                    <c:v>GASODUCTO X7 BSH</c:v>
                  </c:pt>
                </c:lvl>
                <c:lvl>
                  <c:pt idx="0">
                    <c:v>PASO BARDA</c:v>
                  </c:pt>
                  <c:pt idx="1">
                    <c:v>PBMZ</c:v>
                  </c:pt>
                  <c:pt idx="2">
                    <c:v>PBNQN</c:v>
                  </c:pt>
                </c:lvl>
                <c:lvl>
                  <c:pt idx="0">
                    <c:v>PUNTA  BARDA</c:v>
                  </c:pt>
                </c:lvl>
              </c:multiLvlStrCache>
            </c:multiLvlStrRef>
          </c:cat>
          <c:val>
            <c:numRef>
              <c:f>KPI_Aplicaciones_Det!$H$12:$H$16</c:f>
              <c:numCache>
                <c:formatCode>#,##0.00</c:formatCode>
                <c:ptCount val="4"/>
                <c:pt idx="0">
                  <c:v>578.58000000000004</c:v>
                </c:pt>
                <c:pt idx="1">
                  <c:v>1080</c:v>
                </c:pt>
                <c:pt idx="2">
                  <c:v>859.2</c:v>
                </c:pt>
                <c:pt idx="3">
                  <c:v>1735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8-426A-B5EE-93DCDAAABB88}"/>
            </c:ext>
          </c:extLst>
        </c:ser>
        <c:ser>
          <c:idx val="3"/>
          <c:order val="3"/>
          <c:tx>
            <c:strRef>
              <c:f>KPI_Aplicaciones_Det!$I$11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KPI_Aplicaciones_Det!$A$12:$E$16</c:f>
              <c:multiLvlStrCache>
                <c:ptCount val="4"/>
                <c:lvl>
                  <c:pt idx="0">
                    <c:v>BSH8050</c:v>
                  </c:pt>
                  <c:pt idx="1">
                    <c:v>BSH8050</c:v>
                  </c:pt>
                  <c:pt idx="2">
                    <c:v>BSH8050CT</c:v>
                  </c:pt>
                  <c:pt idx="3">
                    <c:v>BSH8050CT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</c:lvl>
                <c:lvl>
                  <c:pt idx="0">
                    <c:v>PBN.A-13</c:v>
                  </c:pt>
                  <c:pt idx="1">
                    <c:v>BATERÍA 1 MZA</c:v>
                  </c:pt>
                  <c:pt idx="2">
                    <c:v>COMP. PBNQN BBA3</c:v>
                  </c:pt>
                  <c:pt idx="3">
                    <c:v>GASODUCTO X7 BSH</c:v>
                  </c:pt>
                </c:lvl>
                <c:lvl>
                  <c:pt idx="0">
                    <c:v>PASO BARDA</c:v>
                  </c:pt>
                  <c:pt idx="1">
                    <c:v>PBMZ</c:v>
                  </c:pt>
                  <c:pt idx="2">
                    <c:v>PBNQN</c:v>
                  </c:pt>
                </c:lvl>
                <c:lvl>
                  <c:pt idx="0">
                    <c:v>PUNTA  BARDA</c:v>
                  </c:pt>
                </c:lvl>
              </c:multiLvlStrCache>
            </c:multiLvlStrRef>
          </c:cat>
          <c:val>
            <c:numRef>
              <c:f>KPI_Aplicaciones_Det!$I$12:$I$16</c:f>
              <c:numCache>
                <c:formatCode>0.00%</c:formatCode>
                <c:ptCount val="4"/>
                <c:pt idx="0">
                  <c:v>0.96430000000000005</c:v>
                </c:pt>
                <c:pt idx="1">
                  <c:v>1</c:v>
                </c:pt>
                <c:pt idx="2">
                  <c:v>0.59666666666666668</c:v>
                </c:pt>
                <c:pt idx="3">
                  <c:v>1.0327380952380953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8-426A-B5EE-93DCDAAABB88}"/>
            </c:ext>
          </c:extLst>
        </c:ser>
        <c:ser>
          <c:idx val="4"/>
          <c:order val="4"/>
          <c:tx>
            <c:strRef>
              <c:f>KPI_Aplicaciones_Det!$J$11</c:f>
              <c:strCache>
                <c:ptCount val="1"/>
                <c:pt idx="0">
                  <c:v>Suma de Días2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KPI_Aplicaciones_Det!$A$12:$E$16</c:f>
              <c:multiLvlStrCache>
                <c:ptCount val="4"/>
                <c:lvl>
                  <c:pt idx="0">
                    <c:v>BSH8050</c:v>
                  </c:pt>
                  <c:pt idx="1">
                    <c:v>BSH8050</c:v>
                  </c:pt>
                  <c:pt idx="2">
                    <c:v>BSH8050CT</c:v>
                  </c:pt>
                  <c:pt idx="3">
                    <c:v>BSH8050CT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</c:lvl>
                <c:lvl>
                  <c:pt idx="0">
                    <c:v>PBN.A-13</c:v>
                  </c:pt>
                  <c:pt idx="1">
                    <c:v>BATERÍA 1 MZA</c:v>
                  </c:pt>
                  <c:pt idx="2">
                    <c:v>COMP. PBNQN BBA3</c:v>
                  </c:pt>
                  <c:pt idx="3">
                    <c:v>GASODUCTO X7 BSH</c:v>
                  </c:pt>
                </c:lvl>
                <c:lvl>
                  <c:pt idx="0">
                    <c:v>PASO BARDA</c:v>
                  </c:pt>
                  <c:pt idx="1">
                    <c:v>PBMZ</c:v>
                  </c:pt>
                  <c:pt idx="2">
                    <c:v>PBNQN</c:v>
                  </c:pt>
                </c:lvl>
                <c:lvl>
                  <c:pt idx="0">
                    <c:v>PUNTA  BARDA</c:v>
                  </c:pt>
                </c:lvl>
              </c:multiLvlStrCache>
            </c:multiLvlStrRef>
          </c:cat>
          <c:val>
            <c:numRef>
              <c:f>KPI_Aplicaciones_Det!$J$12:$J$16</c:f>
              <c:numCache>
                <c:formatCode>General</c:formatCode>
                <c:ptCount val="4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E4-4741-A302-070EAE69A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[Paso Barda_sgpq -DICIEMBRE.xlsm]KPI_CANT_PROD_E!TablaDinámica1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Estimado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7573353209710589E-2"/>
          <c:y val="0.17808421421582074"/>
          <c:w val="0.87368576187178415"/>
          <c:h val="0.7906657943280308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KPI_CANT_PROD_E!$B$13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KPI_CANT_PROD_E!$A$14:$A$23</c:f>
              <c:strCache>
                <c:ptCount val="9"/>
                <c:pt idx="0">
                  <c:v>FILO MORADO CBP</c:v>
                </c:pt>
                <c:pt idx="1">
                  <c:v>LANZADORA SCRAPPER MZA</c:v>
                </c:pt>
                <c:pt idx="2">
                  <c:v>PBN.A-13</c:v>
                </c:pt>
                <c:pt idx="3">
                  <c:v>PBN37</c:v>
                </c:pt>
                <c:pt idx="4">
                  <c:v>BATERÍA 1 MZA</c:v>
                </c:pt>
                <c:pt idx="5">
                  <c:v>COMP. PBNQN BBA 2</c:v>
                </c:pt>
                <c:pt idx="6">
                  <c:v>COMP. PBNQN BBA3</c:v>
                </c:pt>
                <c:pt idx="7">
                  <c:v>GASODUCTO X7 BSH</c:v>
                </c:pt>
                <c:pt idx="8">
                  <c:v>GASODUCTO X7 SB</c:v>
                </c:pt>
              </c:strCache>
            </c:strRef>
          </c:cat>
          <c:val>
            <c:numRef>
              <c:f>KPI_CANT_PROD_E!$B$14:$B$23</c:f>
              <c:numCache>
                <c:formatCode>m/d/yyyy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45314</c:v>
                </c:pt>
                <c:pt idx="3">
                  <c:v>45309</c:v>
                </c:pt>
                <c:pt idx="4">
                  <c:v>45296.222222222219</c:v>
                </c:pt>
                <c:pt idx="5">
                  <c:v>#N/A</c:v>
                </c:pt>
                <c:pt idx="6">
                  <c:v>45290.666666666664</c:v>
                </c:pt>
                <c:pt idx="7">
                  <c:v>45285.285717592589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96-48D0-880B-60ADFB9A9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[Paso Barda_sgpq -DICIEMBRE.xlsm]KPI_CANT_PROD_I!TablaDinámica1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Instatanea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KPI_CANT_PROD_I!$B$13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KPI_CANT_PROD_I!$A$14:$A$23</c:f>
              <c:strCache>
                <c:ptCount val="9"/>
                <c:pt idx="0">
                  <c:v>FILO MORADO CBP</c:v>
                </c:pt>
                <c:pt idx="1">
                  <c:v>LANZADORA SCRAPPER MZA</c:v>
                </c:pt>
                <c:pt idx="2">
                  <c:v>PBN.A-13</c:v>
                </c:pt>
                <c:pt idx="3">
                  <c:v>PBN37</c:v>
                </c:pt>
                <c:pt idx="4">
                  <c:v>BATERÍA 1 MZA</c:v>
                </c:pt>
                <c:pt idx="5">
                  <c:v>COMP. PBNQN BBA 2</c:v>
                </c:pt>
                <c:pt idx="6">
                  <c:v>COMP. PBNQN BBA3</c:v>
                </c:pt>
                <c:pt idx="7">
                  <c:v>GASODUCTO X7 BSH</c:v>
                </c:pt>
                <c:pt idx="8">
                  <c:v>GASODUCTO X7 SB</c:v>
                </c:pt>
              </c:strCache>
            </c:strRef>
          </c:cat>
          <c:val>
            <c:numRef>
              <c:f>KPI_CANT_PROD_I!$B$14:$B$23</c:f>
              <c:numCache>
                <c:formatCode>m/d/yyyy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45314</c:v>
                </c:pt>
                <c:pt idx="3">
                  <c:v>45309</c:v>
                </c:pt>
                <c:pt idx="4">
                  <c:v>45296.222222222219</c:v>
                </c:pt>
                <c:pt idx="5">
                  <c:v>#N/A</c:v>
                </c:pt>
                <c:pt idx="6">
                  <c:v>45290.666666666664</c:v>
                </c:pt>
                <c:pt idx="7">
                  <c:v>45285.285717592589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B2-4E17-9F8D-EE1B243BE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[Paso Barda_sgpq -DICIEMBRE.xlsm]KPI_Stock!TablaDinámica1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AR">
                <a:solidFill>
                  <a:schemeClr val="tx1"/>
                </a:solidFill>
              </a:rPr>
              <a:t>Cantidad de litros en campo hasta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KPI_Stock!$G$1</c:f>
              <c:strCache>
                <c:ptCount val="1"/>
                <c:pt idx="0">
                  <c:v>Stock_en_campo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KPI_Stock!$G$1</c:f>
              <c:strCache>
                <c:ptCount val="4"/>
                <c:pt idx="0">
                  <c:v>SB14</c:v>
                </c:pt>
                <c:pt idx="1">
                  <c:v>BSH8050</c:v>
                </c:pt>
                <c:pt idx="2">
                  <c:v>IC5400</c:v>
                </c:pt>
                <c:pt idx="3">
                  <c:v>BSH8050CT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4"/>
                <c:pt idx="0">
                  <c:v>0</c:v>
                </c:pt>
                <c:pt idx="1">
                  <c:v>1440</c:v>
                </c:pt>
                <c:pt idx="2">
                  <c:v>135</c:v>
                </c:pt>
                <c:pt idx="3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4-4A3A-B191-5D36D5991408}"/>
            </c:ext>
          </c:extLst>
        </c:ser>
        <c:ser>
          <c:idx val="1"/>
          <c:order val="1"/>
          <c:tx>
            <c:strRef>
              <c:f>KPI_Stock!$G$1</c:f>
              <c:strCache>
                <c:ptCount val="1"/>
                <c:pt idx="0">
                  <c:v>A_Rellenar</c:v>
                </c:pt>
              </c:strCache>
            </c:strRef>
          </c:tx>
          <c:invertIfNegative val="0"/>
          <c:cat>
            <c:strRef>
              <c:f>KPI_Stock!$G$1</c:f>
              <c:strCache>
                <c:ptCount val="4"/>
                <c:pt idx="0">
                  <c:v>SB14</c:v>
                </c:pt>
                <c:pt idx="1">
                  <c:v>BSH8050</c:v>
                </c:pt>
                <c:pt idx="2">
                  <c:v>IC5400</c:v>
                </c:pt>
                <c:pt idx="3">
                  <c:v>BSH8050CT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4"/>
                <c:pt idx="0">
                  <c:v>0</c:v>
                </c:pt>
                <c:pt idx="1">
                  <c:v>560</c:v>
                </c:pt>
                <c:pt idx="2">
                  <c:v>105</c:v>
                </c:pt>
                <c:pt idx="3">
                  <c:v>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4-4A3A-B191-5D36D5991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KPI_Stock!$G$1</c:f>
              <c:strCache>
                <c:ptCount val="1"/>
                <c:pt idx="0">
                  <c:v>22/12/2023</c:v>
                </c:pt>
              </c:strCache>
            </c:strRef>
          </c:tx>
          <c:layout>
            <c:manualLayout>
              <c:xMode val="edge"/>
              <c:yMode val="edge"/>
              <c:x val="0.63729772755844716"/>
              <c:y val="2.4618048824899163E-2"/>
            </c:manualLayout>
          </c:layout>
          <c:overlay val="0"/>
          <c:txPr>
            <a:bodyPr/>
            <a:lstStyle/>
            <a:p>
              <a:pPr>
                <a:defRPr sz="1400" b="0"/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[Paso Barda_sgpq -DICIEMBRE.xlsm]KPI_Distancia!TablaDinámica1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Promedio de Distancias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8429432"/>
        <c:axId val="478435664"/>
      </c:bar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944224"/>
        <c:axId val="601943240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944224"/>
        <c:axId val="601943240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valAx>
        <c:axId val="601943240"/>
        <c:scaling>
          <c:orientation val="minMax"/>
        </c:scaling>
        <c:delete val="0"/>
        <c:axPos val="r"/>
        <c:numFmt formatCode="#,##0.000" sourceLinked="1"/>
        <c:majorTickMark val="out"/>
        <c:minorTickMark val="none"/>
        <c:tickLblPos val="nextTo"/>
        <c:crossAx val="601944224"/>
        <c:crosses val="max"/>
        <c:crossBetween val="between"/>
      </c:valAx>
      <c:catAx>
        <c:axId val="601944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94324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1504950</xdr:colOff>
          <xdr:row>1</xdr:row>
          <xdr:rowOff>114300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123825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4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6247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5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2052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724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4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012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647700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1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315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161925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5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532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6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2527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5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772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704850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7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2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5790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604837</xdr:colOff>
      <xdr:row>13</xdr:row>
      <xdr:rowOff>0</xdr:rowOff>
    </xdr:from>
    <xdr:to>
      <xdr:col>14</xdr:col>
      <xdr:colOff>600075</xdr:colOff>
      <xdr:row>31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171450</xdr:rowOff>
    </xdr:from>
    <xdr:to>
      <xdr:col>3</xdr:col>
      <xdr:colOff>561975</xdr:colOff>
      <xdr:row>9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4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381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47625</xdr:colOff>
      <xdr:row>0</xdr:row>
      <xdr:rowOff>0</xdr:rowOff>
    </xdr:from>
    <xdr:to>
      <xdr:col>11</xdr:col>
      <xdr:colOff>514350</xdr:colOff>
      <xdr:row>10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4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1225" y="0"/>
              <a:ext cx="1828800" cy="2124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309562</xdr:colOff>
      <xdr:row>9</xdr:row>
      <xdr:rowOff>161925</xdr:rowOff>
    </xdr:from>
    <xdr:to>
      <xdr:col>17</xdr:col>
      <xdr:colOff>800100</xdr:colOff>
      <xdr:row>28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1000125</xdr:colOff>
      <xdr:row>0</xdr:row>
      <xdr:rowOff>0</xdr:rowOff>
    </xdr:from>
    <xdr:to>
      <xdr:col>13</xdr:col>
      <xdr:colOff>104775</xdr:colOff>
      <xdr:row>9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1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9000" y="0"/>
              <a:ext cx="1828800" cy="1781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0</xdr:row>
      <xdr:rowOff>28575</xdr:rowOff>
    </xdr:from>
    <xdr:to>
      <xdr:col>11</xdr:col>
      <xdr:colOff>581025</xdr:colOff>
      <xdr:row>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1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01100" y="2857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5</xdr:col>
      <xdr:colOff>285749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1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466725</xdr:colOff>
      <xdr:row>1</xdr:row>
      <xdr:rowOff>0</xdr:rowOff>
    </xdr:from>
    <xdr:to>
      <xdr:col>6</xdr:col>
      <xdr:colOff>838200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teria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3000" y="190500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1038225</xdr:colOff>
      <xdr:row>1</xdr:row>
      <xdr:rowOff>38100</xdr:rowOff>
    </xdr:from>
    <xdr:to>
      <xdr:col>7</xdr:col>
      <xdr:colOff>1390650</xdr:colOff>
      <xdr:row>8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ozo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81825" y="228600"/>
              <a:ext cx="1828800" cy="1323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509587</xdr:colOff>
      <xdr:row>13</xdr:row>
      <xdr:rowOff>47625</xdr:rowOff>
    </xdr:from>
    <xdr:to>
      <xdr:col>18</xdr:col>
      <xdr:colOff>76200</xdr:colOff>
      <xdr:row>31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581025</xdr:colOff>
      <xdr:row>2</xdr:row>
      <xdr:rowOff>0</xdr:rowOff>
    </xdr:from>
    <xdr:to>
      <xdr:col>8</xdr:col>
      <xdr:colOff>933450</xdr:colOff>
      <xdr:row>9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7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62875" y="381000"/>
              <a:ext cx="1828800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923925</xdr:colOff>
      <xdr:row>2</xdr:row>
      <xdr:rowOff>9525</xdr:rowOff>
    </xdr:from>
    <xdr:to>
      <xdr:col>7</xdr:col>
      <xdr:colOff>352425</xdr:colOff>
      <xdr:row>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6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05475" y="39052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4</xdr:col>
      <xdr:colOff>742949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8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638175</xdr:colOff>
      <xdr:row>2</xdr:row>
      <xdr:rowOff>19050</xdr:rowOff>
    </xdr:from>
    <xdr:to>
      <xdr:col>5</xdr:col>
      <xdr:colOff>529318</xdr:colOff>
      <xdr:row>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2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68711" y="400050"/>
              <a:ext cx="183696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148315</xdr:colOff>
      <xdr:row>16</xdr:row>
      <xdr:rowOff>9524</xdr:rowOff>
    </xdr:from>
    <xdr:to>
      <xdr:col>14</xdr:col>
      <xdr:colOff>824592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533400</xdr:colOff>
      <xdr:row>1</xdr:row>
      <xdr:rowOff>180975</xdr:rowOff>
    </xdr:from>
    <xdr:to>
      <xdr:col>14</xdr:col>
      <xdr:colOff>1524000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2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64936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619125</xdr:colOff>
      <xdr:row>1</xdr:row>
      <xdr:rowOff>180975</xdr:rowOff>
    </xdr:from>
    <xdr:to>
      <xdr:col>11</xdr:col>
      <xdr:colOff>285750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1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7875" y="371475"/>
              <a:ext cx="1843768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295275</xdr:colOff>
      <xdr:row>1</xdr:row>
      <xdr:rowOff>180975</xdr:rowOff>
    </xdr:from>
    <xdr:to>
      <xdr:col>13</xdr:col>
      <xdr:colOff>523875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1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21168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9524</xdr:colOff>
      <xdr:row>1</xdr:row>
      <xdr:rowOff>152400</xdr:rowOff>
    </xdr:from>
    <xdr:to>
      <xdr:col>2</xdr:col>
      <xdr:colOff>812345</xdr:colOff>
      <xdr:row>9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2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" y="342900"/>
              <a:ext cx="4327071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316566</xdr:colOff>
      <xdr:row>2</xdr:row>
      <xdr:rowOff>150159</xdr:rowOff>
    </xdr:from>
    <xdr:to>
      <xdr:col>6</xdr:col>
      <xdr:colOff>676274</xdr:colOff>
      <xdr:row>8</xdr:row>
      <xdr:rowOff>7284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3">
              <a:extLst>
                <a:ext uri="{FF2B5EF4-FFF2-40B4-BE49-F238E27FC236}">
                  <a16:creationId xmlns:a16="http://schemas.microsoft.com/office/drawing/2014/main" id="{00000000-0008-0000-09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33272" y="531159"/>
              <a:ext cx="1827679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828672</xdr:colOff>
      <xdr:row>16</xdr:row>
      <xdr:rowOff>9524</xdr:rowOff>
    </xdr:from>
    <xdr:to>
      <xdr:col>14</xdr:col>
      <xdr:colOff>1504949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200025</xdr:colOff>
      <xdr:row>1</xdr:row>
      <xdr:rowOff>180975</xdr:rowOff>
    </xdr:from>
    <xdr:to>
      <xdr:col>14</xdr:col>
      <xdr:colOff>1190625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3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06643" y="371475"/>
              <a:ext cx="1831041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285750</xdr:colOff>
      <xdr:row>1</xdr:row>
      <xdr:rowOff>180975</xdr:rowOff>
    </xdr:from>
    <xdr:to>
      <xdr:col>10</xdr:col>
      <xdr:colOff>666750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38397" y="371475"/>
              <a:ext cx="1826559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676275</xdr:colOff>
      <xdr:row>1</xdr:row>
      <xdr:rowOff>180975</xdr:rowOff>
    </xdr:from>
    <xdr:to>
      <xdr:col>13</xdr:col>
      <xdr:colOff>190500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74481" y="371475"/>
              <a:ext cx="1822637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0</xdr:rowOff>
    </xdr:from>
    <xdr:to>
      <xdr:col>3</xdr:col>
      <xdr:colOff>779368</xdr:colOff>
      <xdr:row>9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3"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1000"/>
              <a:ext cx="461178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790572</xdr:colOff>
      <xdr:row>10</xdr:row>
      <xdr:rowOff>9524</xdr:rowOff>
    </xdr:from>
    <xdr:to>
      <xdr:col>14</xdr:col>
      <xdr:colOff>561974</xdr:colOff>
      <xdr:row>28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76200</xdr:rowOff>
    </xdr:from>
    <xdr:to>
      <xdr:col>1</xdr:col>
      <xdr:colOff>657225</xdr:colOff>
      <xdr:row>8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Bateria 3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6700"/>
              <a:ext cx="1828800" cy="1362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723900</xdr:colOff>
      <xdr:row>1</xdr:row>
      <xdr:rowOff>66676</xdr:rowOff>
    </xdr:from>
    <xdr:to>
      <xdr:col>3</xdr:col>
      <xdr:colOff>781050</xdr:colOff>
      <xdr:row>8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ozo 3"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475" y="257176"/>
              <a:ext cx="1828800" cy="1362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19048</xdr:colOff>
      <xdr:row>12</xdr:row>
      <xdr:rowOff>552449</xdr:rowOff>
    </xdr:from>
    <xdr:to>
      <xdr:col>12</xdr:col>
      <xdr:colOff>1123949</xdr:colOff>
      <xdr:row>28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38100</xdr:rowOff>
    </xdr:from>
    <xdr:to>
      <xdr:col>5</xdr:col>
      <xdr:colOff>142875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5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048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19050</xdr:colOff>
      <xdr:row>1</xdr:row>
      <xdr:rowOff>19050</xdr:rowOff>
    </xdr:from>
    <xdr:to>
      <xdr:col>9</xdr:col>
      <xdr:colOff>819150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Operador 1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29175" y="285750"/>
              <a:ext cx="3371850" cy="2600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9525</xdr:rowOff>
    </xdr:from>
    <xdr:to>
      <xdr:col>7</xdr:col>
      <xdr:colOff>57150</xdr:colOff>
      <xdr:row>17</xdr:row>
      <xdr:rowOff>142875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33650" y="9525"/>
          <a:ext cx="2333625" cy="3829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11</xdr:row>
          <xdr:rowOff>142875</xdr:rowOff>
        </xdr:from>
        <xdr:to>
          <xdr:col>6</xdr:col>
          <xdr:colOff>657225</xdr:colOff>
          <xdr:row>13</xdr:row>
          <xdr:rowOff>95250</xdr:rowOff>
        </xdr:to>
        <xdr:sp macro="" textlink="">
          <xdr:nvSpPr>
            <xdr:cNvPr id="17409" name="CB_IM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200024</xdr:colOff>
      <xdr:row>0</xdr:row>
      <xdr:rowOff>25914</xdr:rowOff>
    </xdr:from>
    <xdr:ext cx="1771651" cy="46801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724149" y="25914"/>
          <a:ext cx="177165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AR" sz="2400"/>
            <a:t>Certificación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714375</xdr:colOff>
          <xdr:row>3</xdr:row>
          <xdr:rowOff>57150</xdr:rowOff>
        </xdr:from>
        <xdr:to>
          <xdr:col>5</xdr:col>
          <xdr:colOff>657225</xdr:colOff>
          <xdr:row>6</xdr:row>
          <xdr:rowOff>19050</xdr:rowOff>
        </xdr:to>
        <xdr:sp macro="" textlink="">
          <xdr:nvSpPr>
            <xdr:cNvPr id="17410" name="Object 8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5.566758449073" createdVersion="3" refreshedVersion="8" minRefreshableVersion="3" recordCount="40" xr:uid="{CCD33B1D-EA63-49D8-989D-6C2E8273E80A}">
  <cacheSource type="worksheet">
    <worksheetSource ref="A4:CC44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tring="0" containsBlank="1" containsNumber="1" containsInteger="1" minValue="2991" maxValue="3037"/>
    </cacheField>
    <cacheField name="Bateria" numFmtId="0">
      <sharedItems count="4">
        <s v="FILO MORADO"/>
        <s v="PASO BARDA"/>
        <s v="PBMZ"/>
        <s v="PBNQN"/>
      </sharedItems>
    </cacheField>
    <cacheField name="Pozo" numFmtId="0">
      <sharedItems count="9">
        <s v="FILO MORADO CBP"/>
        <s v="LANZADORA SCRAPPER MZA"/>
        <s v="PBN.A-13"/>
        <s v="PBN37"/>
        <s v="BATERÍA 1 MZA"/>
        <s v="COMP. PBNQN BBA 2"/>
        <s v="COMP. PBNQN BBA3"/>
        <s v="GASODUCTO X7 BSH"/>
        <s v="GASODUCTO X7 SB"/>
      </sharedItems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1-22T00:00:00" maxDate="2023-12-15T00:00:00" count="5">
        <d v="2023-12-14T00:00:00"/>
        <d v="2023-12-11T00:00:00"/>
        <d v="2023-12-05T00:00:00"/>
        <d v="2023-11-27T00:00:00"/>
        <d v="2023-11-22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3" maxValue="47"/>
    </cacheField>
    <cacheField name="Prod. Nombre" numFmtId="0">
      <sharedItems count="4">
        <s v="SB14"/>
        <s v="BSH8050"/>
        <s v="IC5400"/>
        <s v="BSH8050CT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4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10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1000"/>
    </cacheField>
    <cacheField name="Niv. Reposición" numFmtId="0">
      <sharedItems containsSemiMixedTypes="0" containsString="0" containsNumber="1" containsInteger="1" minValue="0" maxValue="100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tring="0" containsBlank="1" containsNumber="1" containsInteger="1" minValue="5" maxValue="70"/>
    </cacheField>
    <cacheField name="Dosif. Inst." numFmtId="4">
      <sharedItems containsString="0" containsBlank="1" containsNumber="1" containsInteger="1" minValue="0" maxValue="70"/>
    </cacheField>
    <cacheField name="Dosif. x dif. niv. [l/día]" numFmtId="4">
      <sharedItems containsString="0" containsBlank="1" containsNumber="1" minValue="0" maxValue="333.33"/>
    </cacheField>
    <cacheField name="Dif. Rep. x consumo estipulado" numFmtId="4">
      <sharedItems containsString="0" containsBlank="1" containsNumber="1" containsInteger="1" minValue="25" maxValue="2820"/>
    </cacheField>
    <cacheField name="Dif. Rep. x dif. niv." numFmtId="4">
      <sharedItems containsString="0" containsBlank="1" containsNumber="1" containsInteger="1" minValue="0" maxValue="1000"/>
    </cacheField>
    <cacheField name="Primer nivel inicial" numFmtId="4">
      <sharedItems containsString="0" containsBlank="1" containsNumber="1" containsInteger="1" minValue="0" maxValue="600"/>
    </cacheField>
    <cacheField name="Rellenado acumulado" numFmtId="4">
      <sharedItems containsString="0" containsBlank="1" containsNumber="1" containsInteger="1" minValue="0" maxValue="2400"/>
    </cacheField>
    <cacheField name="Niv. Anterior2" numFmtId="0">
      <sharedItems containsString="0" containsBlank="1" containsNumber="1" containsInteger="1" minValue="0" maxValue="1000"/>
    </cacheField>
    <cacheField name="Niv. Inicial2" numFmtId="0">
      <sharedItems containsString="0" containsBlank="1" containsNumber="1" containsInteger="1" minValue="0" maxValue="1000"/>
    </cacheField>
    <cacheField name="Niv. Reposición2" numFmtId="0">
      <sharedItems containsSemiMixedTypes="0" containsString="0" containsNumber="1" containsInteger="1" minValue="0" maxValue="1000"/>
    </cacheField>
    <cacheField name="Niv. Final2" numFmtId="0">
      <sharedItems containsString="0" containsBlank="1" containsNumber="1" containsInteger="1" minValue="0" maxValue="1000"/>
    </cacheField>
    <cacheField name="Dosif. Estimados [l/día]2" numFmtId="4">
      <sharedItems containsString="0" containsBlank="1" containsNumber="1" containsInteger="1" minValue="5" maxValue="70"/>
    </cacheField>
    <cacheField name="Dosif. Inst.2" numFmtId="4">
      <sharedItems containsString="0" containsBlank="1" containsNumber="1" containsInteger="1" minValue="0" maxValue="70"/>
    </cacheField>
    <cacheField name="Dosif. x dif. niv. [l/día]2" numFmtId="4">
      <sharedItems containsString="0" containsBlank="1" containsNumber="1" minValue="0" maxValue="333.33"/>
    </cacheField>
    <cacheField name="Dif. Rep. x consumo estipulado2" numFmtId="4">
      <sharedItems containsString="0" containsBlank="1" containsNumber="1" containsInteger="1" minValue="25" maxValue="2820"/>
    </cacheField>
    <cacheField name="Dif. Rep. x dif. niv.2" numFmtId="4">
      <sharedItems containsString="0" containsBlank="1" containsNumber="1" containsInteger="1" minValue="0" maxValue="1000"/>
    </cacheField>
    <cacheField name="Primer nivel inicial2" numFmtId="4">
      <sharedItems containsString="0" containsBlank="1" containsNumber="1" containsInteger="1" minValue="0" maxValue="600"/>
    </cacheField>
    <cacheField name="Rellenado acumulado2" numFmtId="4">
      <sharedItems containsString="0" containsBlank="1" containsNumber="1" containsInteger="1" minValue="0" maxValue="2400"/>
    </cacheField>
    <cacheField name="Presión [Kg/cm2]" numFmtId="0">
      <sharedItems containsString="0" containsBlank="1" containsNumber="1" containsInteger="1" minValue="0" maxValue="0"/>
    </cacheField>
    <cacheField name="Visita" numFmtId="0">
      <sharedItems containsString="0" containsBlank="1" containsNumber="1" containsInteger="1" minValue="0" maxValue="2"/>
    </cacheField>
    <cacheField name="Prod. Bruta [m³/día]" numFmtId="4">
      <sharedItems containsString="0" containsBlank="1" containsNumber="1" containsInteger="1" minValue="0" maxValue="0"/>
    </cacheField>
    <cacheField name="Prod. Neta [m³/día]" numFmtId="4">
      <sharedItems containsString="0" containsBlank="1" containsNumber="1" containsInteger="1" minValue="0" maxValue="0"/>
    </cacheField>
    <cacheField name="Agua apor. [m³/día]" numFmtId="4">
      <sharedItems containsString="0" containsBlank="1" containsNumber="1" containsInteger="1" minValue="0" maxValue="0"/>
    </cacheField>
    <cacheField name="GAS [m³/día]" numFmtId="4">
      <sharedItems containsString="0" containsBlank="1" containsNumber="1" containsInteger="1" minValue="1" maxValue="1"/>
    </cacheField>
    <cacheField name="Marca_x000a_Bomba" numFmtId="0">
      <sharedItems containsBlank="1"/>
    </cacheField>
    <cacheField name="Modelo_x000a_Bomba" numFmtId="0">
      <sharedItems containsBlank="1"/>
    </cacheField>
    <cacheField name="N° Serie_x000a_Bomba" numFmtId="0">
      <sharedItems containsBlank="1"/>
    </cacheField>
    <cacheField name="Propiedad_x000a_Equipo" numFmtId="0">
      <sharedItems containsBlank="1"/>
    </cacheField>
    <cacheField name="Cod." numFmtId="0">
      <sharedItems containsBlank="1"/>
    </cacheField>
    <cacheField name="Vehículo" numFmtId="0">
      <sharedItems containsBlank="1"/>
    </cacheField>
    <cacheField name="Cod.2" numFmtId="0">
      <sharedItems containsString="0" containsBlank="1" containsNumber="1" containsInteger="1" minValue="24238347" maxValue="28997330"/>
    </cacheField>
    <cacheField name="Operador 1" numFmtId="0">
      <sharedItems containsBlank="1"/>
    </cacheField>
    <cacheField name="Cod.3" numFmtId="0">
      <sharedItems containsString="0" containsBlank="1" containsNumber="1" containsInteger="1" minValue="0" maxValue="0"/>
    </cacheField>
    <cacheField name="Operador 2" numFmtId="0">
      <sharedItems containsBlank="1"/>
    </cacheField>
    <cacheField name="Observaciones" numFmtId="0">
      <sharedItems containsBlank="1"/>
    </cacheField>
    <cacheField name="Locación" numFmtId="0">
      <sharedItems containsBlank="1"/>
    </cacheField>
    <cacheField name="Zona" numFmtId="0">
      <sharedItems containsBlank="1"/>
    </cacheField>
    <cacheField name="Distrito" numFmtId="0">
      <sharedItems containsBlank="1"/>
    </cacheField>
    <cacheField name="Yacimiento" numFmtId="0">
      <sharedItems containsBlank="1" count="3">
        <s v="RINCON DE LOS SAUCES"/>
        <s v="PUNTA  BARDA"/>
        <m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1.285714285714286" maxValue="40"/>
    </cacheField>
    <cacheField name="Fecha sin Producto D.E." numFmtId="14">
      <sharedItems containsDate="1" containsMixedTypes="1" minDate="2023-12-25T06:51:26" maxDate="2024-01-24T00:00:00"/>
    </cacheField>
    <cacheField name="Dias de Producto D.I." numFmtId="3">
      <sharedItems containsMixedTypes="1" containsNumber="1" minValue="11.285714285714286" maxValue="40"/>
    </cacheField>
    <cacheField name="Fecha sin Producto D.I." numFmtId="14">
      <sharedItems containsDate="1" containsMixedTypes="1" minDate="2023-12-25T06:51:26" maxDate="2024-01-24T00:00:00"/>
    </cacheField>
    <cacheField name="Dias de Producto D.DN." numFmtId="3">
      <sharedItems containsMixedTypes="1" containsNumber="1" minValue="11.285714285714286" maxValue="40"/>
    </cacheField>
    <cacheField name="Fecha sin Producto D.DN." numFmtId="14">
      <sharedItems containsDate="1" containsMixedTypes="1" minDate="2023-12-25T06:51:26" maxDate="2024-01-24T00:00:00"/>
    </cacheField>
    <cacheField name="Desvio de dosificación" numFmtId="9">
      <sharedItems containsMixedTypes="1" containsNumber="1" minValue="-1" maxValue="12.3332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135" maxValue="80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2" maxValue="15"/>
    </cacheField>
    <cacheField name="Planificado" numFmtId="4">
      <sharedItems containsString="0" containsBlank="1" containsNumber="1" containsInteger="1" minValue="10" maxValue="900"/>
    </cacheField>
    <cacheField name="Consumo" numFmtId="4">
      <sharedItems containsSemiMixedTypes="0" containsString="0" containsNumber="1" minValue="0" maxValue="1000"/>
    </cacheField>
  </cacheFields>
  <extLst>
    <ext xmlns:x14="http://schemas.microsoft.com/office/spreadsheetml/2009/9/main" uri="{725AE2AE-9491-48be-B2B4-4EB974FC3084}">
      <x14:pivotCacheDefinition pivotCacheId="52068824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5.566758680558" createdVersion="3" refreshedVersion="8" minRefreshableVersion="3" recordCount="40" xr:uid="{BDD0DE7F-6610-43D4-805E-50A7610F6E7D}">
  <cacheSource type="worksheet">
    <worksheetSource ref="A4:CC44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tring="0" containsBlank="1" containsNumber="1" containsInteger="1" minValue="2991" maxValue="3037"/>
    </cacheField>
    <cacheField name="Bateria" numFmtId="0">
      <sharedItems count="4">
        <s v="FILO MORADO"/>
        <s v="PASO BARDA"/>
        <s v="PBMZ"/>
        <s v="PBNQN"/>
      </sharedItems>
    </cacheField>
    <cacheField name="Pozo" numFmtId="0">
      <sharedItems count="9">
        <s v="FILO MORADO CBP"/>
        <s v="LANZADORA SCRAPPER MZA"/>
        <s v="PBN.A-13"/>
        <s v="PBN37"/>
        <s v="BATERÍA 1 MZA"/>
        <s v="COMP. PBNQN BBA 2"/>
        <s v="COMP. PBNQN BBA3"/>
        <s v="GASODUCTO X7 BSH"/>
        <s v="GASODUCTO X7 SB"/>
      </sharedItems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1-22T00:00:00" maxDate="2023-12-15T00:00:00" count="5">
        <d v="2023-12-14T00:00:00"/>
        <d v="2023-12-11T00:00:00"/>
        <d v="2023-12-05T00:00:00"/>
        <d v="2023-11-27T00:00:00"/>
        <d v="2023-11-22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3" maxValue="47"/>
    </cacheField>
    <cacheField name="Prod. Nombre" numFmtId="0">
      <sharedItems count="4">
        <s v="SB14"/>
        <s v="BSH8050"/>
        <s v="IC5400"/>
        <s v="BSH8050CT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4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10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1000"/>
    </cacheField>
    <cacheField name="Niv. Reposición" numFmtId="0">
      <sharedItems containsSemiMixedTypes="0" containsString="0" containsNumber="1" containsInteger="1" minValue="0" maxValue="100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tring="0" containsBlank="1" containsNumber="1" containsInteger="1" minValue="5" maxValue="70"/>
    </cacheField>
    <cacheField name="Dosif. Inst." numFmtId="4">
      <sharedItems containsString="0" containsBlank="1" containsNumber="1" containsInteger="1" minValue="0" maxValue="70"/>
    </cacheField>
    <cacheField name="Dosif. x dif. niv. [l/día]" numFmtId="4">
      <sharedItems containsString="0" containsBlank="1" containsNumber="1" minValue="0" maxValue="333.33"/>
    </cacheField>
    <cacheField name="Dif. Rep. x consumo estipulado" numFmtId="4">
      <sharedItems containsString="0" containsBlank="1" containsNumber="1" containsInteger="1" minValue="25" maxValue="2820"/>
    </cacheField>
    <cacheField name="Dif. Rep. x dif. niv." numFmtId="4">
      <sharedItems containsString="0" containsBlank="1" containsNumber="1" containsInteger="1" minValue="0" maxValue="1000"/>
    </cacheField>
    <cacheField name="Primer nivel inicial" numFmtId="4">
      <sharedItems containsString="0" containsBlank="1" containsNumber="1" containsInteger="1" minValue="0" maxValue="600"/>
    </cacheField>
    <cacheField name="Rellenado acumulado" numFmtId="4">
      <sharedItems containsString="0" containsBlank="1" containsNumber="1" containsInteger="1" minValue="0" maxValue="2400"/>
    </cacheField>
    <cacheField name="Niv. Anterior2" numFmtId="0">
      <sharedItems containsString="0" containsBlank="1" containsNumber="1" containsInteger="1" minValue="0" maxValue="1000"/>
    </cacheField>
    <cacheField name="Niv. Inicial2" numFmtId="0">
      <sharedItems containsString="0" containsBlank="1" containsNumber="1" containsInteger="1" minValue="0" maxValue="1000"/>
    </cacheField>
    <cacheField name="Niv. Reposición2" numFmtId="0">
      <sharedItems containsSemiMixedTypes="0" containsString="0" containsNumber="1" containsInteger="1" minValue="0" maxValue="1000"/>
    </cacheField>
    <cacheField name="Niv. Final2" numFmtId="0">
      <sharedItems containsString="0" containsBlank="1" containsNumber="1" containsInteger="1" minValue="0" maxValue="1000"/>
    </cacheField>
    <cacheField name="Dosif. Estimados [l/día]2" numFmtId="4">
      <sharedItems containsString="0" containsBlank="1" containsNumber="1" containsInteger="1" minValue="5" maxValue="70"/>
    </cacheField>
    <cacheField name="Dosif. Inst.2" numFmtId="4">
      <sharedItems containsString="0" containsBlank="1" containsNumber="1" containsInteger="1" minValue="0" maxValue="70"/>
    </cacheField>
    <cacheField name="Dosif. x dif. niv. [l/día]2" numFmtId="4">
      <sharedItems containsString="0" containsBlank="1" containsNumber="1" minValue="0" maxValue="333.33"/>
    </cacheField>
    <cacheField name="Dif. Rep. x consumo estipulado2" numFmtId="4">
      <sharedItems containsString="0" containsBlank="1" containsNumber="1" containsInteger="1" minValue="25" maxValue="2820"/>
    </cacheField>
    <cacheField name="Dif. Rep. x dif. niv.2" numFmtId="4">
      <sharedItems containsString="0" containsBlank="1" containsNumber="1" containsInteger="1" minValue="0" maxValue="1000"/>
    </cacheField>
    <cacheField name="Primer nivel inicial2" numFmtId="4">
      <sharedItems containsString="0" containsBlank="1" containsNumber="1" containsInteger="1" minValue="0" maxValue="600"/>
    </cacheField>
    <cacheField name="Rellenado acumulado2" numFmtId="4">
      <sharedItems containsString="0" containsBlank="1" containsNumber="1" containsInteger="1" minValue="0" maxValue="2400"/>
    </cacheField>
    <cacheField name="Presión [Kg/cm2]" numFmtId="0">
      <sharedItems containsString="0" containsBlank="1" containsNumber="1" containsInteger="1" minValue="0" maxValue="0"/>
    </cacheField>
    <cacheField name="Visita" numFmtId="0">
      <sharedItems containsString="0" containsBlank="1" containsNumber="1" containsInteger="1" minValue="0" maxValue="2"/>
    </cacheField>
    <cacheField name="Prod. Bruta [m³/día]" numFmtId="4">
      <sharedItems containsString="0" containsBlank="1" containsNumber="1" containsInteger="1" minValue="0" maxValue="0"/>
    </cacheField>
    <cacheField name="Prod. Neta [m³/día]" numFmtId="4">
      <sharedItems containsString="0" containsBlank="1" containsNumber="1" containsInteger="1" minValue="0" maxValue="0"/>
    </cacheField>
    <cacheField name="Agua apor. [m³/día]" numFmtId="4">
      <sharedItems containsString="0" containsBlank="1" containsNumber="1" containsInteger="1" minValue="0" maxValue="0"/>
    </cacheField>
    <cacheField name="GAS [m³/día]" numFmtId="4">
      <sharedItems containsString="0" containsBlank="1" containsNumber="1" containsInteger="1" minValue="1" maxValue="1"/>
    </cacheField>
    <cacheField name="Marca_x000a_Bomba" numFmtId="0">
      <sharedItems containsBlank="1"/>
    </cacheField>
    <cacheField name="Modelo_x000a_Bomba" numFmtId="0">
      <sharedItems containsBlank="1"/>
    </cacheField>
    <cacheField name="N° Serie_x000a_Bomba" numFmtId="0">
      <sharedItems containsBlank="1"/>
    </cacheField>
    <cacheField name="Propiedad_x000a_Equipo" numFmtId="0">
      <sharedItems containsBlank="1"/>
    </cacheField>
    <cacheField name="Cod." numFmtId="0">
      <sharedItems containsBlank="1"/>
    </cacheField>
    <cacheField name="Vehículo" numFmtId="0">
      <sharedItems containsBlank="1"/>
    </cacheField>
    <cacheField name="Cod.2" numFmtId="0">
      <sharedItems containsString="0" containsBlank="1" containsNumber="1" containsInteger="1" minValue="24238347" maxValue="28997330"/>
    </cacheField>
    <cacheField name="Operador 1" numFmtId="0">
      <sharedItems containsBlank="1"/>
    </cacheField>
    <cacheField name="Cod.3" numFmtId="0">
      <sharedItems containsString="0" containsBlank="1" containsNumber="1" containsInteger="1" minValue="0" maxValue="0"/>
    </cacheField>
    <cacheField name="Operador 2" numFmtId="0">
      <sharedItems containsBlank="1"/>
    </cacheField>
    <cacheField name="Observaciones" numFmtId="0">
      <sharedItems containsBlank="1"/>
    </cacheField>
    <cacheField name="Locación" numFmtId="0">
      <sharedItems containsBlank="1"/>
    </cacheField>
    <cacheField name="Zona" numFmtId="0">
      <sharedItems containsBlank="1"/>
    </cacheField>
    <cacheField name="Distrito" numFmtId="0">
      <sharedItems containsBlank="1"/>
    </cacheField>
    <cacheField name="Yacimiento" numFmtId="0">
      <sharedItems containsBlank="1" count="3">
        <s v="RINCON DE LOS SAUCES"/>
        <s v="PUNTA  BARDA"/>
        <m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1.285714285714286" maxValue="40"/>
    </cacheField>
    <cacheField name="Fecha sin Producto D.E." numFmtId="14">
      <sharedItems containsDate="1" containsMixedTypes="1" minDate="2023-12-25T06:51:26" maxDate="2024-01-24T00:00:00"/>
    </cacheField>
    <cacheField name="Dias de Producto D.I." numFmtId="3">
      <sharedItems containsMixedTypes="1" containsNumber="1" minValue="11.285714285714286" maxValue="40"/>
    </cacheField>
    <cacheField name="Fecha sin Producto D.I." numFmtId="14">
      <sharedItems containsDate="1" containsMixedTypes="1" minDate="2023-12-25T06:51:26" maxDate="2024-01-24T00:00:00"/>
    </cacheField>
    <cacheField name="Dias de Producto D.DN." numFmtId="3">
      <sharedItems containsMixedTypes="1" containsNumber="1" minValue="11.285714285714286" maxValue="40"/>
    </cacheField>
    <cacheField name="Fecha sin Producto D.DN." numFmtId="14">
      <sharedItems containsDate="1" containsMixedTypes="1" minDate="2023-12-25T06:51:26" maxDate="2024-01-24T00:00:00"/>
    </cacheField>
    <cacheField name="Desvio de dosificación" numFmtId="9">
      <sharedItems containsMixedTypes="1" containsNumber="1" minValue="-1" maxValue="12.3332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135" maxValue="80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2" maxValue="15"/>
    </cacheField>
    <cacheField name="Planificado" numFmtId="4">
      <sharedItems containsString="0" containsBlank="1" containsNumber="1" containsInteger="1" minValue="10" maxValue="900"/>
    </cacheField>
    <cacheField name="Consumo" numFmtId="4">
      <sharedItems containsSemiMixedTypes="0" containsString="0" containsNumber="1" minValue="0" maxValue="1000"/>
    </cacheField>
  </cacheFields>
  <extLst>
    <ext xmlns:x14="http://schemas.microsoft.com/office/spreadsheetml/2009/9/main" uri="{725AE2AE-9491-48be-B2B4-4EB974FC3084}">
      <x14:pivotCacheDefinition pivotCacheId="2014776994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5.566758680558" createdVersion="3" refreshedVersion="8" minRefreshableVersion="3" recordCount="40" xr:uid="{B4A5266F-6BAF-42DC-8949-9EEB28743D5E}">
  <cacheSource type="worksheet">
    <worksheetSource ref="A4:CC44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tring="0" containsBlank="1" containsNumber="1" containsInteger="1" minValue="2991" maxValue="3037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1-22T00:00:00" maxDate="2023-12-15T00:00:00" count="5">
        <d v="2023-12-14T00:00:00"/>
        <d v="2023-12-11T00:00:00"/>
        <d v="2023-12-05T00:00:00"/>
        <d v="2023-11-27T00:00:00"/>
        <d v="2023-11-22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3" maxValue="47"/>
    </cacheField>
    <cacheField name="Prod. Nombre" numFmtId="0">
      <sharedItems count="4">
        <s v="SB14"/>
        <s v="BSH8050"/>
        <s v="IC5400"/>
        <s v="BSH8050CT"/>
      </sharedItems>
    </cacheField>
    <cacheField name="Dosif. Tipo" numFmtId="0">
      <sharedItems/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4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10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1000"/>
    </cacheField>
    <cacheField name="Niv. Reposición" numFmtId="0">
      <sharedItems containsSemiMixedTypes="0" containsString="0" containsNumber="1" containsInteger="1" minValue="0" maxValue="100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tring="0" containsBlank="1" containsNumber="1" containsInteger="1" minValue="5" maxValue="70"/>
    </cacheField>
    <cacheField name="Dosif. Inst." numFmtId="4">
      <sharedItems containsString="0" containsBlank="1" containsNumber="1" containsInteger="1" minValue="0" maxValue="70"/>
    </cacheField>
    <cacheField name="Dosif. x dif. niv. [l/día]" numFmtId="4">
      <sharedItems containsString="0" containsBlank="1" containsNumber="1" minValue="0" maxValue="333.33"/>
    </cacheField>
    <cacheField name="Dif. Rep. x consumo estipulado" numFmtId="4">
      <sharedItems containsString="0" containsBlank="1" containsNumber="1" containsInteger="1" minValue="25" maxValue="2820"/>
    </cacheField>
    <cacheField name="Dif. Rep. x dif. niv." numFmtId="4">
      <sharedItems containsString="0" containsBlank="1" containsNumber="1" containsInteger="1" minValue="0" maxValue="1000"/>
    </cacheField>
    <cacheField name="Primer nivel inicial" numFmtId="4">
      <sharedItems containsString="0" containsBlank="1" containsNumber="1" containsInteger="1" minValue="0" maxValue="600"/>
    </cacheField>
    <cacheField name="Rellenado acumulado" numFmtId="4">
      <sharedItems containsString="0" containsBlank="1" containsNumber="1" containsInteger="1" minValue="0" maxValue="2400"/>
    </cacheField>
    <cacheField name="Niv. Anterior2" numFmtId="0">
      <sharedItems containsString="0" containsBlank="1" containsNumber="1" containsInteger="1" minValue="0" maxValue="1000"/>
    </cacheField>
    <cacheField name="Niv. Inicial2" numFmtId="0">
      <sharedItems containsString="0" containsBlank="1" containsNumber="1" containsInteger="1" minValue="0" maxValue="1000"/>
    </cacheField>
    <cacheField name="Niv. Reposición2" numFmtId="0">
      <sharedItems containsSemiMixedTypes="0" containsString="0" containsNumber="1" containsInteger="1" minValue="0" maxValue="1000"/>
    </cacheField>
    <cacheField name="Niv. Final2" numFmtId="0">
      <sharedItems containsString="0" containsBlank="1" containsNumber="1" containsInteger="1" minValue="0" maxValue="1000"/>
    </cacheField>
    <cacheField name="Dosif. Estimados [l/día]2" numFmtId="4">
      <sharedItems containsString="0" containsBlank="1" containsNumber="1" containsInteger="1" minValue="5" maxValue="70"/>
    </cacheField>
    <cacheField name="Dosif. Inst.2" numFmtId="4">
      <sharedItems containsString="0" containsBlank="1" containsNumber="1" containsInteger="1" minValue="0" maxValue="70"/>
    </cacheField>
    <cacheField name="Dosif. x dif. niv. [l/día]2" numFmtId="4">
      <sharedItems containsString="0" containsBlank="1" containsNumber="1" minValue="0" maxValue="333.33"/>
    </cacheField>
    <cacheField name="Dif. Rep. x consumo estipulado2" numFmtId="4">
      <sharedItems containsString="0" containsBlank="1" containsNumber="1" containsInteger="1" minValue="25" maxValue="2820"/>
    </cacheField>
    <cacheField name="Dif. Rep. x dif. niv.2" numFmtId="4">
      <sharedItems containsString="0" containsBlank="1" containsNumber="1" containsInteger="1" minValue="0" maxValue="1000"/>
    </cacheField>
    <cacheField name="Primer nivel inicial2" numFmtId="4">
      <sharedItems containsString="0" containsBlank="1" containsNumber="1" containsInteger="1" minValue="0" maxValue="600"/>
    </cacheField>
    <cacheField name="Rellenado acumulado2" numFmtId="4">
      <sharedItems containsString="0" containsBlank="1" containsNumber="1" containsInteger="1" minValue="0" maxValue="2400"/>
    </cacheField>
    <cacheField name="Presión [Kg/cm2]" numFmtId="0">
      <sharedItems containsString="0" containsBlank="1" containsNumber="1" containsInteger="1" minValue="0" maxValue="0"/>
    </cacheField>
    <cacheField name="Visita" numFmtId="0">
      <sharedItems containsString="0" containsBlank="1" containsNumber="1" containsInteger="1" minValue="0" maxValue="2"/>
    </cacheField>
    <cacheField name="Prod. Bruta [m³/día]" numFmtId="4">
      <sharedItems containsString="0" containsBlank="1" containsNumber="1" containsInteger="1" minValue="0" maxValue="0"/>
    </cacheField>
    <cacheField name="Prod. Neta [m³/día]" numFmtId="4">
      <sharedItems containsString="0" containsBlank="1" containsNumber="1" containsInteger="1" minValue="0" maxValue="0"/>
    </cacheField>
    <cacheField name="Agua apor. [m³/día]" numFmtId="4">
      <sharedItems containsString="0" containsBlank="1" containsNumber="1" containsInteger="1" minValue="0" maxValue="0"/>
    </cacheField>
    <cacheField name="GAS [m³/día]" numFmtId="4">
      <sharedItems containsString="0" containsBlank="1" containsNumber="1" containsInteger="1" minValue="1" maxValue="1"/>
    </cacheField>
    <cacheField name="Marca_x000a_Bomba" numFmtId="0">
      <sharedItems containsBlank="1"/>
    </cacheField>
    <cacheField name="Modelo_x000a_Bomba" numFmtId="0">
      <sharedItems containsBlank="1"/>
    </cacheField>
    <cacheField name="N° Serie_x000a_Bomba" numFmtId="0">
      <sharedItems containsBlank="1"/>
    </cacheField>
    <cacheField name="Propiedad_x000a_Equipo" numFmtId="0">
      <sharedItems containsBlank="1"/>
    </cacheField>
    <cacheField name="Cod." numFmtId="0">
      <sharedItems containsBlank="1"/>
    </cacheField>
    <cacheField name="Vehículo" numFmtId="0">
      <sharedItems containsBlank="1"/>
    </cacheField>
    <cacheField name="Cod.2" numFmtId="0">
      <sharedItems containsString="0" containsBlank="1" containsNumber="1" containsInteger="1" minValue="24238347" maxValue="28997330"/>
    </cacheField>
    <cacheField name="Operador 1" numFmtId="0">
      <sharedItems containsBlank="1"/>
    </cacheField>
    <cacheField name="Cod.3" numFmtId="0">
      <sharedItems containsString="0" containsBlank="1" containsNumber="1" containsInteger="1" minValue="0" maxValue="0"/>
    </cacheField>
    <cacheField name="Operador 2" numFmtId="0">
      <sharedItems containsBlank="1"/>
    </cacheField>
    <cacheField name="Observaciones" numFmtId="0">
      <sharedItems containsBlank="1"/>
    </cacheField>
    <cacheField name="Locación" numFmtId="0">
      <sharedItems containsBlank="1"/>
    </cacheField>
    <cacheField name="Zona" numFmtId="0">
      <sharedItems containsBlank="1"/>
    </cacheField>
    <cacheField name="Distrito" numFmtId="0">
      <sharedItems containsBlank="1"/>
    </cacheField>
    <cacheField name="Yacimiento" numFmtId="0">
      <sharedItems containsBlank="1" count="3">
        <s v="RINCON DE LOS SAUCES"/>
        <s v="PUNTA  BARDA"/>
        <m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1.285714285714286" maxValue="40"/>
    </cacheField>
    <cacheField name="Fecha sin Producto D.E." numFmtId="14">
      <sharedItems containsDate="1" containsMixedTypes="1" minDate="2023-12-25T06:51:26" maxDate="2024-01-24T00:00:00"/>
    </cacheField>
    <cacheField name="Dias de Producto D.I." numFmtId="3">
      <sharedItems containsMixedTypes="1" containsNumber="1" minValue="11.285714285714286" maxValue="40"/>
    </cacheField>
    <cacheField name="Fecha sin Producto D.I." numFmtId="14">
      <sharedItems containsDate="1" containsMixedTypes="1" minDate="2023-12-25T06:51:26" maxDate="2024-01-24T00:00:00"/>
    </cacheField>
    <cacheField name="Dias de Producto D.DN." numFmtId="3">
      <sharedItems containsMixedTypes="1" containsNumber="1" minValue="11.285714285714286" maxValue="40"/>
    </cacheField>
    <cacheField name="Fecha sin Producto D.DN." numFmtId="14">
      <sharedItems containsDate="1" containsMixedTypes="1" minDate="2023-12-25T06:51:26" maxDate="2024-01-24T00:00:00"/>
    </cacheField>
    <cacheField name="Desvio de dosificación" numFmtId="9">
      <sharedItems containsMixedTypes="1" containsNumber="1" minValue="-1" maxValue="12.3332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135" maxValue="80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2" maxValue="15"/>
    </cacheField>
    <cacheField name="Planificado" numFmtId="4">
      <sharedItems containsString="0" containsBlank="1" containsNumber="1" containsInteger="1" minValue="10" maxValue="900"/>
    </cacheField>
    <cacheField name="Consumo" numFmtId="4">
      <sharedItems containsSemiMixedTypes="0" containsString="0" containsNumber="1" minValue="0" maxValue="1000"/>
    </cacheField>
  </cacheFields>
  <extLst>
    <ext xmlns:x14="http://schemas.microsoft.com/office/spreadsheetml/2009/9/main" uri="{725AE2AE-9491-48be-B2B4-4EB974FC3084}">
      <x14:pivotCacheDefinition pivotCacheId="1048126766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5.566758680558" createdVersion="3" refreshedVersion="8" minRefreshableVersion="3" recordCount="40" xr:uid="{78A27EED-92CA-497C-8D41-D0CF5AE71809}">
  <cacheSource type="worksheet">
    <worksheetSource ref="A4:CC44" sheet="Rellenado PDD"/>
  </cacheSource>
  <cacheFields count="82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tring="0" containsBlank="1" containsNumber="1" containsInteger="1" minValue="2991" maxValue="3037"/>
    </cacheField>
    <cacheField name="Bateria" numFmtId="0">
      <sharedItems count="4">
        <s v="FILO MORADO"/>
        <s v="PASO BARDA"/>
        <s v="PBMZ"/>
        <s v="PBNQN"/>
      </sharedItems>
    </cacheField>
    <cacheField name="Pozo" numFmtId="0">
      <sharedItems count="9">
        <s v="FILO MORADO CBP"/>
        <s v="LANZADORA SCRAPPER MZA"/>
        <s v="PBN.A-13"/>
        <s v="PBN37"/>
        <s v="BATERÍA 1 MZA"/>
        <s v="COMP. PBNQN BBA 2"/>
        <s v="COMP. PBNQN BBA3"/>
        <s v="GASODUCTO X7 BSH"/>
        <s v="GASODUCTO X7 SB"/>
      </sharedItems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1-22T00:00:00" maxDate="2023-12-15T00:00:00" count="5">
        <d v="2023-12-14T00:00:00"/>
        <d v="2023-12-11T00:00:00"/>
        <d v="2023-12-05T00:00:00"/>
        <d v="2023-11-27T00:00:00"/>
        <d v="2023-11-22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3" maxValue="47"/>
    </cacheField>
    <cacheField name="Prod. Nombre" numFmtId="0">
      <sharedItems count="4">
        <s v="SB14"/>
        <s v="BSH8050"/>
        <s v="IC5400"/>
        <s v="BSH8050CT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4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10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1000"/>
    </cacheField>
    <cacheField name="Niv. Reposición" numFmtId="0">
      <sharedItems containsSemiMixedTypes="0" containsString="0" containsNumber="1" containsInteger="1" minValue="0" maxValue="100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tring="0" containsBlank="1" containsNumber="1" containsInteger="1" minValue="5" maxValue="70"/>
    </cacheField>
    <cacheField name="Dosif. Inst." numFmtId="4">
      <sharedItems containsString="0" containsBlank="1" containsNumber="1" containsInteger="1" minValue="0" maxValue="70"/>
    </cacheField>
    <cacheField name="Dosif. x dif. niv. [l/día]" numFmtId="4">
      <sharedItems containsString="0" containsBlank="1" containsNumber="1" minValue="0" maxValue="333.33"/>
    </cacheField>
    <cacheField name="Dif. Rep. x consumo estipulado" numFmtId="4">
      <sharedItems containsString="0" containsBlank="1" containsNumber="1" containsInteger="1" minValue="25" maxValue="2820"/>
    </cacheField>
    <cacheField name="Dif. Rep. x dif. niv." numFmtId="4">
      <sharedItems containsString="0" containsBlank="1" containsNumber="1" containsInteger="1" minValue="0" maxValue="1000"/>
    </cacheField>
    <cacheField name="Primer nivel inicial" numFmtId="4">
      <sharedItems containsString="0" containsBlank="1" containsNumber="1" containsInteger="1" minValue="0" maxValue="600"/>
    </cacheField>
    <cacheField name="Rellenado acumulado" numFmtId="4">
      <sharedItems containsString="0" containsBlank="1" containsNumber="1" containsInteger="1" minValue="0" maxValue="2400"/>
    </cacheField>
    <cacheField name="Niv. Anterior2" numFmtId="0">
      <sharedItems containsString="0" containsBlank="1" containsNumber="1" containsInteger="1" minValue="0" maxValue="1000"/>
    </cacheField>
    <cacheField name="Niv. Inicial2" numFmtId="0">
      <sharedItems containsString="0" containsBlank="1" containsNumber="1" containsInteger="1" minValue="0" maxValue="1000"/>
    </cacheField>
    <cacheField name="Niv. Reposición2" numFmtId="0">
      <sharedItems containsSemiMixedTypes="0" containsString="0" containsNumber="1" containsInteger="1" minValue="0" maxValue="1000"/>
    </cacheField>
    <cacheField name="Niv. Final2" numFmtId="0">
      <sharedItems containsString="0" containsBlank="1" containsNumber="1" containsInteger="1" minValue="0" maxValue="1000"/>
    </cacheField>
    <cacheField name="Dosif. Estimados [l/día]2" numFmtId="4">
      <sharedItems containsString="0" containsBlank="1" containsNumber="1" containsInteger="1" minValue="5" maxValue="70"/>
    </cacheField>
    <cacheField name="Dosif. Inst.2" numFmtId="4">
      <sharedItems containsString="0" containsBlank="1" containsNumber="1" containsInteger="1" minValue="0" maxValue="70"/>
    </cacheField>
    <cacheField name="Dosif. x dif. niv. [l/día]2" numFmtId="4">
      <sharedItems containsString="0" containsBlank="1" containsNumber="1" minValue="0" maxValue="333.33"/>
    </cacheField>
    <cacheField name="Dif. Rep. x consumo estipulado2" numFmtId="4">
      <sharedItems containsString="0" containsBlank="1" containsNumber="1" containsInteger="1" minValue="25" maxValue="2820"/>
    </cacheField>
    <cacheField name="Dif. Rep. x dif. niv.2" numFmtId="4">
      <sharedItems containsString="0" containsBlank="1" containsNumber="1" containsInteger="1" minValue="0" maxValue="1000"/>
    </cacheField>
    <cacheField name="Primer nivel inicial2" numFmtId="4">
      <sharedItems containsString="0" containsBlank="1" containsNumber="1" containsInteger="1" minValue="0" maxValue="600"/>
    </cacheField>
    <cacheField name="Rellenado acumulado2" numFmtId="4">
      <sharedItems containsString="0" containsBlank="1" containsNumber="1" containsInteger="1" minValue="0" maxValue="2400"/>
    </cacheField>
    <cacheField name="Presión [Kg/cm2]" numFmtId="0">
      <sharedItems containsString="0" containsBlank="1" containsNumber="1" containsInteger="1" minValue="0" maxValue="0"/>
    </cacheField>
    <cacheField name="Visita" numFmtId="0">
      <sharedItems containsString="0" containsBlank="1" containsNumber="1" containsInteger="1" minValue="0" maxValue="2"/>
    </cacheField>
    <cacheField name="Prod. Bruta [m³/día]" numFmtId="4">
      <sharedItems containsString="0" containsBlank="1" containsNumber="1" containsInteger="1" minValue="0" maxValue="0"/>
    </cacheField>
    <cacheField name="Prod. Neta [m³/día]" numFmtId="4">
      <sharedItems containsString="0" containsBlank="1" containsNumber="1" containsInteger="1" minValue="0" maxValue="0"/>
    </cacheField>
    <cacheField name="Agua apor. [m³/día]" numFmtId="4">
      <sharedItems containsString="0" containsBlank="1" containsNumber="1" containsInteger="1" minValue="0" maxValue="0"/>
    </cacheField>
    <cacheField name="GAS [m³/día]" numFmtId="4">
      <sharedItems containsString="0" containsBlank="1" containsNumber="1" containsInteger="1" minValue="1" maxValue="1"/>
    </cacheField>
    <cacheField name="Marca_x000a_Bomba" numFmtId="0">
      <sharedItems containsBlank="1"/>
    </cacheField>
    <cacheField name="Modelo_x000a_Bomba" numFmtId="0">
      <sharedItems containsBlank="1"/>
    </cacheField>
    <cacheField name="N° Serie_x000a_Bomba" numFmtId="0">
      <sharedItems containsBlank="1"/>
    </cacheField>
    <cacheField name="Propiedad_x000a_Equipo" numFmtId="0">
      <sharedItems containsBlank="1"/>
    </cacheField>
    <cacheField name="Cod." numFmtId="0">
      <sharedItems containsBlank="1"/>
    </cacheField>
    <cacheField name="Vehículo" numFmtId="0">
      <sharedItems containsBlank="1"/>
    </cacheField>
    <cacheField name="Cod.2" numFmtId="0">
      <sharedItems containsString="0" containsBlank="1" containsNumber="1" containsInteger="1" minValue="24238347" maxValue="28997330"/>
    </cacheField>
    <cacheField name="Operador 1" numFmtId="0">
      <sharedItems containsBlank="1"/>
    </cacheField>
    <cacheField name="Cod.3" numFmtId="0">
      <sharedItems containsString="0" containsBlank="1" containsNumber="1" containsInteger="1" minValue="0" maxValue="0"/>
    </cacheField>
    <cacheField name="Operador 2" numFmtId="0">
      <sharedItems containsBlank="1"/>
    </cacheField>
    <cacheField name="Observaciones" numFmtId="0">
      <sharedItems containsBlank="1"/>
    </cacheField>
    <cacheField name="Locación" numFmtId="0">
      <sharedItems containsBlank="1"/>
    </cacheField>
    <cacheField name="Zona" numFmtId="0">
      <sharedItems containsBlank="1"/>
    </cacheField>
    <cacheField name="Distrito" numFmtId="0">
      <sharedItems containsBlank="1"/>
    </cacheField>
    <cacheField name="Yacimiento" numFmtId="0">
      <sharedItems containsBlank="1" count="3">
        <s v="RINCON DE LOS SAUCES"/>
        <s v="PUNTA  BARDA"/>
        <m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1.285714285714286" maxValue="40"/>
    </cacheField>
    <cacheField name="Fecha sin Producto D.E." numFmtId="14">
      <sharedItems containsDate="1" containsMixedTypes="1" minDate="2023-12-25T06:51:26" maxDate="2024-01-24T00:00:00"/>
    </cacheField>
    <cacheField name="Dias de Producto D.I." numFmtId="3">
      <sharedItems containsMixedTypes="1" containsNumber="1" minValue="11.285714285714286" maxValue="40"/>
    </cacheField>
    <cacheField name="Fecha sin Producto D.I." numFmtId="14">
      <sharedItems containsDate="1" containsMixedTypes="1" minDate="2023-12-25T06:51:26" maxDate="2024-01-24T00:00:00"/>
    </cacheField>
    <cacheField name="Dias de Producto D.DN." numFmtId="3">
      <sharedItems containsMixedTypes="1" containsNumber="1" minValue="11.285714285714286" maxValue="40"/>
    </cacheField>
    <cacheField name="Fecha sin Producto D.DN." numFmtId="14">
      <sharedItems containsDate="1" containsMixedTypes="1" minDate="2023-12-25T06:51:26" maxDate="2024-01-24T00:00:00"/>
    </cacheField>
    <cacheField name="Desvio de dosificación" numFmtId="9">
      <sharedItems containsMixedTypes="1" containsNumber="1" minValue="-1" maxValue="12.3332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135" maxValue="80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2" maxValue="15"/>
    </cacheField>
    <cacheField name="Planificado" numFmtId="4">
      <sharedItems containsString="0" containsBlank="1" containsNumber="1" containsInteger="1" minValue="10" maxValue="900"/>
    </cacheField>
    <cacheField name="Consumo" numFmtId="4">
      <sharedItems containsSemiMixedTypes="0" containsString="0" containsNumber="1" minValue="0" maxValue="1000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1832027282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5.566758796296" createdVersion="3" refreshedVersion="8" minRefreshableVersion="3" recordCount="40" xr:uid="{F936615E-24EB-484F-A4DE-438838F29711}">
  <cacheSource type="worksheet">
    <worksheetSource ref="A4:CC44" sheet="Rellenado PDD"/>
  </cacheSource>
  <cacheFields count="82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tring="0" containsBlank="1" containsNumber="1" containsInteger="1" minValue="2991" maxValue="3037"/>
    </cacheField>
    <cacheField name="Bateria" numFmtId="0">
      <sharedItems count="4">
        <s v="FILO MORADO"/>
        <s v="PASO BARDA"/>
        <s v="PBMZ"/>
        <s v="PBNQN"/>
      </sharedItems>
    </cacheField>
    <cacheField name="Pozo" numFmtId="0">
      <sharedItems count="9">
        <s v="FILO MORADO CBP"/>
        <s v="LANZADORA SCRAPPER MZA"/>
        <s v="PBN.A-13"/>
        <s v="PBN37"/>
        <s v="BATERÍA 1 MZA"/>
        <s v="COMP. PBNQN BBA 2"/>
        <s v="COMP. PBNQN BBA3"/>
        <s v="GASODUCTO X7 BSH"/>
        <s v="GASODUCTO X7 SB"/>
      </sharedItems>
    </cacheField>
    <cacheField name="Rcp." numFmtId="0">
      <sharedItems containsSemiMixedTypes="0" containsString="0" containsNumber="1" containsInteger="1" minValue="1" maxValue="1" count="1">
        <n v="1"/>
      </sharedItems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1-22T00:00:00" maxDate="2023-12-15T00:00:00" count="5">
        <d v="2023-12-14T00:00:00"/>
        <d v="2023-12-11T00:00:00"/>
        <d v="2023-12-05T00:00:00"/>
        <d v="2023-11-27T00:00:00"/>
        <d v="2023-11-22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3" maxValue="47"/>
    </cacheField>
    <cacheField name="Prod. Nombre" numFmtId="0">
      <sharedItems count="4">
        <s v="SB14"/>
        <s v="BSH8050"/>
        <s v="IC5400"/>
        <s v="BSH8050CT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4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10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1000"/>
    </cacheField>
    <cacheField name="Niv. Reposición" numFmtId="0">
      <sharedItems containsSemiMixedTypes="0" containsString="0" containsNumber="1" containsInteger="1" minValue="0" maxValue="100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tring="0" containsBlank="1" containsNumber="1" containsInteger="1" minValue="5" maxValue="70"/>
    </cacheField>
    <cacheField name="Dosif. Inst." numFmtId="4">
      <sharedItems containsString="0" containsBlank="1" containsNumber="1" containsInteger="1" minValue="0" maxValue="70"/>
    </cacheField>
    <cacheField name="Dosif. x dif. niv. [l/día]" numFmtId="4">
      <sharedItems containsString="0" containsBlank="1" containsNumber="1" minValue="0" maxValue="333.33"/>
    </cacheField>
    <cacheField name="Dif. Rep. x consumo estipulado" numFmtId="4">
      <sharedItems containsString="0" containsBlank="1" containsNumber="1" containsInteger="1" minValue="25" maxValue="2820"/>
    </cacheField>
    <cacheField name="Dif. Rep. x dif. niv." numFmtId="4">
      <sharedItems containsString="0" containsBlank="1" containsNumber="1" containsInteger="1" minValue="0" maxValue="1000"/>
    </cacheField>
    <cacheField name="Primer nivel inicial" numFmtId="4">
      <sharedItems containsString="0" containsBlank="1" containsNumber="1" containsInteger="1" minValue="0" maxValue="600"/>
    </cacheField>
    <cacheField name="Rellenado acumulado" numFmtId="4">
      <sharedItems containsString="0" containsBlank="1" containsNumber="1" containsInteger="1" minValue="0" maxValue="2400"/>
    </cacheField>
    <cacheField name="Niv. Anterior2" numFmtId="0">
      <sharedItems containsString="0" containsBlank="1" containsNumber="1" containsInteger="1" minValue="0" maxValue="1000"/>
    </cacheField>
    <cacheField name="Niv. Inicial2" numFmtId="0">
      <sharedItems containsString="0" containsBlank="1" containsNumber="1" containsInteger="1" minValue="0" maxValue="1000"/>
    </cacheField>
    <cacheField name="Niv. Reposición2" numFmtId="0">
      <sharedItems containsSemiMixedTypes="0" containsString="0" containsNumber="1" containsInteger="1" minValue="0" maxValue="1000"/>
    </cacheField>
    <cacheField name="Niv. Final2" numFmtId="0">
      <sharedItems containsString="0" containsBlank="1" containsNumber="1" containsInteger="1" minValue="0" maxValue="1000"/>
    </cacheField>
    <cacheField name="Dosif. Estimados [l/día]2" numFmtId="4">
      <sharedItems containsString="0" containsBlank="1" containsNumber="1" containsInteger="1" minValue="5" maxValue="70"/>
    </cacheField>
    <cacheField name="Dosif. Inst.2" numFmtId="4">
      <sharedItems containsString="0" containsBlank="1" containsNumber="1" containsInteger="1" minValue="0" maxValue="70"/>
    </cacheField>
    <cacheField name="Dosif. x dif. niv. [l/día]2" numFmtId="4">
      <sharedItems containsString="0" containsBlank="1" containsNumber="1" minValue="0" maxValue="333.33"/>
    </cacheField>
    <cacheField name="Dif. Rep. x consumo estipulado2" numFmtId="4">
      <sharedItems containsString="0" containsBlank="1" containsNumber="1" containsInteger="1" minValue="25" maxValue="2820"/>
    </cacheField>
    <cacheField name="Dif. Rep. x dif. niv.2" numFmtId="4">
      <sharedItems containsString="0" containsBlank="1" containsNumber="1" containsInteger="1" minValue="0" maxValue="1000"/>
    </cacheField>
    <cacheField name="Primer nivel inicial2" numFmtId="4">
      <sharedItems containsString="0" containsBlank="1" containsNumber="1" containsInteger="1" minValue="0" maxValue="600"/>
    </cacheField>
    <cacheField name="Rellenado acumulado2" numFmtId="4">
      <sharedItems containsString="0" containsBlank="1" containsNumber="1" containsInteger="1" minValue="0" maxValue="2400"/>
    </cacheField>
    <cacheField name="Presión [Kg/cm2]" numFmtId="0">
      <sharedItems containsString="0" containsBlank="1" containsNumber="1" containsInteger="1" minValue="0" maxValue="0"/>
    </cacheField>
    <cacheField name="Visita" numFmtId="0">
      <sharedItems containsString="0" containsBlank="1" containsNumber="1" containsInteger="1" minValue="0" maxValue="2"/>
    </cacheField>
    <cacheField name="Prod. Bruta [m³/día]" numFmtId="4">
      <sharedItems containsString="0" containsBlank="1" containsNumber="1" containsInteger="1" minValue="0" maxValue="0"/>
    </cacheField>
    <cacheField name="Prod. Neta [m³/día]" numFmtId="4">
      <sharedItems containsString="0" containsBlank="1" containsNumber="1" containsInteger="1" minValue="0" maxValue="0"/>
    </cacheField>
    <cacheField name="Agua apor. [m³/día]" numFmtId="4">
      <sharedItems containsString="0" containsBlank="1" containsNumber="1" containsInteger="1" minValue="0" maxValue="0"/>
    </cacheField>
    <cacheField name="GAS [m³/día]" numFmtId="4">
      <sharedItems containsString="0" containsBlank="1" containsNumber="1" containsInteger="1" minValue="1" maxValue="1"/>
    </cacheField>
    <cacheField name="Marca_x000a_Bomba" numFmtId="0">
      <sharedItems containsBlank="1"/>
    </cacheField>
    <cacheField name="Modelo_x000a_Bomba" numFmtId="0">
      <sharedItems containsBlank="1"/>
    </cacheField>
    <cacheField name="N° Serie_x000a_Bomba" numFmtId="0">
      <sharedItems containsBlank="1"/>
    </cacheField>
    <cacheField name="Propiedad_x000a_Equipo" numFmtId="0">
      <sharedItems containsBlank="1"/>
    </cacheField>
    <cacheField name="Cod." numFmtId="0">
      <sharedItems containsBlank="1"/>
    </cacheField>
    <cacheField name="Vehículo" numFmtId="0">
      <sharedItems containsBlank="1"/>
    </cacheField>
    <cacheField name="Cod.2" numFmtId="0">
      <sharedItems containsString="0" containsBlank="1" containsNumber="1" containsInteger="1" minValue="24238347" maxValue="28997330"/>
    </cacheField>
    <cacheField name="Operador 1" numFmtId="0">
      <sharedItems containsBlank="1"/>
    </cacheField>
    <cacheField name="Cod.3" numFmtId="0">
      <sharedItems containsString="0" containsBlank="1" containsNumber="1" containsInteger="1" minValue="0" maxValue="0"/>
    </cacheField>
    <cacheField name="Operador 2" numFmtId="0">
      <sharedItems containsBlank="1"/>
    </cacheField>
    <cacheField name="Observaciones" numFmtId="0">
      <sharedItems containsBlank="1"/>
    </cacheField>
    <cacheField name="Locación" numFmtId="0">
      <sharedItems containsBlank="1"/>
    </cacheField>
    <cacheField name="Zona" numFmtId="0">
      <sharedItems containsBlank="1"/>
    </cacheField>
    <cacheField name="Distrito" numFmtId="0">
      <sharedItems containsBlank="1"/>
    </cacheField>
    <cacheField name="Yacimiento" numFmtId="0">
      <sharedItems containsBlank="1" count="3">
        <s v="RINCON DE LOS SAUCES"/>
        <s v="PUNTA  BARDA"/>
        <m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1.285714285714286" maxValue="40"/>
    </cacheField>
    <cacheField name="Fecha sin Producto D.E." numFmtId="14">
      <sharedItems containsDate="1" containsMixedTypes="1" minDate="2023-12-25T06:51:26" maxDate="2024-01-24T00:00:00"/>
    </cacheField>
    <cacheField name="Dias de Producto D.I." numFmtId="3">
      <sharedItems containsMixedTypes="1" containsNumber="1" minValue="11.285714285714286" maxValue="40"/>
    </cacheField>
    <cacheField name="Fecha sin Producto D.I." numFmtId="14">
      <sharedItems containsDate="1" containsMixedTypes="1" minDate="2023-12-25T06:51:26" maxDate="2024-01-24T00:00:00"/>
    </cacheField>
    <cacheField name="Dias de Producto D.DN." numFmtId="3">
      <sharedItems containsMixedTypes="1" containsNumber="1" minValue="11.285714285714286" maxValue="40"/>
    </cacheField>
    <cacheField name="Fecha sin Producto D.DN." numFmtId="14">
      <sharedItems containsDate="1" containsMixedTypes="1" minDate="2023-12-25T06:51:26" maxDate="2024-01-24T00:00:00"/>
    </cacheField>
    <cacheField name="Desvio de dosificación" numFmtId="9">
      <sharedItems containsMixedTypes="1" containsNumber="1" minValue="-1" maxValue="12.3332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135" maxValue="80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2" maxValue="15"/>
    </cacheField>
    <cacheField name="Planificado" numFmtId="4">
      <sharedItems containsString="0" containsBlank="1" containsNumber="1" containsInteger="1" minValue="10" maxValue="900"/>
    </cacheField>
    <cacheField name="Consumo" numFmtId="4">
      <sharedItems containsSemiMixedTypes="0" containsString="0" containsNumber="1" minValue="0" maxValue="1000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681787366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5.566758796296" createdVersion="3" refreshedVersion="8" minRefreshableVersion="3" recordCount="40" xr:uid="{269A16DE-EBB4-4C0D-96B8-B4F22E7E8803}">
  <cacheSource type="worksheet">
    <worksheetSource ref="A4:CC44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tring="0" containsBlank="1" containsNumber="1" containsInteger="1" minValue="2991" maxValue="3037"/>
    </cacheField>
    <cacheField name="Bateria" numFmtId="0">
      <sharedItems count="4">
        <s v="FILO MORADO"/>
        <s v="PASO BARDA"/>
        <s v="PBMZ"/>
        <s v="PBNQN"/>
      </sharedItems>
    </cacheField>
    <cacheField name="Pozo" numFmtId="0">
      <sharedItems count="9">
        <s v="FILO MORADO CBP"/>
        <s v="LANZADORA SCRAPPER MZA"/>
        <s v="PBN.A-13"/>
        <s v="PBN37"/>
        <s v="BATERÍA 1 MZA"/>
        <s v="COMP. PBNQN BBA 2"/>
        <s v="COMP. PBNQN BBA3"/>
        <s v="GASODUCTO X7 BSH"/>
        <s v="GASODUCTO X7 SB"/>
      </sharedItems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1-22T00:00:00" maxDate="2023-12-15T00:00:00" count="5">
        <d v="2023-12-14T00:00:00"/>
        <d v="2023-12-11T00:00:00"/>
        <d v="2023-12-05T00:00:00"/>
        <d v="2023-11-27T00:00:00"/>
        <d v="2023-11-22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3" maxValue="47"/>
    </cacheField>
    <cacheField name="Prod. Nombre" numFmtId="0">
      <sharedItems count="4">
        <s v="SB14"/>
        <s v="BSH8050"/>
        <s v="IC5400"/>
        <s v="BSH8050CT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4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10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1000"/>
    </cacheField>
    <cacheField name="Niv. Reposición" numFmtId="0">
      <sharedItems containsSemiMixedTypes="0" containsString="0" containsNumber="1" containsInteger="1" minValue="0" maxValue="100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tring="0" containsBlank="1" containsNumber="1" containsInteger="1" minValue="5" maxValue="70"/>
    </cacheField>
    <cacheField name="Dosif. Inst." numFmtId="4">
      <sharedItems containsString="0" containsBlank="1" containsNumber="1" containsInteger="1" minValue="0" maxValue="70"/>
    </cacheField>
    <cacheField name="Dosif. x dif. niv. [l/día]" numFmtId="4">
      <sharedItems containsString="0" containsBlank="1" containsNumber="1" minValue="0" maxValue="333.33"/>
    </cacheField>
    <cacheField name="Dif. Rep. x consumo estipulado" numFmtId="4">
      <sharedItems containsString="0" containsBlank="1" containsNumber="1" containsInteger="1" minValue="25" maxValue="2820"/>
    </cacheField>
    <cacheField name="Dif. Rep. x dif. niv." numFmtId="4">
      <sharedItems containsString="0" containsBlank="1" containsNumber="1" containsInteger="1" minValue="0" maxValue="1000"/>
    </cacheField>
    <cacheField name="Primer nivel inicial" numFmtId="4">
      <sharedItems containsString="0" containsBlank="1" containsNumber="1" containsInteger="1" minValue="0" maxValue="600"/>
    </cacheField>
    <cacheField name="Rellenado acumulado" numFmtId="4">
      <sharedItems containsString="0" containsBlank="1" containsNumber="1" containsInteger="1" minValue="0" maxValue="2400"/>
    </cacheField>
    <cacheField name="Niv. Anterior2" numFmtId="0">
      <sharedItems containsString="0" containsBlank="1" containsNumber="1" containsInteger="1" minValue="0" maxValue="1000"/>
    </cacheField>
    <cacheField name="Niv. Inicial2" numFmtId="0">
      <sharedItems containsString="0" containsBlank="1" containsNumber="1" containsInteger="1" minValue="0" maxValue="1000"/>
    </cacheField>
    <cacheField name="Niv. Reposición2" numFmtId="0">
      <sharedItems containsSemiMixedTypes="0" containsString="0" containsNumber="1" containsInteger="1" minValue="0" maxValue="1000"/>
    </cacheField>
    <cacheField name="Niv. Final2" numFmtId="0">
      <sharedItems containsString="0" containsBlank="1" containsNumber="1" containsInteger="1" minValue="0" maxValue="1000"/>
    </cacheField>
    <cacheField name="Dosif. Estimados [l/día]2" numFmtId="4">
      <sharedItems containsString="0" containsBlank="1" containsNumber="1" containsInteger="1" minValue="5" maxValue="70"/>
    </cacheField>
    <cacheField name="Dosif. Inst.2" numFmtId="4">
      <sharedItems containsString="0" containsBlank="1" containsNumber="1" containsInteger="1" minValue="0" maxValue="70"/>
    </cacheField>
    <cacheField name="Dosif. x dif. niv. [l/día]2" numFmtId="4">
      <sharedItems containsString="0" containsBlank="1" containsNumber="1" minValue="0" maxValue="333.33"/>
    </cacheField>
    <cacheField name="Dif. Rep. x consumo estipulado2" numFmtId="4">
      <sharedItems containsString="0" containsBlank="1" containsNumber="1" containsInteger="1" minValue="25" maxValue="2820"/>
    </cacheField>
    <cacheField name="Dif. Rep. x dif. niv.2" numFmtId="4">
      <sharedItems containsString="0" containsBlank="1" containsNumber="1" containsInteger="1" minValue="0" maxValue="1000"/>
    </cacheField>
    <cacheField name="Primer nivel inicial2" numFmtId="4">
      <sharedItems containsString="0" containsBlank="1" containsNumber="1" containsInteger="1" minValue="0" maxValue="600"/>
    </cacheField>
    <cacheField name="Rellenado acumulado2" numFmtId="4">
      <sharedItems containsString="0" containsBlank="1" containsNumber="1" containsInteger="1" minValue="0" maxValue="2400"/>
    </cacheField>
    <cacheField name="Presión [Kg/cm2]" numFmtId="0">
      <sharedItems containsString="0" containsBlank="1" containsNumber="1" containsInteger="1" minValue="0" maxValue="0"/>
    </cacheField>
    <cacheField name="Visita" numFmtId="0">
      <sharedItems containsString="0" containsBlank="1" containsNumber="1" containsInteger="1" minValue="0" maxValue="2"/>
    </cacheField>
    <cacheField name="Prod. Bruta [m³/día]" numFmtId="4">
      <sharedItems containsString="0" containsBlank="1" containsNumber="1" containsInteger="1" minValue="0" maxValue="0"/>
    </cacheField>
    <cacheField name="Prod. Neta [m³/día]" numFmtId="4">
      <sharedItems containsString="0" containsBlank="1" containsNumber="1" containsInteger="1" minValue="0" maxValue="0"/>
    </cacheField>
    <cacheField name="Agua apor. [m³/día]" numFmtId="4">
      <sharedItems containsString="0" containsBlank="1" containsNumber="1" containsInteger="1" minValue="0" maxValue="0"/>
    </cacheField>
    <cacheField name="GAS [m³/día]" numFmtId="4">
      <sharedItems containsString="0" containsBlank="1" containsNumber="1" containsInteger="1" minValue="1" maxValue="1"/>
    </cacheField>
    <cacheField name="Marca_x000a_Bomba" numFmtId="0">
      <sharedItems containsBlank="1"/>
    </cacheField>
    <cacheField name="Modelo_x000a_Bomba" numFmtId="0">
      <sharedItems containsBlank="1"/>
    </cacheField>
    <cacheField name="N° Serie_x000a_Bomba" numFmtId="0">
      <sharedItems containsBlank="1"/>
    </cacheField>
    <cacheField name="Propiedad_x000a_Equipo" numFmtId="0">
      <sharedItems containsBlank="1"/>
    </cacheField>
    <cacheField name="Cod." numFmtId="0">
      <sharedItems containsBlank="1"/>
    </cacheField>
    <cacheField name="Vehículo" numFmtId="0">
      <sharedItems containsBlank="1"/>
    </cacheField>
    <cacheField name="Cod.2" numFmtId="0">
      <sharedItems containsString="0" containsBlank="1" containsNumber="1" containsInteger="1" minValue="24238347" maxValue="28997330"/>
    </cacheField>
    <cacheField name="Operador 1" numFmtId="0">
      <sharedItems containsBlank="1"/>
    </cacheField>
    <cacheField name="Cod.3" numFmtId="0">
      <sharedItems containsString="0" containsBlank="1" containsNumber="1" containsInteger="1" minValue="0" maxValue="0"/>
    </cacheField>
    <cacheField name="Operador 2" numFmtId="0">
      <sharedItems containsBlank="1"/>
    </cacheField>
    <cacheField name="Observaciones" numFmtId="0">
      <sharedItems containsBlank="1"/>
    </cacheField>
    <cacheField name="Locación" numFmtId="0">
      <sharedItems containsBlank="1"/>
    </cacheField>
    <cacheField name="Zona" numFmtId="0">
      <sharedItems containsBlank="1"/>
    </cacheField>
    <cacheField name="Distrito" numFmtId="0">
      <sharedItems containsBlank="1"/>
    </cacheField>
    <cacheField name="Yacimiento" numFmtId="0">
      <sharedItems containsBlank="1"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1.285714285714286" maxValue="40" count="6">
        <s v=" "/>
        <n v="40"/>
        <n v="35"/>
        <n v="22.222222222222221"/>
        <n v="16.666666666666668"/>
        <n v="11.285714285714286"/>
      </sharedItems>
    </cacheField>
    <cacheField name="Fecha sin Producto D.E." numFmtId="14">
      <sharedItems containsDate="1" containsMixedTypes="1" minDate="2023-12-25T06:51:26" maxDate="2024-01-24T00:00:00"/>
    </cacheField>
    <cacheField name="Dias de Producto D.I." numFmtId="3">
      <sharedItems containsMixedTypes="1" containsNumber="1" minValue="11.285714285714286" maxValue="40"/>
    </cacheField>
    <cacheField name="Fecha sin Producto D.I." numFmtId="14">
      <sharedItems containsDate="1" containsMixedTypes="1" minDate="2023-12-25T06:51:26" maxDate="2024-01-24T00:00:00"/>
    </cacheField>
    <cacheField name="Dias de Producto D.DN." numFmtId="3">
      <sharedItems containsMixedTypes="1" containsNumber="1" minValue="11.285714285714286" maxValue="40"/>
    </cacheField>
    <cacheField name="Fecha sin Producto D.DN." numFmtId="14">
      <sharedItems containsDate="1" containsMixedTypes="1" minDate="2023-12-25T06:51:26" maxDate="2024-01-24T00:00:00"/>
    </cacheField>
    <cacheField name="Desvio de dosificación" numFmtId="9">
      <sharedItems containsMixedTypes="1" containsNumber="1" minValue="-1" maxValue="12.3332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135" maxValue="80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2" maxValue="15"/>
    </cacheField>
    <cacheField name="Planificado" numFmtId="4">
      <sharedItems containsString="0" containsBlank="1" containsNumber="1" containsInteger="1" minValue="10" maxValue="900"/>
    </cacheField>
    <cacheField name="Consumo" numFmtId="4">
      <sharedItems containsSemiMixedTypes="0" containsString="0" containsNumber="1" minValue="0" maxValue="1000"/>
    </cacheField>
  </cacheFields>
  <extLst>
    <ext xmlns:x14="http://schemas.microsoft.com/office/spreadsheetml/2009/9/main" uri="{725AE2AE-9491-48be-B2B4-4EB974FC3084}">
      <x14:pivotCacheDefinition pivotCacheId="199860455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5.566758912035" createdVersion="3" refreshedVersion="8" minRefreshableVersion="3" recordCount="40" xr:uid="{A69CD48D-B1AA-4312-A309-13F8AE1FE1C3}">
  <cacheSource type="worksheet">
    <worksheetSource ref="A4:CC44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tring="0" containsBlank="1" containsNumber="1" containsInteger="1" minValue="2991" maxValue="3037"/>
    </cacheField>
    <cacheField name="Bateria" numFmtId="0">
      <sharedItems count="4">
        <s v="FILO MORADO"/>
        <s v="PASO BARDA"/>
        <s v="PBMZ"/>
        <s v="PBNQN"/>
      </sharedItems>
    </cacheField>
    <cacheField name="Pozo" numFmtId="0">
      <sharedItems count="9">
        <s v="FILO MORADO CBP"/>
        <s v="LANZADORA SCRAPPER MZA"/>
        <s v="PBN.A-13"/>
        <s v="PBN37"/>
        <s v="BATERÍA 1 MZA"/>
        <s v="COMP. PBNQN BBA 2"/>
        <s v="COMP. PBNQN BBA3"/>
        <s v="GASODUCTO X7 BSH"/>
        <s v="GASODUCTO X7 SB"/>
      </sharedItems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1-22T00:00:00" maxDate="2023-12-15T00:00:00" count="5">
        <d v="2023-12-14T00:00:00"/>
        <d v="2023-12-11T00:00:00"/>
        <d v="2023-12-05T00:00:00"/>
        <d v="2023-11-27T00:00:00"/>
        <d v="2023-11-22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3" maxValue="47"/>
    </cacheField>
    <cacheField name="Prod. Nombre" numFmtId="0">
      <sharedItems count="4">
        <s v="SB14"/>
        <s v="BSH8050"/>
        <s v="IC5400"/>
        <s v="BSH8050CT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4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10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1000"/>
    </cacheField>
    <cacheField name="Niv. Reposición" numFmtId="0">
      <sharedItems containsSemiMixedTypes="0" containsString="0" containsNumber="1" containsInteger="1" minValue="0" maxValue="100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tring="0" containsBlank="1" containsNumber="1" containsInteger="1" minValue="5" maxValue="70"/>
    </cacheField>
    <cacheField name="Dosif. Inst." numFmtId="4">
      <sharedItems containsString="0" containsBlank="1" containsNumber="1" containsInteger="1" minValue="0" maxValue="70"/>
    </cacheField>
    <cacheField name="Dosif. x dif. niv. [l/día]" numFmtId="4">
      <sharedItems containsString="0" containsBlank="1" containsNumber="1" minValue="0" maxValue="333.33"/>
    </cacheField>
    <cacheField name="Dif. Rep. x consumo estipulado" numFmtId="4">
      <sharedItems containsString="0" containsBlank="1" containsNumber="1" containsInteger="1" minValue="25" maxValue="2820"/>
    </cacheField>
    <cacheField name="Dif. Rep. x dif. niv." numFmtId="4">
      <sharedItems containsString="0" containsBlank="1" containsNumber="1" containsInteger="1" minValue="0" maxValue="1000"/>
    </cacheField>
    <cacheField name="Primer nivel inicial" numFmtId="4">
      <sharedItems containsString="0" containsBlank="1" containsNumber="1" containsInteger="1" minValue="0" maxValue="600"/>
    </cacheField>
    <cacheField name="Rellenado acumulado" numFmtId="4">
      <sharedItems containsString="0" containsBlank="1" containsNumber="1" containsInteger="1" minValue="0" maxValue="2400"/>
    </cacheField>
    <cacheField name="Niv. Anterior2" numFmtId="0">
      <sharedItems containsString="0" containsBlank="1" containsNumber="1" containsInteger="1" minValue="0" maxValue="1000"/>
    </cacheField>
    <cacheField name="Niv. Inicial2" numFmtId="0">
      <sharedItems containsString="0" containsBlank="1" containsNumber="1" containsInteger="1" minValue="0" maxValue="1000"/>
    </cacheField>
    <cacheField name="Niv. Reposición2" numFmtId="0">
      <sharedItems containsSemiMixedTypes="0" containsString="0" containsNumber="1" containsInteger="1" minValue="0" maxValue="1000"/>
    </cacheField>
    <cacheField name="Niv. Final2" numFmtId="0">
      <sharedItems containsString="0" containsBlank="1" containsNumber="1" containsInteger="1" minValue="0" maxValue="1000"/>
    </cacheField>
    <cacheField name="Dosif. Estimados [l/día]2" numFmtId="4">
      <sharedItems containsString="0" containsBlank="1" containsNumber="1" containsInteger="1" minValue="5" maxValue="70"/>
    </cacheField>
    <cacheField name="Dosif. Inst.2" numFmtId="4">
      <sharedItems containsString="0" containsBlank="1" containsNumber="1" containsInteger="1" minValue="0" maxValue="70"/>
    </cacheField>
    <cacheField name="Dosif. x dif. niv. [l/día]2" numFmtId="4">
      <sharedItems containsString="0" containsBlank="1" containsNumber="1" minValue="0" maxValue="333.33"/>
    </cacheField>
    <cacheField name="Dif. Rep. x consumo estipulado2" numFmtId="4">
      <sharedItems containsString="0" containsBlank="1" containsNumber="1" containsInteger="1" minValue="25" maxValue="2820"/>
    </cacheField>
    <cacheField name="Dif. Rep. x dif. niv.2" numFmtId="4">
      <sharedItems containsString="0" containsBlank="1" containsNumber="1" containsInteger="1" minValue="0" maxValue="1000"/>
    </cacheField>
    <cacheField name="Primer nivel inicial2" numFmtId="4">
      <sharedItems containsString="0" containsBlank="1" containsNumber="1" containsInteger="1" minValue="0" maxValue="600"/>
    </cacheField>
    <cacheField name="Rellenado acumulado2" numFmtId="4">
      <sharedItems containsString="0" containsBlank="1" containsNumber="1" containsInteger="1" minValue="0" maxValue="2400"/>
    </cacheField>
    <cacheField name="Presión [Kg/cm2]" numFmtId="0">
      <sharedItems containsString="0" containsBlank="1" containsNumber="1" containsInteger="1" minValue="0" maxValue="0"/>
    </cacheField>
    <cacheField name="Visita" numFmtId="0">
      <sharedItems containsString="0" containsBlank="1" containsNumber="1" containsInteger="1" minValue="0" maxValue="2"/>
    </cacheField>
    <cacheField name="Prod. Bruta [m³/día]" numFmtId="4">
      <sharedItems containsString="0" containsBlank="1" containsNumber="1" containsInteger="1" minValue="0" maxValue="0"/>
    </cacheField>
    <cacheField name="Prod. Neta [m³/día]" numFmtId="4">
      <sharedItems containsString="0" containsBlank="1" containsNumber="1" containsInteger="1" minValue="0" maxValue="0"/>
    </cacheField>
    <cacheField name="Agua apor. [m³/día]" numFmtId="4">
      <sharedItems containsString="0" containsBlank="1" containsNumber="1" containsInteger="1" minValue="0" maxValue="0"/>
    </cacheField>
    <cacheField name="GAS [m³/día]" numFmtId="4">
      <sharedItems containsString="0" containsBlank="1" containsNumber="1" containsInteger="1" minValue="1" maxValue="1"/>
    </cacheField>
    <cacheField name="Marca_x000a_Bomba" numFmtId="0">
      <sharedItems containsBlank="1"/>
    </cacheField>
    <cacheField name="Modelo_x000a_Bomba" numFmtId="0">
      <sharedItems containsBlank="1"/>
    </cacheField>
    <cacheField name="N° Serie_x000a_Bomba" numFmtId="0">
      <sharedItems containsBlank="1"/>
    </cacheField>
    <cacheField name="Propiedad_x000a_Equipo" numFmtId="0">
      <sharedItems containsBlank="1"/>
    </cacheField>
    <cacheField name="Cod." numFmtId="0">
      <sharedItems containsBlank="1"/>
    </cacheField>
    <cacheField name="Vehículo" numFmtId="0">
      <sharedItems containsBlank="1"/>
    </cacheField>
    <cacheField name="Cod.2" numFmtId="0">
      <sharedItems containsString="0" containsBlank="1" containsNumber="1" containsInteger="1" minValue="24238347" maxValue="28997330"/>
    </cacheField>
    <cacheField name="Operador 1" numFmtId="0">
      <sharedItems containsBlank="1"/>
    </cacheField>
    <cacheField name="Cod.3" numFmtId="0">
      <sharedItems containsString="0" containsBlank="1" containsNumber="1" containsInteger="1" minValue="0" maxValue="0"/>
    </cacheField>
    <cacheField name="Operador 2" numFmtId="0">
      <sharedItems containsBlank="1"/>
    </cacheField>
    <cacheField name="Observaciones" numFmtId="0">
      <sharedItems containsBlank="1"/>
    </cacheField>
    <cacheField name="Locación" numFmtId="0">
      <sharedItems containsBlank="1"/>
    </cacheField>
    <cacheField name="Zona" numFmtId="0">
      <sharedItems containsBlank="1"/>
    </cacheField>
    <cacheField name="Distrito" numFmtId="0">
      <sharedItems containsBlank="1"/>
    </cacheField>
    <cacheField name="Yacimiento" numFmtId="0">
      <sharedItems containsBlank="1"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1.285714285714286" maxValue="40"/>
    </cacheField>
    <cacheField name="Fecha sin Producto D.E." numFmtId="14">
      <sharedItems containsDate="1" containsMixedTypes="1" minDate="2023-12-25T06:51:26" maxDate="2024-01-24T00:00:00"/>
    </cacheField>
    <cacheField name="Dias de Producto D.I." numFmtId="3">
      <sharedItems containsMixedTypes="1" containsNumber="1" minValue="11.285714285714286" maxValue="40" count="6">
        <s v=" "/>
        <n v="40"/>
        <n v="35"/>
        <n v="22.222222222222221"/>
        <n v="16.666666666666668"/>
        <n v="11.285714285714286"/>
      </sharedItems>
    </cacheField>
    <cacheField name="Fecha sin Producto D.I." numFmtId="14">
      <sharedItems containsDate="1" containsMixedTypes="1" minDate="2023-12-25T06:51:26" maxDate="2024-01-24T00:00:00"/>
    </cacheField>
    <cacheField name="Dias de Producto D.DN." numFmtId="3">
      <sharedItems containsMixedTypes="1" containsNumber="1" minValue="11.285714285714286" maxValue="40"/>
    </cacheField>
    <cacheField name="Fecha sin Producto D.DN." numFmtId="14">
      <sharedItems containsDate="1" containsMixedTypes="1" minDate="2023-12-25T06:51:26" maxDate="2024-01-24T00:00:00"/>
    </cacheField>
    <cacheField name="Desvio de dosificación" numFmtId="9">
      <sharedItems containsMixedTypes="1" containsNumber="1" minValue="-1" maxValue="12.3332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135" maxValue="80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2" maxValue="15"/>
    </cacheField>
    <cacheField name="Planificado" numFmtId="4">
      <sharedItems containsString="0" containsBlank="1" containsNumber="1" containsInteger="1" minValue="10" maxValue="900"/>
    </cacheField>
    <cacheField name="Consumo" numFmtId="4">
      <sharedItems containsSemiMixedTypes="0" containsString="0" containsNumber="1" minValue="0" maxValue="1000"/>
    </cacheField>
  </cacheFields>
  <extLst>
    <ext xmlns:x14="http://schemas.microsoft.com/office/spreadsheetml/2009/9/main" uri="{725AE2AE-9491-48be-B2B4-4EB974FC3084}">
      <x14:pivotCacheDefinition pivotCacheId="1175793736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5.566759143519" createdVersion="3" refreshedVersion="8" minRefreshableVersion="3" recordCount="40" xr:uid="{10D3D763-5282-40AB-A50D-757FECA1C4AC}">
  <cacheSource type="worksheet">
    <worksheetSource ref="A4:CC44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tring="0" containsBlank="1" containsNumber="1" containsInteger="1" minValue="2991" maxValue="3037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1-22T00:00:00" maxDate="2023-12-15T00:00:00" count="5">
        <d v="2023-12-14T00:00:00"/>
        <d v="2023-12-11T00:00:00"/>
        <d v="2023-12-05T00:00:00"/>
        <d v="2023-11-27T00:00:00"/>
        <d v="2023-11-22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3" maxValue="47"/>
    </cacheField>
    <cacheField name="Prod. Nombre" numFmtId="0">
      <sharedItems/>
    </cacheField>
    <cacheField name="Dosif. Tipo" numFmtId="0">
      <sharedItems/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4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10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1000"/>
    </cacheField>
    <cacheField name="Niv. Reposición" numFmtId="0">
      <sharedItems containsSemiMixedTypes="0" containsString="0" containsNumber="1" containsInteger="1" minValue="0" maxValue="100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tring="0" containsBlank="1" containsNumber="1" containsInteger="1" minValue="5" maxValue="70"/>
    </cacheField>
    <cacheField name="Dosif. Inst." numFmtId="4">
      <sharedItems containsString="0" containsBlank="1" containsNumber="1" containsInteger="1" minValue="0" maxValue="70"/>
    </cacheField>
    <cacheField name="Dosif. x dif. niv. [l/día]" numFmtId="4">
      <sharedItems containsString="0" containsBlank="1" containsNumber="1" minValue="0" maxValue="333.33"/>
    </cacheField>
    <cacheField name="Dif. Rep. x consumo estipulado" numFmtId="4">
      <sharedItems containsString="0" containsBlank="1" containsNumber="1" containsInteger="1" minValue="25" maxValue="2820"/>
    </cacheField>
    <cacheField name="Dif. Rep. x dif. niv." numFmtId="4">
      <sharedItems containsString="0" containsBlank="1" containsNumber="1" containsInteger="1" minValue="0" maxValue="1000"/>
    </cacheField>
    <cacheField name="Primer nivel inicial" numFmtId="4">
      <sharedItems containsString="0" containsBlank="1" containsNumber="1" containsInteger="1" minValue="0" maxValue="600"/>
    </cacheField>
    <cacheField name="Rellenado acumulado" numFmtId="4">
      <sharedItems containsString="0" containsBlank="1" containsNumber="1" containsInteger="1" minValue="0" maxValue="2400"/>
    </cacheField>
    <cacheField name="Niv. Anterior2" numFmtId="0">
      <sharedItems containsString="0" containsBlank="1" containsNumber="1" containsInteger="1" minValue="0" maxValue="1000"/>
    </cacheField>
    <cacheField name="Niv. Inicial2" numFmtId="0">
      <sharedItems containsString="0" containsBlank="1" containsNumber="1" containsInteger="1" minValue="0" maxValue="1000"/>
    </cacheField>
    <cacheField name="Niv. Reposición2" numFmtId="0">
      <sharedItems containsSemiMixedTypes="0" containsString="0" containsNumber="1" containsInteger="1" minValue="0" maxValue="1000"/>
    </cacheField>
    <cacheField name="Niv. Final2" numFmtId="0">
      <sharedItems containsString="0" containsBlank="1" containsNumber="1" containsInteger="1" minValue="0" maxValue="1000"/>
    </cacheField>
    <cacheField name="Dosif. Estimados [l/día]2" numFmtId="4">
      <sharedItems containsString="0" containsBlank="1" containsNumber="1" containsInteger="1" minValue="5" maxValue="70"/>
    </cacheField>
    <cacheField name="Dosif. Inst.2" numFmtId="4">
      <sharedItems containsString="0" containsBlank="1" containsNumber="1" containsInteger="1" minValue="0" maxValue="70"/>
    </cacheField>
    <cacheField name="Dosif. x dif. niv. [l/día]2" numFmtId="4">
      <sharedItems containsString="0" containsBlank="1" containsNumber="1" minValue="0" maxValue="333.33"/>
    </cacheField>
    <cacheField name="Dif. Rep. x consumo estipulado2" numFmtId="4">
      <sharedItems containsString="0" containsBlank="1" containsNumber="1" containsInteger="1" minValue="25" maxValue="2820"/>
    </cacheField>
    <cacheField name="Dif. Rep. x dif. niv.2" numFmtId="4">
      <sharedItems containsString="0" containsBlank="1" containsNumber="1" containsInteger="1" minValue="0" maxValue="1000"/>
    </cacheField>
    <cacheField name="Primer nivel inicial2" numFmtId="4">
      <sharedItems containsString="0" containsBlank="1" containsNumber="1" containsInteger="1" minValue="0" maxValue="600"/>
    </cacheField>
    <cacheField name="Rellenado acumulado2" numFmtId="4">
      <sharedItems containsString="0" containsBlank="1" containsNumber="1" containsInteger="1" minValue="0" maxValue="2400"/>
    </cacheField>
    <cacheField name="Presión [Kg/cm2]" numFmtId="0">
      <sharedItems containsString="0" containsBlank="1" containsNumber="1" containsInteger="1" minValue="0" maxValue="0"/>
    </cacheField>
    <cacheField name="Visita" numFmtId="0">
      <sharedItems containsString="0" containsBlank="1" containsNumber="1" containsInteger="1" minValue="0" maxValue="2"/>
    </cacheField>
    <cacheField name="Prod. Bruta [m³/día]" numFmtId="4">
      <sharedItems containsString="0" containsBlank="1" containsNumber="1" containsInteger="1" minValue="0" maxValue="0"/>
    </cacheField>
    <cacheField name="Prod. Neta [m³/día]" numFmtId="4">
      <sharedItems containsString="0" containsBlank="1" containsNumber="1" containsInteger="1" minValue="0" maxValue="0"/>
    </cacheField>
    <cacheField name="Agua apor. [m³/día]" numFmtId="4">
      <sharedItems containsString="0" containsBlank="1" containsNumber="1" containsInteger="1" minValue="0" maxValue="0"/>
    </cacheField>
    <cacheField name="GAS [m³/día]" numFmtId="4">
      <sharedItems containsString="0" containsBlank="1" containsNumber="1" containsInteger="1" minValue="1" maxValue="1"/>
    </cacheField>
    <cacheField name="Marca_x000a_Bomba" numFmtId="0">
      <sharedItems containsBlank="1"/>
    </cacheField>
    <cacheField name="Modelo_x000a_Bomba" numFmtId="0">
      <sharedItems containsBlank="1"/>
    </cacheField>
    <cacheField name="N° Serie_x000a_Bomba" numFmtId="0">
      <sharedItems containsBlank="1"/>
    </cacheField>
    <cacheField name="Propiedad_x000a_Equipo" numFmtId="0">
      <sharedItems containsBlank="1"/>
    </cacheField>
    <cacheField name="Cod." numFmtId="0">
      <sharedItems containsBlank="1"/>
    </cacheField>
    <cacheField name="Vehículo" numFmtId="0">
      <sharedItems containsBlank="1"/>
    </cacheField>
    <cacheField name="Cod.2" numFmtId="0">
      <sharedItems containsString="0" containsBlank="1" containsNumber="1" containsInteger="1" minValue="24238347" maxValue="28997330"/>
    </cacheField>
    <cacheField name="Operador 1" numFmtId="0">
      <sharedItems containsBlank="1" count="4">
        <s v="BASTIAS ALEJANDRO ABRAHAM"/>
        <s v="LEMOS FACUNDO"/>
        <s v="MUÑOZ MAURICIO"/>
        <m/>
      </sharedItems>
    </cacheField>
    <cacheField name="Cod.3" numFmtId="0">
      <sharedItems containsString="0" containsBlank="1" containsNumber="1" containsInteger="1" minValue="0" maxValue="0"/>
    </cacheField>
    <cacheField name="Operador 2" numFmtId="0">
      <sharedItems containsBlank="1"/>
    </cacheField>
    <cacheField name="Observaciones" numFmtId="0">
      <sharedItems containsBlank="1"/>
    </cacheField>
    <cacheField name="Locación" numFmtId="0">
      <sharedItems containsBlank="1"/>
    </cacheField>
    <cacheField name="Zona" numFmtId="0">
      <sharedItems containsBlank="1"/>
    </cacheField>
    <cacheField name="Distrito" numFmtId="0">
      <sharedItems containsBlank="1"/>
    </cacheField>
    <cacheField name="Yacimiento" numFmtId="0">
      <sharedItems containsBlank="1"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1.285714285714286" maxValue="40"/>
    </cacheField>
    <cacheField name="Fecha sin Producto D.E." numFmtId="14">
      <sharedItems containsDate="1" containsMixedTypes="1" minDate="2023-12-25T06:51:26" maxDate="2024-01-24T00:00:00"/>
    </cacheField>
    <cacheField name="Dias de Producto D.I." numFmtId="3">
      <sharedItems containsMixedTypes="1" containsNumber="1" minValue="11.285714285714286" maxValue="40"/>
    </cacheField>
    <cacheField name="Fecha sin Producto D.I." numFmtId="14">
      <sharedItems containsDate="1" containsMixedTypes="1" minDate="2023-12-25T06:51:26" maxDate="2024-01-24T00:00:00"/>
    </cacheField>
    <cacheField name="Dias de Producto D.DN." numFmtId="3">
      <sharedItems containsMixedTypes="1" containsNumber="1" minValue="11.285714285714286" maxValue="40"/>
    </cacheField>
    <cacheField name="Fecha sin Producto D.DN." numFmtId="14">
      <sharedItems containsDate="1" containsMixedTypes="1" minDate="2023-12-25T06:51:26" maxDate="2024-01-24T00:00:00"/>
    </cacheField>
    <cacheField name="Desvio de dosificación" numFmtId="9">
      <sharedItems containsMixedTypes="1" containsNumber="1" minValue="-1" maxValue="12.3332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135" maxValue="80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2" maxValue="15"/>
    </cacheField>
    <cacheField name="Planificado" numFmtId="4">
      <sharedItems containsString="0" containsBlank="1" containsNumber="1" containsInteger="1" minValue="10" maxValue="900"/>
    </cacheField>
    <cacheField name="Consumo" numFmtId="4">
      <sharedItems containsSemiMixedTypes="0" containsString="0" containsNumber="1" minValue="0" maxValue="1000"/>
    </cacheField>
  </cacheFields>
  <extLst>
    <ext xmlns:x14="http://schemas.microsoft.com/office/spreadsheetml/2009/9/main" uri="{725AE2AE-9491-48be-B2B4-4EB974FC3084}">
      <x14:pivotCacheDefinition pivotCacheId="1414813456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285.566759143519" createdVersion="3" refreshedVersion="8" minRefreshableVersion="3" recordCount="40" xr:uid="{A5F23CC3-2750-487E-828F-4467A3FC46FB}">
  <cacheSource type="worksheet">
    <worksheetSource ref="A4:CC44" sheet="Rellenado PDD"/>
  </cacheSource>
  <cacheFields count="82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tring="0" containsBlank="1" containsNumber="1" containsInteger="1" minValue="2991" maxValue="3037"/>
    </cacheField>
    <cacheField name="Bateria" numFmtId="0">
      <sharedItems count="4">
        <s v="FILO MORADO"/>
        <s v="PASO BARDA"/>
        <s v="PBMZ"/>
        <s v="PBNQN"/>
      </sharedItems>
    </cacheField>
    <cacheField name="Pozo" numFmtId="0">
      <sharedItems count="9">
        <s v="FILO MORADO CBP"/>
        <s v="LANZADORA SCRAPPER MZA"/>
        <s v="PBN.A-13"/>
        <s v="PBN37"/>
        <s v="BATERÍA 1 MZA"/>
        <s v="COMP. PBNQN BBA 2"/>
        <s v="COMP. PBNQN BBA3"/>
        <s v="GASODUCTO X7 BSH"/>
        <s v="GASODUCTO X7 SB"/>
      </sharedItems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1-22T00:00:00" maxDate="2023-12-15T00:00:00"/>
    </cacheField>
    <cacheField name="Hora" numFmtId="0">
      <sharedItems/>
    </cacheField>
    <cacheField name="Días" numFmtId="0">
      <sharedItems containsString="0" containsBlank="1" containsNumber="1" containsInteger="1" minValue="3" maxValue="47"/>
    </cacheField>
    <cacheField name="Prod. Nombre" numFmtId="0">
      <sharedItems count="4">
        <s v="SB14"/>
        <s v="BSH8050"/>
        <s v="IC5400"/>
        <s v="BSH8050CT"/>
      </sharedItems>
    </cacheField>
    <cacheField name="Dosif. Tipo" numFmtId="0">
      <sharedItems/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4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10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1000"/>
    </cacheField>
    <cacheField name="Niv. Reposición" numFmtId="0">
      <sharedItems containsSemiMixedTypes="0" containsString="0" containsNumber="1" containsInteger="1" minValue="0" maxValue="1000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tring="0" containsBlank="1" containsNumber="1" containsInteger="1" minValue="5" maxValue="70"/>
    </cacheField>
    <cacheField name="Dosif. Inst." numFmtId="4">
      <sharedItems containsString="0" containsBlank="1" containsNumber="1" containsInteger="1" minValue="0" maxValue="70"/>
    </cacheField>
    <cacheField name="Dosif. x dif. niv. [l/día]" numFmtId="4">
      <sharedItems containsString="0" containsBlank="1" containsNumber="1" minValue="0" maxValue="333.33"/>
    </cacheField>
    <cacheField name="Dif. Rep. x consumo estipulado" numFmtId="4">
      <sharedItems containsString="0" containsBlank="1" containsNumber="1" containsInteger="1" minValue="25" maxValue="2820"/>
    </cacheField>
    <cacheField name="Dif. Rep. x dif. niv." numFmtId="4">
      <sharedItems containsString="0" containsBlank="1" containsNumber="1" containsInteger="1" minValue="0" maxValue="1000"/>
    </cacheField>
    <cacheField name="Primer nivel inicial" numFmtId="4">
      <sharedItems containsString="0" containsBlank="1" containsNumber="1" containsInteger="1" minValue="0" maxValue="600"/>
    </cacheField>
    <cacheField name="Rellenado acumulado" numFmtId="4">
      <sharedItems containsString="0" containsBlank="1" containsNumber="1" containsInteger="1" minValue="0" maxValue="2400"/>
    </cacheField>
    <cacheField name="Niv. Anterior2" numFmtId="0">
      <sharedItems containsString="0" containsBlank="1" containsNumber="1" containsInteger="1" minValue="0" maxValue="1000"/>
    </cacheField>
    <cacheField name="Niv. Inicial2" numFmtId="0">
      <sharedItems containsString="0" containsBlank="1" containsNumber="1" containsInteger="1" minValue="0" maxValue="1000"/>
    </cacheField>
    <cacheField name="Niv. Reposición2" numFmtId="0">
      <sharedItems containsSemiMixedTypes="0" containsString="0" containsNumber="1" containsInteger="1" minValue="0" maxValue="1000"/>
    </cacheField>
    <cacheField name="Niv. Final2" numFmtId="0">
      <sharedItems containsString="0" containsBlank="1" containsNumber="1" containsInteger="1" minValue="0" maxValue="1000"/>
    </cacheField>
    <cacheField name="Dosif. Estimados [l/día]2" numFmtId="4">
      <sharedItems containsString="0" containsBlank="1" containsNumber="1" containsInteger="1" minValue="5" maxValue="70"/>
    </cacheField>
    <cacheField name="Dosif. Inst.2" numFmtId="4">
      <sharedItems containsString="0" containsBlank="1" containsNumber="1" containsInteger="1" minValue="0" maxValue="70"/>
    </cacheField>
    <cacheField name="Dosif. x dif. niv. [l/día]2" numFmtId="4">
      <sharedItems containsString="0" containsBlank="1" containsNumber="1" minValue="0" maxValue="333.33"/>
    </cacheField>
    <cacheField name="Dif. Rep. x consumo estipulado2" numFmtId="4">
      <sharedItems containsString="0" containsBlank="1" containsNumber="1" containsInteger="1" minValue="25" maxValue="2820"/>
    </cacheField>
    <cacheField name="Dif. Rep. x dif. niv.2" numFmtId="4">
      <sharedItems containsString="0" containsBlank="1" containsNumber="1" containsInteger="1" minValue="0" maxValue="1000"/>
    </cacheField>
    <cacheField name="Primer nivel inicial2" numFmtId="4">
      <sharedItems containsString="0" containsBlank="1" containsNumber="1" containsInteger="1" minValue="0" maxValue="600"/>
    </cacheField>
    <cacheField name="Rellenado acumulado2" numFmtId="4">
      <sharedItems containsString="0" containsBlank="1" containsNumber="1" containsInteger="1" minValue="0" maxValue="2400"/>
    </cacheField>
    <cacheField name="Presión [Kg/cm2]" numFmtId="0">
      <sharedItems containsString="0" containsBlank="1" containsNumber="1" containsInteger="1" minValue="0" maxValue="0"/>
    </cacheField>
    <cacheField name="Visita" numFmtId="0">
      <sharedItems containsString="0" containsBlank="1" containsNumber="1" containsInteger="1" minValue="0" maxValue="2"/>
    </cacheField>
    <cacheField name="Prod. Bruta [m³/día]" numFmtId="4">
      <sharedItems containsString="0" containsBlank="1" containsNumber="1" containsInteger="1" minValue="0" maxValue="0"/>
    </cacheField>
    <cacheField name="Prod. Neta [m³/día]" numFmtId="4">
      <sharedItems containsString="0" containsBlank="1" containsNumber="1" containsInteger="1" minValue="0" maxValue="0"/>
    </cacheField>
    <cacheField name="Agua apor. [m³/día]" numFmtId="4">
      <sharedItems containsString="0" containsBlank="1" containsNumber="1" containsInteger="1" minValue="0" maxValue="0"/>
    </cacheField>
    <cacheField name="GAS [m³/día]" numFmtId="4">
      <sharedItems containsString="0" containsBlank="1" containsNumber="1" containsInteger="1" minValue="1" maxValue="1"/>
    </cacheField>
    <cacheField name="Marca_x000a_Bomba" numFmtId="0">
      <sharedItems containsBlank="1"/>
    </cacheField>
    <cacheField name="Modelo_x000a_Bomba" numFmtId="0">
      <sharedItems containsBlank="1"/>
    </cacheField>
    <cacheField name="N° Serie_x000a_Bomba" numFmtId="0">
      <sharedItems containsBlank="1"/>
    </cacheField>
    <cacheField name="Propiedad_x000a_Equipo" numFmtId="0">
      <sharedItems containsBlank="1"/>
    </cacheField>
    <cacheField name="Cod." numFmtId="0">
      <sharedItems containsBlank="1"/>
    </cacheField>
    <cacheField name="Vehículo" numFmtId="0">
      <sharedItems containsBlank="1"/>
    </cacheField>
    <cacheField name="Cod.2" numFmtId="0">
      <sharedItems containsString="0" containsBlank="1" containsNumber="1" containsInteger="1" minValue="24238347" maxValue="28997330"/>
    </cacheField>
    <cacheField name="Operador 1" numFmtId="0">
      <sharedItems containsBlank="1"/>
    </cacheField>
    <cacheField name="Cod.3" numFmtId="0">
      <sharedItems containsString="0" containsBlank="1" containsNumber="1" containsInteger="1" minValue="0" maxValue="0"/>
    </cacheField>
    <cacheField name="Operador 2" numFmtId="0">
      <sharedItems containsBlank="1"/>
    </cacheField>
    <cacheField name="Observaciones" numFmtId="0">
      <sharedItems containsBlank="1"/>
    </cacheField>
    <cacheField name="Locación" numFmtId="0">
      <sharedItems containsBlank="1"/>
    </cacheField>
    <cacheField name="Zona" numFmtId="0">
      <sharedItems containsBlank="1"/>
    </cacheField>
    <cacheField name="Distrito" numFmtId="0">
      <sharedItems containsBlank="1"/>
    </cacheField>
    <cacheField name="Yacimiento" numFmtId="0">
      <sharedItems containsBlank="1"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1.285714285714286" maxValue="40"/>
    </cacheField>
    <cacheField name="Fecha sin Producto D.E." numFmtId="14">
      <sharedItems containsDate="1" containsMixedTypes="1" minDate="2023-12-25T06:51:26" maxDate="2024-01-24T00:00:00"/>
    </cacheField>
    <cacheField name="Dias de Producto D.I." numFmtId="3">
      <sharedItems containsMixedTypes="1" containsNumber="1" minValue="11.285714285714286" maxValue="40"/>
    </cacheField>
    <cacheField name="Fecha sin Producto D.I." numFmtId="14">
      <sharedItems containsDate="1" containsMixedTypes="1" minDate="2023-12-25T06:51:26" maxDate="2024-01-24T00:00:00"/>
    </cacheField>
    <cacheField name="Dias de Producto D.DN." numFmtId="3">
      <sharedItems containsMixedTypes="1" containsNumber="1" minValue="11.285714285714286" maxValue="40"/>
    </cacheField>
    <cacheField name="Fecha sin Producto D.DN." numFmtId="14">
      <sharedItems containsDate="1" containsMixedTypes="1" minDate="2023-12-25T06:51:26" maxDate="2024-01-24T00:00:00"/>
    </cacheField>
    <cacheField name="Desvio de dosificación" numFmtId="9">
      <sharedItems containsMixedTypes="1" containsNumber="1" minValue="-1" maxValue="12.3332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135" maxValue="800" count="6">
        <s v=" "/>
        <n v="800"/>
        <n v="135"/>
        <n v="640"/>
        <n v="520"/>
        <n v="230"/>
      </sharedItems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2" maxValue="15"/>
    </cacheField>
    <cacheField name="Planificado" numFmtId="4">
      <sharedItems containsString="0" containsBlank="1" containsNumber="1" containsInteger="1" minValue="10" maxValue="900"/>
    </cacheField>
    <cacheField name="Consumo" numFmtId="4">
      <sharedItems containsSemiMixedTypes="0" containsString="0" containsNumber="1" minValue="0" maxValue="1000"/>
    </cacheField>
    <cacheField name="A Rellenar" numFmtId="0" formula="'Capacidad de recipiente'-'Stock en campo'" databaseField="0"/>
  </cacheFields>
  <extLst>
    <ext xmlns:x14="http://schemas.microsoft.com/office/spreadsheetml/2009/9/main" uri="{725AE2AE-9491-48be-B2B4-4EB974FC3084}">
      <x14:pivotCacheDefinition pivotCacheId="212615190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627F2B-8B56-42DE-BC70-59664DFC65B7}" name="TablaDinámica1" cacheId="508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4">
  <location ref="A13:D19" firstHeaderRow="0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5">
        <item x="0"/>
        <item x="1"/>
        <item x="2"/>
        <item x="3"/>
        <item t="default"/>
      </items>
    </pivotField>
    <pivotField showAll="0">
      <items count="10">
        <item x="4"/>
        <item x="5"/>
        <item x="6"/>
        <item x="0"/>
        <item x="7"/>
        <item x="8"/>
        <item x="1"/>
        <item x="2"/>
        <item x="3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6">
        <item x="4"/>
        <item x="3"/>
        <item x="2"/>
        <item x="1"/>
        <item x="0"/>
        <item t="default"/>
      </items>
    </pivotField>
    <pivotField subtotalTop="0" showAll="0"/>
    <pivotField subtotalTop="0" showAll="0"/>
    <pivotField subtotalTop="0" showAll="0">
      <items count="5">
        <item x="1"/>
        <item x="3"/>
        <item h="1" x="2"/>
        <item h="1" x="0"/>
        <item t="default"/>
      </items>
    </pivotField>
    <pivotField subtotalTop="0" multipleItemSelectionAllowe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m. Dosif. Sugerida" fld="24" subtotal="average" baseField="11" baseItem="0" numFmtId="4"/>
    <dataField name="Prom. Dosif. x dif. niv." fld="26" subtotal="average" baseField="7" baseItem="0" numFmtId="4"/>
    <dataField name="Prom. Dosif. Inst." fld="25" subtotal="average" baseField="7" baseItem="0" numFmtId="4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E215FB-002A-45FB-A7BB-03F835CF59C5}" name="TablaDinámica1" cacheId="515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5">
  <location ref="A13:D19" firstHeaderRow="0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5">
        <item x="0"/>
        <item x="1"/>
        <item x="2"/>
        <item x="3"/>
        <item t="default"/>
      </items>
    </pivotField>
    <pivotField showAll="0">
      <items count="10">
        <item x="4"/>
        <item x="5"/>
        <item x="6"/>
        <item x="0"/>
        <item x="7"/>
        <item x="8"/>
        <item x="1"/>
        <item x="2"/>
        <item x="3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6">
        <item x="4"/>
        <item x="3"/>
        <item x="2"/>
        <item x="1"/>
        <item x="0"/>
        <item t="default"/>
      </items>
    </pivotField>
    <pivotField subtotalTop="0" showAll="0"/>
    <pivotField subtotalTop="0" showAll="0"/>
    <pivotField subtotalTop="0" showAll="0">
      <items count="5">
        <item x="1"/>
        <item x="3"/>
        <item h="1" x="2"/>
        <item h="1" x="0"/>
        <item t="default"/>
      </items>
    </pivotField>
    <pivotField subtotalTop="0" multipleItemSelectionAllowe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osif. Sugerida" fld="24" baseField="11" baseItem="1" numFmtId="4"/>
    <dataField name="Suma Dosif. x dif. niv." fld="26" baseField="11" baseItem="1" numFmtId="4"/>
    <dataField name="Suma Dosif. Inst." fld="25" baseField="11" baseItem="0" numFmtId="4"/>
  </dataField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F0520C-715A-4FAC-9F8A-151EBA34EB01}" name="TablaDinámica1" cacheId="519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showHeaders="0" compact="0" outline="1" outlineData="1" compactData="0" multipleFieldFilters="0" chartFormat="7">
  <location ref="A14:C18" firstHeaderRow="0" firstDataRow="1" firstDataCol="1"/>
  <pivotFields count="8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numFmtId="3" showAll="0"/>
    <pivotField compact="0" numFmtId="14" multipleItemSelectionAllowed="1" showAll="0" sortType="ascending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>
      <items count="5">
        <item x="1"/>
        <item x="3"/>
        <item x="2"/>
        <item x="0"/>
        <item t="default"/>
      </items>
    </pivotField>
    <pivotField compact="0" multipleItemSelectionAllowed="1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numFmtId="4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4">
        <item x="0"/>
        <item x="1"/>
        <item x="2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showAll="0"/>
  </pivotFields>
  <rowFields count="1">
    <field x="62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PDD Tratados" fld="7" subtotal="count" baseField="0" baseItem="422921120"/>
    <dataField name="Visitas" fld="43" baseField="43" baseItem="0"/>
  </dataFields>
  <chartFormats count="5"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78E89C-F5F2-43F3-8C5F-6E4C96964D68}" name="TablaDinámica1" cacheId="526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compact="0" outline="1" outlineData="1" compactData="0" multipleFieldFilters="0" chartFormat="8">
  <location ref="A11:H15" firstHeaderRow="0" firstDataRow="1" firstDataCol="2"/>
  <pivotFields count="82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>
      <items count="5">
        <item x="0"/>
        <item x="1"/>
        <item x="2"/>
        <item x="3"/>
        <item t="default"/>
      </items>
    </pivotField>
    <pivotField compact="0" showAll="0">
      <items count="10">
        <item x="4"/>
        <item x="5"/>
        <item x="6"/>
        <item x="0"/>
        <item x="7"/>
        <item x="8"/>
        <item x="1"/>
        <item x="2"/>
        <item x="3"/>
        <item t="default"/>
      </items>
    </pivotField>
    <pivotField compact="0" showAll="0"/>
    <pivotField compact="0" showAll="0"/>
    <pivotField compact="0" numFmtId="3" showAll="0"/>
    <pivotField compact="0" numFmtId="14" multipleItemSelectionAllowed="1" showAll="0" sortType="ascending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name="Producto" axis="axisRow" compact="0" showAll="0">
      <items count="5">
        <item h="1" x="0"/>
        <item x="1"/>
        <item h="1" x="2"/>
        <item x="3"/>
        <item t="default"/>
      </items>
    </pivotField>
    <pivotField compact="0" multipleItemSelectionAllowed="1" showAll="0">
      <items count="3"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dataField="1" compact="0" numFmtId="4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4">
        <item x="0"/>
        <item x="1"/>
        <item x="2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numFmtId="4" showAll="0"/>
    <pivotField dataField="1" compact="0" showAll="0"/>
    <pivotField dataField="1" compact="0" dragToRow="0" dragToCol="0" dragToPage="0" showAll="0" defaultSubtotal="0"/>
  </pivotFields>
  <rowFields count="2">
    <field x="62"/>
    <field x="14"/>
  </rowFields>
  <rowItems count="4">
    <i>
      <x v="1"/>
    </i>
    <i r="1">
      <x v="1"/>
    </i>
    <i r="1"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Lts Planificados" fld="38" baseField="14" baseItem="0" numFmtId="4"/>
    <dataField name="Lts Consumidos" fld="39" baseField="14" baseItem="0" numFmtId="4"/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1" baseField="14" baseItem="1" numFmtId="10"/>
  </dataFields>
  <chartFormats count="11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CD2F2C-CE3D-4ECA-B38E-BDC598B4AB90}" name="TablaDinámica1" cacheId="534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compact="0" compactData="0" multipleFieldFilters="0" chartFormat="9">
  <location ref="A11:J16" firstHeaderRow="0" firstDataRow="1" firstDataCol="5"/>
  <pivotFields count="8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items count="5">
        <item x="4"/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4">
        <item h="1" x="0"/>
        <item x="1"/>
        <item h="1"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6"/>
    <field x="7"/>
    <field x="8"/>
    <field x="14"/>
  </rowFields>
  <rowItems count="5">
    <i>
      <x v="1"/>
      <x v="1"/>
      <x v="2"/>
      <x/>
      <x v="1"/>
    </i>
    <i r="1">
      <x v="2"/>
      <x v="4"/>
      <x/>
      <x v="1"/>
    </i>
    <i r="1">
      <x v="3"/>
      <x v="6"/>
      <x/>
      <x v="3"/>
    </i>
    <i r="2">
      <x v="7"/>
      <x/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1" baseField="14" baseItem="1" numFmtId="10"/>
    <dataField name="Suma de Días2" fld="78" baseField="0" baseItem="0"/>
  </dataFields>
  <chartFormats count="12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25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9CC64B-D2CA-4A67-9042-D34DA8E7F6A9}" name="TablaDinámica1" cacheId="541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8">
  <location ref="A13:B23" firstHeaderRow="1" firstDataRow="1" firstDataCol="1" rowPageCount="1" colPageCount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5">
        <item x="0"/>
        <item x="1"/>
        <item x="2"/>
        <item x="3"/>
        <item t="default"/>
      </items>
    </pivotField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6">
        <item x="4"/>
        <item x="3"/>
        <item x="2"/>
        <item x="1"/>
        <item x="0"/>
        <item t="default"/>
      </items>
    </pivotField>
    <pivotField subtotalTop="0" showAll="0"/>
    <pivotField subtotalTop="0" showAll="0"/>
    <pivotField subtotalTop="0" showAll="0">
      <items count="5">
        <item x="1"/>
        <item x="3"/>
        <item x="2"/>
        <item x="0"/>
        <item t="default"/>
      </items>
    </pivotField>
    <pivotField subtotalTop="0" multipleItemSelectionAllowe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1">
    <pageField fld="65" hier="-1"/>
  </pageFields>
  <dataFields count="1">
    <dataField name="Sin Producto D.E." fld="66" subtotal="average" baseField="7" baseItem="1" numFmtId="14"/>
  </dataFields>
  <chartFormats count="2">
    <chartFormat chart="6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766F70-53E0-4C76-A2C7-E0E3D34AD0CC}" name="TablaDinámica1" cacheId="548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9">
  <location ref="A13:B23" firstHeaderRow="1" firstDataRow="1" firstDataCol="1" rowPageCount="1" colPageCount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5">
        <item x="0"/>
        <item x="1"/>
        <item x="2"/>
        <item x="3"/>
        <item t="default"/>
      </items>
    </pivotField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6">
        <item x="4"/>
        <item x="3"/>
        <item x="2"/>
        <item x="1"/>
        <item x="0"/>
        <item t="default"/>
      </items>
    </pivotField>
    <pivotField subtotalTop="0" showAll="0"/>
    <pivotField subtotalTop="0" showAll="0"/>
    <pivotField subtotalTop="0" showAll="0">
      <items count="5">
        <item x="1"/>
        <item x="3"/>
        <item x="2"/>
        <item x="0"/>
        <item t="default"/>
      </items>
    </pivotField>
    <pivotField subtotalTop="0" multipleItemSelectionAllowe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pageFields count="1">
    <pageField fld="67" hier="-1"/>
  </pageFields>
  <dataFields count="1">
    <dataField name="Sin Producto D.I." fld="68" subtotal="average" baseField="7" baseItem="0" numFmtId="14"/>
  </dataFields>
  <chartFormats count="2">
    <chartFormat chart="7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D1C6BA-15C2-4F3E-A867-49D5CD6091E9}" name="TablaDinámica1" cacheId="556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11">
  <location ref="A13:C18" firstHeaderRow="0" firstDataRow="1" firstDataCol="1" rowPageCount="1" colPageCount="1"/>
  <pivotFields count="82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5">
        <item x="0"/>
        <item x="1"/>
        <item x="2"/>
        <item x="3"/>
        <item t="default"/>
      </items>
    </pivotField>
    <pivotField showAll="0">
      <items count="10">
        <item x="4"/>
        <item x="5"/>
        <item x="6"/>
        <item x="0"/>
        <item x="7"/>
        <item x="8"/>
        <item x="1"/>
        <item x="2"/>
        <item x="3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/>
    <pivotField subtotalTop="0" showAll="0"/>
    <pivotField subtotalTop="0" showAll="0"/>
    <pivotField axis="axisRow" subtotalTop="0" showAll="0">
      <items count="5">
        <item x="0"/>
        <item x="1"/>
        <item x="2"/>
        <item x="3"/>
        <item t="default"/>
      </items>
    </pivotField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numFmtId="4" showAll="0"/>
    <pivotField showAll="0"/>
    <pivotField dataField="1" dragToRow="0" dragToCol="0" dragToPage="0" showAll="0" defaultSubtotal="0"/>
  </pivotFields>
  <rowFields count="1">
    <field x="1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pageFields count="1">
    <pageField fld="74" hier="-1"/>
  </pageFields>
  <dataFields count="2">
    <dataField name="Stock_en_campo" fld="74" baseField="14" baseItem="0" numFmtId="4"/>
    <dataField name="A_Rellenar" fld="81" baseField="14" baseItem="0" numFmtId="4"/>
  </dataFields>
  <chartFormats count="4">
    <chartFormat chart="7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604162-1BB4-49CA-B10D-9040D132DABF}" name="TablaDinámica1" cacheId="551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7">
  <location ref="A13:A19" firstHeaderRow="1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/>
    <pivotField showAll="0"/>
    <pivotField subtotalTop="0" showAll="0"/>
    <pivotField showAll="0"/>
    <pivotField numFmtId="3" showAll="0"/>
    <pivotField axis="axisRow" numFmtId="14" subtotalTop="0" multipleItemSelectionAllowed="1" showAll="0" sortType="ascending">
      <items count="6">
        <item x="4"/>
        <item x="3"/>
        <item x="2"/>
        <item x="1"/>
        <item x="0"/>
        <item t="default"/>
      </items>
    </pivotField>
    <pivotField subtotalTop="0" showAll="0"/>
    <pivotField subtotalTop="0" showAll="0"/>
    <pivotField subtotalTop="0" showAll="0"/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>
      <items count="5">
        <item x="0"/>
        <item x="1"/>
        <item x="2"/>
        <item x="3"/>
        <item t="default"/>
      </items>
    </pivotField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3" xr10:uid="{00000000-0013-0000-FFFF-FFFF01000000}" sourceName="Dosif. Tipo">
  <pivotTables>
    <pivotTable tabId="14" name="TablaDinámica1"/>
  </pivotTables>
  <data>
    <tabular pivotCacheId="520688241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4" xr10:uid="{00000000-0013-0000-FFFF-FFFF02000000}" sourceName="Prod. Nombre">
  <pivotTables>
    <pivotTable tabId="14" name="TablaDinámica1"/>
  </pivotTables>
  <data>
    <tabular pivotCacheId="520688241">
      <items count="4">
        <i x="1" s="1"/>
        <i x="3" s="1"/>
        <i x="2"/>
        <i x="0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2" xr10:uid="{00000000-0013-0000-FFFF-FFFF03000000}" sourceName="Bateria">
  <pivotTables>
    <pivotTable tabId="14" name="TablaDinámica1"/>
  </pivotTables>
  <data>
    <tabular pivotCacheId="520688241">
      <items count="4">
        <i x="1" s="1"/>
        <i x="2" s="1"/>
        <i x="3" s="1"/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2" xr10:uid="{00000000-0013-0000-FFFF-FFFF04000000}" sourceName="Pozo">
  <pivotTables>
    <pivotTable tabId="14" name="TablaDinámica1"/>
  </pivotTables>
  <data>
    <tabular pivotCacheId="520688241">
      <items count="9">
        <i x="4" s="1"/>
        <i x="6" s="1"/>
        <i x="7" s="1"/>
        <i x="2" s="1"/>
        <i x="5" s="1" nd="1"/>
        <i x="0" s="1" nd="1"/>
        <i x="8" s="1" nd="1"/>
        <i x="1" s="1" nd="1"/>
        <i x="3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cimiento1" xr10:uid="{00000000-0013-0000-FFFF-FFFF05000000}" sourceName="Yacimiento">
  <pivotTables>
    <pivotTable tabId="14" name="TablaDinámica1"/>
  </pivotTables>
  <data>
    <tabular pivotCacheId="520688241">
      <items count="3">
        <i x="1" s="1"/>
        <i x="0" s="1" nd="1"/>
        <i x="2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31" xr10:uid="{00000000-0013-0000-FFFF-FFFF06000000}" sourceName="Dosif. Tipo">
  <pivotTables>
    <pivotTable tabId="15" name="TablaDinámica1"/>
  </pivotTables>
  <data>
    <tabular pivotCacheId="2014776994">
      <items count="2">
        <i x="0" s="1"/>
        <i x="1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41" xr10:uid="{00000000-0013-0000-FFFF-FFFF07000000}" sourceName="Prod. Nombre">
  <pivotTables>
    <pivotTable tabId="15" name="TablaDinámica1"/>
  </pivotTables>
  <data>
    <tabular pivotCacheId="2014776994">
      <items count="4">
        <i x="1" s="1"/>
        <i x="3" s="1"/>
        <i x="2"/>
        <i x="0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21" xr10:uid="{00000000-0013-0000-FFFF-FFFF08000000}" sourceName="Bateria">
  <pivotTables>
    <pivotTable tabId="15" name="TablaDinámica1"/>
  </pivotTables>
  <data>
    <tabular pivotCacheId="2014776994">
      <items count="4">
        <i x="1" s="1"/>
        <i x="2" s="1"/>
        <i x="3" s="1"/>
        <i x="0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21" xr10:uid="{00000000-0013-0000-FFFF-FFFF09000000}" sourceName="Pozo">
  <pivotTables>
    <pivotTable tabId="15" name="TablaDinámica1"/>
  </pivotTables>
  <data>
    <tabular pivotCacheId="2014776994">
      <items count="9">
        <i x="4" s="1"/>
        <i x="6" s="1"/>
        <i x="7" s="1"/>
        <i x="2" s="1"/>
        <i x="5" s="1" nd="1"/>
        <i x="0" s="1" nd="1"/>
        <i x="8" s="1" nd="1"/>
        <i x="1" s="1" nd="1"/>
        <i x="3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cimiento11" xr10:uid="{00000000-0013-0000-FFFF-FFFF0A000000}" sourceName="Yacimiento">
  <pivotTables>
    <pivotTable tabId="15" name="TablaDinámica1"/>
  </pivotTables>
  <data>
    <tabular pivotCacheId="2014776994">
      <items count="3">
        <i x="1" s="1"/>
        <i x="0" s="1" nd="1"/>
        <i x="2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3" xr10:uid="{00000000-0013-0000-FFFF-FFFF0B000000}" sourceName="Prod. Nombre">
  <pivotTables>
    <pivotTable tabId="16" name="TablaDinámica1"/>
  </pivotTables>
  <data>
    <tabular pivotCacheId="1048126766">
      <items count="4">
        <i x="1" s="1"/>
        <i x="3" s="1"/>
        <i x="2" s="1"/>
        <i x="0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1" xr10:uid="{00000000-0013-0000-FFFF-FFFF0C000000}" sourceName="Prod. Nombre">
  <pivotTables>
    <pivotTable tabId="17" name="TablaDinámica1"/>
  </pivotTables>
  <data>
    <tabular pivotCacheId="1832027282">
      <items count="4">
        <i x="1" s="1"/>
        <i x="3" s="1"/>
        <i x="2"/>
        <i x="0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1" xr10:uid="{00000000-0013-0000-FFFF-FFFF0D000000}" sourceName="Dosif. Tipo">
  <pivotTables>
    <pivotTable tabId="17" name="TablaDinámica1"/>
  </pivotTables>
  <data>
    <tabular pivotCacheId="1832027282">
      <items count="2">
        <i x="0" s="1"/>
        <i x="1" s="1" nd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2" xr10:uid="{00000000-0013-0000-FFFF-FFFF0E000000}" sourceName="Dosif. Tipo">
  <pivotTables>
    <pivotTable tabId="18" name="TablaDinámica1"/>
  </pivotTables>
  <data>
    <tabular pivotCacheId="199860455">
      <items count="2">
        <i x="1" s="1"/>
        <i x="0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2" xr10:uid="{00000000-0013-0000-FFFF-FFFF0F000000}" sourceName="Prod. Nombre">
  <pivotTables>
    <pivotTable tabId="18" name="TablaDinámica1"/>
  </pivotTables>
  <data>
    <tabular pivotCacheId="199860455">
      <items count="4">
        <i x="1" s="1"/>
        <i x="3" s="1"/>
        <i x="2" s="1"/>
        <i x="0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" xr10:uid="{00000000-0013-0000-FFFF-FFFF10000000}" sourceName="Bateria">
  <pivotTables>
    <pivotTable tabId="18" name="TablaDinámica1"/>
  </pivotTables>
  <data>
    <tabular pivotCacheId="199860455">
      <items count="4">
        <i x="0" s="1"/>
        <i x="1" s="1"/>
        <i x="2" s="1"/>
        <i x="3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" xr10:uid="{00000000-0013-0000-FFFF-FFFF11000000}" sourceName="Pozo">
  <pivotTables>
    <pivotTable tabId="18" name="TablaDinámica1"/>
  </pivotTables>
  <data>
    <tabular pivotCacheId="199860455">
      <items count="9">
        <i x="4" s="1"/>
        <i x="5" s="1"/>
        <i x="6" s="1"/>
        <i x="0" s="1"/>
        <i x="7" s="1"/>
        <i x="8" s="1"/>
        <i x="1" s="1"/>
        <i x="2" s="1"/>
        <i x="3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21" xr10:uid="{00000000-0013-0000-FFFF-FFFF12000000}" sourceName="Dosif. Tipo">
  <pivotTables>
    <pivotTable tabId="19" name="TablaDinámica1"/>
  </pivotTables>
  <data>
    <tabular pivotCacheId="1175793736">
      <items count="2">
        <i x="1" s="1"/>
        <i x="0" s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21" xr10:uid="{00000000-0013-0000-FFFF-FFFF13000000}" sourceName="Prod. Nombre">
  <pivotTables>
    <pivotTable tabId="19" name="TablaDinámica1"/>
  </pivotTables>
  <data>
    <tabular pivotCacheId="1175793736">
      <items count="4">
        <i x="1" s="1"/>
        <i x="3" s="1"/>
        <i x="2" s="1"/>
        <i x="0" s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1" xr10:uid="{00000000-0013-0000-FFFF-FFFF14000000}" sourceName="Bateria">
  <pivotTables>
    <pivotTable tabId="19" name="TablaDinámica1"/>
  </pivotTables>
  <data>
    <tabular pivotCacheId="1175793736">
      <items count="4">
        <i x="0" s="1"/>
        <i x="1" s="1"/>
        <i x="2" s="1"/>
        <i x="3" s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1" xr10:uid="{00000000-0013-0000-FFFF-FFFF15000000}" sourceName="Pozo">
  <pivotTables>
    <pivotTable tabId="19" name="TablaDinámica1"/>
  </pivotTables>
  <data>
    <tabular pivotCacheId="1175793736">
      <items count="9">
        <i x="4" s="1"/>
        <i x="5" s="1"/>
        <i x="6" s="1"/>
        <i x="0" s="1"/>
        <i x="7" s="1"/>
        <i x="8" s="1"/>
        <i x="1" s="1"/>
        <i x="2" s="1"/>
        <i x="3" s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2" xr10:uid="{00000000-0013-0000-FFFF-FFFF16000000}" sourceName="Bateria">
  <pivotTables>
    <pivotTable tabId="20" name="TablaDinámica1"/>
  </pivotTables>
  <data>
    <tabular pivotCacheId="2126151907">
      <items count="4">
        <i x="0" s="1"/>
        <i x="1" s="1"/>
        <i x="2" s="1"/>
        <i x="3" s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2" xr10:uid="{00000000-0013-0000-FFFF-FFFF17000000}" sourceName="Pozo">
  <pivotTables>
    <pivotTable tabId="20" name="TablaDinámica1"/>
  </pivotTables>
  <data>
    <tabular pivotCacheId="2126151907">
      <items count="9">
        <i x="4" s="1"/>
        <i x="5" s="1"/>
        <i x="6" s="1"/>
        <i x="0" s="1"/>
        <i x="7" s="1"/>
        <i x="8" s="1"/>
        <i x="1" s="1"/>
        <i x="2" s="1"/>
        <i x="3" s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perador_1" xr10:uid="{00000000-0013-0000-FFFF-FFFF18000000}" sourceName="Operador 1">
  <pivotTables>
    <pivotTable tabId="21" name="TablaDinámica1"/>
  </pivotTables>
  <data>
    <tabular pivotCacheId="1414813456">
      <items count="4">
        <i x="0" s="1"/>
        <i x="1" s="1"/>
        <i x="2" s="1"/>
        <i x="3" s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" xr10:uid="{00000000-0013-0000-FFFF-FFFF19000000}" sourceName="Bateria">
  <pivotTables>
    <pivotTable tabId="17" name="TablaDinámica1"/>
  </pivotTables>
  <data>
    <tabular pivotCacheId="1832027282">
      <items count="4">
        <i x="1" s="1"/>
        <i x="2" s="1"/>
        <i x="3" s="1"/>
        <i x="0" s="1" nd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" xr10:uid="{00000000-0013-0000-FFFF-FFFF1A000000}" sourceName="Pozo">
  <pivotTables>
    <pivotTable tabId="17" name="TablaDinámica1"/>
  </pivotTables>
  <data>
    <tabular pivotCacheId="1832027282">
      <items count="9">
        <i x="4" s="1"/>
        <i x="6" s="1"/>
        <i x="7" s="1"/>
        <i x="2" s="1"/>
        <i x="5" s="1" nd="1"/>
        <i x="0" s="1" nd="1"/>
        <i x="8" s="1" nd="1"/>
        <i x="1" s="1" nd="1"/>
        <i x="3" s="1" nd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11" xr10:uid="{00000000-0013-0000-FFFF-FFFF1B000000}" sourceName="Prod. Nombre">
  <pivotTables>
    <pivotTable tabId="23" name="TablaDinámica1"/>
  </pivotTables>
  <data>
    <tabular pivotCacheId="681787366">
      <items count="4">
        <i x="1" s="1"/>
        <i x="3" s="1"/>
        <i x="2"/>
        <i x="0"/>
      </items>
    </tabular>
  </data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11" xr10:uid="{00000000-0013-0000-FFFF-FFFF1C000000}" sourceName="Dosif. Tipo">
  <pivotTables>
    <pivotTable tabId="23" name="TablaDinámica1"/>
  </pivotTables>
  <data>
    <tabular pivotCacheId="681787366">
      <items count="2">
        <i x="0" s="1"/>
        <i x="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4" xr10:uid="{00000000-0014-0000-FFFF-FFFF01000000}" cache="SegmentaciónDeDatos_Dosif._Tipo3" caption="Dosif. Tipo" rowHeight="241300"/>
  <slicer name="Prod. Nombre 5" xr10:uid="{00000000-0014-0000-FFFF-FFFF02000000}" cache="SegmentaciónDeDatos_Prod._Nombre4" caption="Prod. Nombre" rowHeight="241300"/>
  <slicer name="Bateria 4" xr10:uid="{00000000-0014-0000-FFFF-FFFF03000000}" cache="SegmentaciónDeDatos_Bateria2" caption="Bateria" rowHeight="241300"/>
  <slicer name="Pozo 4" xr10:uid="{00000000-0014-0000-FFFF-FFFF04000000}" cache="SegmentaciónDeDatos_Pozo2" caption="Pozo" rowHeight="241300"/>
  <slicer name="Yacimiento 1" xr10:uid="{00000000-0014-0000-FFFF-FFFF05000000}" cache="SegmentaciónDeDatos_Yacimiento1" caption="Yacimien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5" xr10:uid="{00000000-0014-0000-FFFF-FFFF07000000}" cache="SegmentaciónDeDatos_Dosif._Tipo31" caption="Dosif. Tipo" rowHeight="241300"/>
  <slicer name="Prod. Nombre 6" xr10:uid="{00000000-0014-0000-FFFF-FFFF08000000}" cache="SegmentaciónDeDatos_Prod._Nombre41" caption="Prod. Nombre" rowHeight="241300"/>
  <slicer name="Bateria 5" xr10:uid="{00000000-0014-0000-FFFF-FFFF09000000}" cache="SegmentaciónDeDatos_Bateria21" caption="Bateria" rowHeight="241300"/>
  <slicer name="Pozo 5" xr10:uid="{00000000-0014-0000-FFFF-FFFF0A000000}" cache="SegmentaciónDeDatos_Pozo21" caption="Pozo" rowHeight="241300"/>
  <slicer name="Yacimiento 2" xr10:uid="{00000000-0014-0000-FFFF-FFFF0B000000}" cache="SegmentaciónDeDatos_Yacimiento11" caption="Yacimient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4" xr10:uid="{00000000-0014-0000-FFFF-FFFF0D000000}" cache="SegmentaciónDeDatos_Prod._Nombre3" caption="Prod. Nombr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1" xr10:uid="{00000000-0014-0000-FFFF-FFFF0F000000}" cache="SegmentaciónDeDatos_Prod._Nombre1" caption="Prod. Nombre" rowHeight="241300"/>
  <slicer name="Dosif. Tipo 1" xr10:uid="{00000000-0014-0000-FFFF-FFFF10000000}" cache="SegmentaciónDeDatos_Dosif._Tipo1" caption="Dosif. Tipo" rowHeight="241300"/>
  <slicer name="Bateria" xr10:uid="{00000000-0014-0000-FFFF-FFFF11000000}" cache="SegmentaciónDeDatos_Bateria" caption="Bateria" rowHeight="241300"/>
  <slicer name="Pozo" xr10:uid="{00000000-0014-0000-FFFF-FFFF12000000}" cache="SegmentaciónDeDatos_Pozo" caption="Pozo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7" xr10:uid="{00000000-0014-0000-FFFF-FFFF14000000}" cache="SegmentaciónDeDatos_Prod._Nombre11" caption="Prod. Nombre" rowHeight="241300"/>
  <slicer name="Dosif. Tipo 6" xr10:uid="{00000000-0014-0000-FFFF-FFFF15000000}" cache="SegmentaciónDeDatos_Dosif._Tipo11" caption="Dosif. Tipo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2" xr10:uid="{00000000-0014-0000-FFFF-FFFF17000000}" cache="SegmentaciónDeDatos_Dosif._Tipo2" caption="Dosif. Tipo" rowHeight="241300"/>
  <slicer name="Prod. Nombre 2" xr10:uid="{00000000-0014-0000-FFFF-FFFF18000000}" cache="SegmentaciónDeDatos_Prod._Nombre2" caption="Prod. Nombre" rowHeight="241300"/>
  <slicer name="Bateria 1" xr10:uid="{00000000-0014-0000-FFFF-FFFF19000000}" cache="SegmentaciónDeDatos_Bateria1" caption="Bateria" rowHeight="241300"/>
  <slicer name="Pozo 1" xr10:uid="{00000000-0014-0000-FFFF-FFFF1A000000}" cache="SegmentaciónDeDatos_Pozo1" caption="Pozo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3" xr10:uid="{00000000-0014-0000-FFFF-FFFF1C000000}" cache="SegmentaciónDeDatos_Dosif._Tipo21" caption="Dosif. Tipo" rowHeight="241300"/>
  <slicer name="Prod. Nombre 3" xr10:uid="{00000000-0014-0000-FFFF-FFFF1D000000}" cache="SegmentaciónDeDatos_Prod._Nombre21" caption="Prod. Nombre" rowHeight="241300"/>
  <slicer name="Bateria 2" xr10:uid="{00000000-0014-0000-FFFF-FFFF1E000000}" cache="SegmentaciónDeDatos_Bateria11" caption="Bateria" rowHeight="241300"/>
  <slicer name="Pozo 2" xr10:uid="{00000000-0014-0000-FFFF-FFFF1F000000}" cache="SegmentaciónDeDatos_Pozo11" caption="Pozo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ateria 3" xr10:uid="{00000000-0014-0000-FFFF-FFFF21000000}" cache="SegmentaciónDeDatos_Bateria12" caption="Bateria" rowHeight="241300"/>
  <slicer name="Pozo 3" xr10:uid="{00000000-0014-0000-FFFF-FFFF22000000}" cache="SegmentaciónDeDatos_Pozo12" caption="Pozo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perador 1" xr10:uid="{00000000-0014-0000-FFFF-FFFF23000000}" cache="SegmentaciónDeDatos_Operador_1" caption="Operador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3A91B6-CC3D-48BF-872D-ECAADD186F53}" name="Tabla1" displayName="Tabla1" ref="A1:CC6" totalsRowShown="0">
  <autoFilter ref="A1:CC6" xr:uid="{813A91B6-CC3D-48BF-872D-ECAADD186F53}"/>
  <tableColumns count="81">
    <tableColumn id="1" xr3:uid="{990BF309-8AE1-4411-8257-FE7DC359239F}" name="Jefe Producción"/>
    <tableColumn id="2" xr3:uid="{13233B9C-8F1C-4598-8B31-D60B7926A49F}" name="C.Costo"/>
    <tableColumn id="3" xr3:uid="{7C6EE561-56F4-4603-A954-6A7739B99B0F}" name="Propuesta Técnica "/>
    <tableColumn id="4" xr3:uid="{B41F4465-36E1-4D67-9735-E5EC3837044D}" name="Fecha Propuesta Técnica " dataDxfId="9"/>
    <tableColumn id="5" xr3:uid="{F01588DF-3265-499D-8B51-83F2EDAE9BB7}" name="Operativo"/>
    <tableColumn id="6" xr3:uid="{82418E45-AC52-4388-AFF3-3B39A81770B4}" name="Parte de Reposición Nro."/>
    <tableColumn id="7" xr3:uid="{6C31336C-EE7C-4F10-A101-9CC5B16B3BFC}" name="Bateria"/>
    <tableColumn id="8" xr3:uid="{D5D717F1-CB9E-4968-BFE4-3F8480D8484A}" name="Pozo"/>
    <tableColumn id="9" xr3:uid="{02AF03F4-90AC-4188-8BD2-0D8BC4BB56E7}" name="Rcp."/>
    <tableColumn id="10" xr3:uid="{D3578A0D-40C1-4CC8-859E-79F451B63B1D}" name="Pto. aplicación "/>
    <tableColumn id="11" xr3:uid="{AD4D596F-119E-42B9-ADB1-C952A2C99544}" name="Frecuecia_x000a_Días"/>
    <tableColumn id="12" xr3:uid="{E8BF5B16-5188-4B90-A6F9-0AC6BCE15106}" name="Fecha" dataDxfId="8"/>
    <tableColumn id="13" xr3:uid="{0207C964-F936-46A5-8928-0ECADF6E95A3}" name="Hora"/>
    <tableColumn id="14" xr3:uid="{B82DAB61-B9A9-4164-A947-F886146F4FD7}" name="Días"/>
    <tableColumn id="15" xr3:uid="{3E652348-EA3E-44E9-B3DF-5673E6DAB01F}" name="Prod. Nombre"/>
    <tableColumn id="16" xr3:uid="{3C9C2CE7-20ED-4F8E-9405-E17CEF57EF93}" name="Dosif. Tipo"/>
    <tableColumn id="17" xr3:uid="{640DE582-CDF6-4922-94CA-FA535970E6AD}" name="Tipo de Recipiente"/>
    <tableColumn id="18" xr3:uid="{2F14709F-F078-4840-A1D6-6090CF70B5D0}" name="Capacidad"/>
    <tableColumn id="19" xr3:uid="{19856C02-3B5E-411D-A32D-006C98708EA0}" name="Dil."/>
    <tableColumn id="20" xr3:uid="{E8A49704-5F2A-41DF-8F21-9D59A49238F6}" name="Prop. [%]"/>
    <tableColumn id="21" xr3:uid="{EC523B04-6DA5-4A7B-A0A1-8372A762688F}" name="Niv. Anterior"/>
    <tableColumn id="22" xr3:uid="{49301161-79E5-42E3-8F89-381F04B2C1CE}" name="Niv. Inicial"/>
    <tableColumn id="23" xr3:uid="{67BC95A1-8982-4298-9811-0E138C05D366}" name="Niv. Reposición"/>
    <tableColumn id="24" xr3:uid="{495F1576-6431-4B85-B842-9A021FAA23AA}" name="Niv. Final"/>
    <tableColumn id="25" xr3:uid="{5BA09813-76EA-4EAA-A8D9-38CFD9B0E67D}" name="Dosif. Estimados [l/día]"/>
    <tableColumn id="26" xr3:uid="{FB472FC3-6A75-41D6-A342-5015E47865F2}" name="Dosif. Inst."/>
    <tableColumn id="27" xr3:uid="{E336C6EF-FCB1-44D6-88EC-DE29D4D4244D}" name="Dosif. x dif. niv. [l/día]"/>
    <tableColumn id="28" xr3:uid="{69D56475-C1A2-483D-9D80-0A6B97CF3D5F}" name="Dif. Rep. x consumo estipulado"/>
    <tableColumn id="29" xr3:uid="{645C902B-5629-4BF9-9938-D76D38A8679F}" name="Dif. Rep. x dif. niv."/>
    <tableColumn id="30" xr3:uid="{46D0D382-1BE7-4B46-BBE2-FB268F427046}" name="Primer nivel inicial"/>
    <tableColumn id="31" xr3:uid="{D4DBCF61-9523-4D6A-9E94-A69B58161CC4}" name="Rellenado acumulado"/>
    <tableColumn id="32" xr3:uid="{35C37FA5-416F-49BE-A340-B4412A9423E6}" name="Niv. Anterior2"/>
    <tableColumn id="33" xr3:uid="{D3CA0081-8C41-44F9-AE6C-EA0DB0633DA3}" name="Niv. Inicial2"/>
    <tableColumn id="34" xr3:uid="{3F212FA8-4E3C-47B3-8B98-3B96D1CAD81E}" name="Niv. Reposición2"/>
    <tableColumn id="35" xr3:uid="{0E5C450A-DBCA-4135-B469-336E6DDEE140}" name="Niv. Final2"/>
    <tableColumn id="36" xr3:uid="{BE198C32-C9F3-49D9-BE0F-892A8C52D019}" name="Dosif. Estimados [l/día]2"/>
    <tableColumn id="37" xr3:uid="{F7F743B0-473A-4F94-9082-2C66994E622F}" name="Dosif. Inst.2"/>
    <tableColumn id="38" xr3:uid="{CB491967-C85F-47B9-929C-82F8B6C6F5C4}" name="Dosif. x dif. niv. [l/día]2"/>
    <tableColumn id="39" xr3:uid="{57EF7D5B-86E2-4F54-BE78-97AD570BE745}" name="Dif. Rep. x consumo estipulado2"/>
    <tableColumn id="40" xr3:uid="{327EF617-1929-4514-A333-34E5FE326F87}" name="Dif. Rep. x dif. niv.2"/>
    <tableColumn id="41" xr3:uid="{4D1784F8-6F11-46E1-A45A-AE74C516ED67}" name="Primer nivel inicial2"/>
    <tableColumn id="42" xr3:uid="{682BC115-639A-421D-927B-65B5CE677E42}" name="Rellenado acumulado2"/>
    <tableColumn id="43" xr3:uid="{442585B0-1783-44D2-AA67-84551369549F}" name="Presión [Kg/cm2]"/>
    <tableColumn id="44" xr3:uid="{E5A4094F-4986-41C4-B685-CF445EB7184A}" name="Visita"/>
    <tableColumn id="45" xr3:uid="{F1E5CC14-C369-44BC-88E6-43EE8469EFA0}" name="Prod. Bruta [m³/día]"/>
    <tableColumn id="46" xr3:uid="{BD89D45C-39B2-4595-B00B-60D03433B35E}" name="Prod. Neta [m³/día]"/>
    <tableColumn id="47" xr3:uid="{E6E1ED85-5C1F-4B65-948B-844CDD79B23E}" name="Agua apor. [m³/día]"/>
    <tableColumn id="48" xr3:uid="{053F86AF-3757-4667-B778-706A13437DC1}" name="GAS [m³/día]"/>
    <tableColumn id="49" xr3:uid="{E646EA3A-AC6D-43EA-A218-193573E2C186}" name="Marca_x000a_Bomba"/>
    <tableColumn id="50" xr3:uid="{0B2860DF-3506-45B8-8CC4-805BFF9EF34F}" name="Modelo_x000a_Bomba"/>
    <tableColumn id="51" xr3:uid="{C798633C-B341-40B3-84BC-58C0861E54EF}" name="N° Serie_x000a_Bomba"/>
    <tableColumn id="52" xr3:uid="{16DADDFA-5C06-4176-A94F-AEEEEE0B7C6A}" name="Propiedad_x000a_Equipo"/>
    <tableColumn id="53" xr3:uid="{F067B593-AC79-43BF-B44E-FEBC816F6742}" name="Cod."/>
    <tableColumn id="54" xr3:uid="{52450831-FEDC-4EEA-813A-F29621B91DDE}" name="Vehículo"/>
    <tableColumn id="55" xr3:uid="{BDA8B392-DE96-49B1-9232-3B855DEC3D23}" name="Cod.2"/>
    <tableColumn id="56" xr3:uid="{14308DDA-D902-4E90-9F8C-82069412B3EE}" name="Operador 1"/>
    <tableColumn id="57" xr3:uid="{93BFE7A4-634A-4006-AFC5-57693016FA52}" name="Cod.3"/>
    <tableColumn id="58" xr3:uid="{005A22B5-63B6-4977-8F6E-C44966AC2AAF}" name="Operador 2"/>
    <tableColumn id="59" xr3:uid="{1D997289-413E-444E-ADF7-ABDFF3FFB03F}" name="Observaciones"/>
    <tableColumn id="60" xr3:uid="{7231962C-D58D-462C-8A2C-F91B9C689E51}" name="Locación"/>
    <tableColumn id="61" xr3:uid="{7047C404-B9BE-4364-B27A-30FDE4930301}" name="Zona"/>
    <tableColumn id="62" xr3:uid="{B05BE750-183F-40B1-BB4F-A5CCEA33513C}" name="Distrito"/>
    <tableColumn id="63" xr3:uid="{CF630130-44A1-455E-83AA-0987860BB85B}" name="Yacimiento"/>
    <tableColumn id="64" xr3:uid="{203D2237-E5CA-4FE6-A007-A37B63C74B60}" name="Concatenar PDD"/>
    <tableColumn id="65" xr3:uid="{14A89120-8E8F-47A3-9FC6-B12A5F0532D7}" name="Cantidad PDD"/>
    <tableColumn id="66" xr3:uid="{DE383F4E-3469-4F7F-BEFB-C7020B1FEE57}" name="Dias de Producto D.E."/>
    <tableColumn id="67" xr3:uid="{8B1A7845-55A6-44F5-A505-D31F38D62E82}" name="Fecha sin Producto D.E."/>
    <tableColumn id="68" xr3:uid="{1BFB88EE-446E-482E-892B-FA36F2BC8D0F}" name="Dias de Producto D.I."/>
    <tableColumn id="69" xr3:uid="{FF3B3104-2C41-4D02-9AA0-EB1B93CC3A36}" name="Fecha sin Producto D.I."/>
    <tableColumn id="70" xr3:uid="{AA414B74-1EF1-4985-973F-7F7180169335}" name="Dias de Producto D.DN."/>
    <tableColumn id="71" xr3:uid="{ACDED543-A7D3-489A-8A96-36115101D235}" name="Fecha sin Producto D.DN."/>
    <tableColumn id="72" xr3:uid="{0F8E06A6-BDBD-4C04-B18C-3B88D657A5AF}" name="Desvio de dosificación"/>
    <tableColumn id="73" xr3:uid="{D47E33E4-8AE9-460D-B747-590A3212D1B8}" name="item"/>
    <tableColumn id="74" xr3:uid="{40D7F8CC-B48F-4148-8BB7-1240B5ACFF2E}" name="Desfasaje de dosis"/>
    <tableColumn id="75" xr3:uid="{3DEA5649-B4AB-49D5-A205-701195323F8D}" name="Stock en campo"/>
    <tableColumn id="76" xr3:uid="{156CEA97-35B6-4DA3-8DEA-7A8358ADEB83}" name="Distancia en metros."/>
    <tableColumn id="77" xr3:uid="{AA8F1954-4431-4935-9B78-516DCD19063E}" name="Distancia en KM."/>
    <tableColumn id="78" xr3:uid="{2D0240B8-7513-4645-909B-80002347DFBD}" name="Capacidad de recipiente"/>
    <tableColumn id="79" xr3:uid="{59E33D47-6601-4E02-B2D8-45D46685284E}" name="Días2"/>
    <tableColumn id="80" xr3:uid="{CE3D818B-2D99-4BBE-8D59-341F75E4EA63}" name="Planificado"/>
    <tableColumn id="81" xr3:uid="{A9743494-D800-4CFA-A5F4-735CBDFDA4E9}" name="Consum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00346C-CE25-4D37-8F1D-B6EA414979E6}" name="Tabla2" displayName="Tabla2" ref="A1:CC6" totalsRowShown="0">
  <autoFilter ref="A1:CC6" xr:uid="{FC00346C-CE25-4D37-8F1D-B6EA414979E6}"/>
  <tableColumns count="81">
    <tableColumn id="1" xr3:uid="{5705DCE7-F7D1-496A-A93C-358856323545}" name="Jefe Producción"/>
    <tableColumn id="2" xr3:uid="{C031D266-683E-4CAA-81D4-38126B716C00}" name="C.Costo"/>
    <tableColumn id="3" xr3:uid="{CAEB61F4-07D3-45DC-9C90-F349EAA01811}" name="Propuesta Técnica "/>
    <tableColumn id="4" xr3:uid="{2A60101A-CD34-4CD5-9E69-03E042CFDBA5}" name="Fecha Propuesta Técnica " dataDxfId="7"/>
    <tableColumn id="5" xr3:uid="{398B053B-A4DF-4EEB-BAA3-748A8FCD5685}" name="Operativo"/>
    <tableColumn id="6" xr3:uid="{71BE7258-4442-4EC9-91B3-023E17EBEAB2}" name="Parte de Reposición Nro."/>
    <tableColumn id="7" xr3:uid="{D1DDC359-ABAA-4C1E-951E-6B881FF25A38}" name="Bateria"/>
    <tableColumn id="8" xr3:uid="{FB932AB2-311C-4034-AB62-9DC74D09C803}" name="Pozo"/>
    <tableColumn id="9" xr3:uid="{000A4569-3B46-4407-A38E-872A63E25D5D}" name="Rcp."/>
    <tableColumn id="10" xr3:uid="{9982C828-44C9-4D70-AB18-C99DC73BCE07}" name="Pto. aplicación "/>
    <tableColumn id="11" xr3:uid="{1BF82203-C355-4B86-9437-E250259B6BE1}" name="Frecuecia_x000a_Días"/>
    <tableColumn id="12" xr3:uid="{ED1D5965-6511-4CE0-9CA1-62F22F9CE1BC}" name="Fecha" dataDxfId="6"/>
    <tableColumn id="13" xr3:uid="{A92647D0-BD80-4D61-97A9-C7194A00CD65}" name="Hora"/>
    <tableColumn id="14" xr3:uid="{07C33C4D-F7AC-4A59-BD57-F2E5BA3518D3}" name="Días"/>
    <tableColumn id="15" xr3:uid="{F783FA26-333C-4B8A-A30C-BD9C95DB721F}" name="Prod. Nombre"/>
    <tableColumn id="16" xr3:uid="{70583CEE-D29B-482D-A77E-04DBCB9B6831}" name="Dosif. Tipo"/>
    <tableColumn id="17" xr3:uid="{1F5CA580-1A9E-4120-9B8B-67788117A0DA}" name="Tipo de Recipiente"/>
    <tableColumn id="18" xr3:uid="{96C4295E-0844-4615-A126-3440B4CB4224}" name="Capacidad"/>
    <tableColumn id="19" xr3:uid="{3153C9C7-E44B-4F96-96B3-CE5DB7517066}" name="Dil."/>
    <tableColumn id="20" xr3:uid="{F6108D86-BE7E-4833-9973-443E7F1C037C}" name="Prop. [%]"/>
    <tableColumn id="21" xr3:uid="{EDF44120-B5C5-4E5E-83DE-C9A5EDD42D6D}" name="Niv. Anterior"/>
    <tableColumn id="22" xr3:uid="{DE715D45-671C-4B7E-A13B-C86E77A3B460}" name="Niv. Inicial"/>
    <tableColumn id="23" xr3:uid="{CA140AB6-9DA9-41A6-A0D9-9382F642172A}" name="Niv. Reposición"/>
    <tableColumn id="24" xr3:uid="{6829DD58-CBA3-4A6D-A6D0-99A0FE1817C6}" name="Niv. Final"/>
    <tableColumn id="25" xr3:uid="{4D3B880A-A2C4-4D1E-8618-AB0F7454BFF0}" name="Dosif. Estimados [l/día]"/>
    <tableColumn id="26" xr3:uid="{3A627635-07F4-4FCF-A9E5-825EC3C8E77D}" name="Dosif. Inst."/>
    <tableColumn id="27" xr3:uid="{35D7F674-CB7C-44CF-87D0-BECF51C1AC7F}" name="Dosif. x dif. niv. [l/día]"/>
    <tableColumn id="28" xr3:uid="{B94078E4-0992-4254-A660-CAAA7940307D}" name="Dif. Rep. x consumo estipulado"/>
    <tableColumn id="29" xr3:uid="{10802EE3-42AB-4009-BA09-0A172738AB0C}" name="Dif. Rep. x dif. niv."/>
    <tableColumn id="30" xr3:uid="{C3D9A26C-0598-4BA6-A71B-9E4329B0019B}" name="Primer nivel inicial"/>
    <tableColumn id="31" xr3:uid="{D612E7C9-7FEA-4EBB-919B-C2B7A79017BA}" name="Rellenado acumulado"/>
    <tableColumn id="32" xr3:uid="{CEDB90F0-32BF-46BE-A632-48023B7014CB}" name="Niv. Anterior2"/>
    <tableColumn id="33" xr3:uid="{4359067D-FB12-4AEC-8DC8-EAEE459890A8}" name="Niv. Inicial2"/>
    <tableColumn id="34" xr3:uid="{86A75978-2193-4CF8-ACE3-78C0FA378708}" name="Niv. Reposición2"/>
    <tableColumn id="35" xr3:uid="{A2FA5F88-9BC7-43AD-A3CB-8423062F93D9}" name="Niv. Final2"/>
    <tableColumn id="36" xr3:uid="{92A40B16-3647-4796-AA25-A495AC5C52E4}" name="Dosif. Estimados [l/día]2"/>
    <tableColumn id="37" xr3:uid="{E9EA8195-E205-4535-A65B-DCD1586F820B}" name="Dosif. Inst.2"/>
    <tableColumn id="38" xr3:uid="{9D8BE4F7-1D5A-40BC-B2F1-1B7FC62FEA2D}" name="Dosif. x dif. niv. [l/día]2"/>
    <tableColumn id="39" xr3:uid="{718DD56F-B6F4-4B7B-8EBB-ACF5BA85CD60}" name="Dif. Rep. x consumo estipulado2"/>
    <tableColumn id="40" xr3:uid="{93AB02C7-A2E8-476F-9B9C-C70B9A728645}" name="Dif. Rep. x dif. niv.2"/>
    <tableColumn id="41" xr3:uid="{67E7A793-4FA4-4883-8B4A-4160E6BFC2CD}" name="Primer nivel inicial2"/>
    <tableColumn id="42" xr3:uid="{06672024-43BB-410D-BC4B-C7555DA41D2C}" name="Rellenado acumulado2"/>
    <tableColumn id="43" xr3:uid="{7D890578-F309-4A7D-A8D3-75FA8C6825C0}" name="Presión [Kg/cm2]"/>
    <tableColumn id="44" xr3:uid="{DDBC9A85-6A64-443E-84D1-CC0AED6A693A}" name="Visita"/>
    <tableColumn id="45" xr3:uid="{D25B4918-8E16-4C3A-9E71-E1ED0DDA3C80}" name="Prod. Bruta [m³/día]"/>
    <tableColumn id="46" xr3:uid="{1017609A-D2D2-4A78-A1FF-CE275095A902}" name="Prod. Neta [m³/día]"/>
    <tableColumn id="47" xr3:uid="{4B6F361B-EC21-46F8-BC02-576D1CA3CA54}" name="Agua apor. [m³/día]"/>
    <tableColumn id="48" xr3:uid="{08402E47-0406-4765-AD1B-ED8AC8A4A110}" name="GAS [m³/día]"/>
    <tableColumn id="49" xr3:uid="{D103A32C-CA22-4CC1-A498-BB83731F6481}" name="Marca_x000a_Bomba"/>
    <tableColumn id="50" xr3:uid="{7D29A9A8-2321-4376-A0E4-AE1410FE511B}" name="Modelo_x000a_Bomba"/>
    <tableColumn id="51" xr3:uid="{82BD8A2C-F0B3-4015-BDE9-7D39D51B586E}" name="N° Serie_x000a_Bomba"/>
    <tableColumn id="52" xr3:uid="{A85EEFD4-58DE-4BCE-B7BD-5AAA9124B642}" name="Propiedad_x000a_Equipo"/>
    <tableColumn id="53" xr3:uid="{B0E2820C-92C3-4777-ABDD-C6C9D92D25E0}" name="Cod."/>
    <tableColumn id="54" xr3:uid="{6F4CA51B-6512-4009-9FFC-63D47F707048}" name="Vehículo"/>
    <tableColumn id="55" xr3:uid="{4DBCADC6-7D1D-4A60-A738-932D225007B0}" name="Cod.2"/>
    <tableColumn id="56" xr3:uid="{9D8372E9-FC17-46B3-A55B-E68F2E9CACE1}" name="Operador 1"/>
    <tableColumn id="57" xr3:uid="{0B1D1246-4504-46DD-8117-80321F85B482}" name="Cod.3"/>
    <tableColumn id="58" xr3:uid="{B057D5D3-CF6C-4CFC-A35E-EC4C45A2318E}" name="Operador 2"/>
    <tableColumn id="59" xr3:uid="{4CB7D04F-C273-463B-B427-5CB7266114F6}" name="Observaciones"/>
    <tableColumn id="60" xr3:uid="{07AF3B70-400B-47E5-BB7E-00FD2908233B}" name="Locación"/>
    <tableColumn id="61" xr3:uid="{9C6D6620-6C6E-4EF0-8206-859856F47932}" name="Zona"/>
    <tableColumn id="62" xr3:uid="{D1001002-0EE1-457D-867E-CBCEFDC2BE77}" name="Distrito"/>
    <tableColumn id="63" xr3:uid="{CFD6DDB5-4F4D-4EAD-B404-42ED95D69AC2}" name="Yacimiento"/>
    <tableColumn id="64" xr3:uid="{56222A20-FBA8-40D6-B656-5261ECD44FDA}" name="Concatenar PDD"/>
    <tableColumn id="65" xr3:uid="{236B9BEC-FE9D-47B6-88C6-B4CBB3EF932B}" name="Cantidad PDD"/>
    <tableColumn id="66" xr3:uid="{7A2872AB-BE1E-4FB9-9913-B369D38F4B65}" name="Dias de Producto D.E."/>
    <tableColumn id="67" xr3:uid="{E84D4DE4-7FAD-44A9-86F2-3BEBC918EF70}" name="Fecha sin Producto D.E."/>
    <tableColumn id="68" xr3:uid="{495FC7E6-8534-404D-8B93-E135E68E01D3}" name="Dias de Producto D.I."/>
    <tableColumn id="69" xr3:uid="{7A5394B1-CFD5-4B06-8324-FED40BCBF8CB}" name="Fecha sin Producto D.I."/>
    <tableColumn id="70" xr3:uid="{CCE2CD7A-38A1-45F1-9CC2-4C30117FFDF4}" name="Dias de Producto D.DN."/>
    <tableColumn id="71" xr3:uid="{46E8F2BF-4C36-4244-A463-FA18E71C7C39}" name="Fecha sin Producto D.DN."/>
    <tableColumn id="72" xr3:uid="{47CFDBD8-100E-441E-988F-8A14019B57A4}" name="Desvio de dosificación"/>
    <tableColumn id="73" xr3:uid="{40814E56-DDE9-4E0A-8739-95CDFDC7CFBE}" name="item"/>
    <tableColumn id="74" xr3:uid="{37C10BDC-764B-4963-BA13-FA527E028A2E}" name="Desfasaje de dosis"/>
    <tableColumn id="75" xr3:uid="{57F04673-5C30-46E8-A0FB-F896E57A3619}" name="Stock en campo"/>
    <tableColumn id="76" xr3:uid="{62361E13-DAAB-4EC2-A3AA-F47D221B29CF}" name="Distancia en metros."/>
    <tableColumn id="77" xr3:uid="{D48D80D5-0D1C-4515-879F-E47A03378505}" name="Distancia en KM."/>
    <tableColumn id="78" xr3:uid="{C500137D-B540-4D5C-ACF7-193D380706F6}" name="Capacidad de recipiente"/>
    <tableColumn id="79" xr3:uid="{A6CC821A-6C8F-413B-A323-712B630E5C2D}" name="Días2"/>
    <tableColumn id="80" xr3:uid="{51DDD9EA-B4AC-49AB-8035-2C7CABD8A427}" name="Planificado"/>
    <tableColumn id="81" xr3:uid="{4EAFA250-00D7-49BC-95E4-3CB46B905594}" name="Consum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E3AEBDF-31DF-424A-9363-D169C3179044}" name="Tabla3" displayName="Tabla3" ref="A1:CC6" totalsRowShown="0">
  <autoFilter ref="A1:CC6" xr:uid="{9E3AEBDF-31DF-424A-9363-D169C3179044}"/>
  <tableColumns count="81">
    <tableColumn id="1" xr3:uid="{2F2DCF88-BFE9-45AF-8423-EE984E8A48F5}" name="Jefe Producción"/>
    <tableColumn id="2" xr3:uid="{10E23A0D-DD41-42E1-8202-B8B67F751462}" name="C.Costo"/>
    <tableColumn id="3" xr3:uid="{114E9BAC-04D3-47CC-9E82-E0699E51D98C}" name="Propuesta Técnica "/>
    <tableColumn id="4" xr3:uid="{C1C4C84B-A451-4186-AC3F-255380903C93}" name="Fecha Propuesta Técnica " dataDxfId="5"/>
    <tableColumn id="5" xr3:uid="{AA4E0C95-F0C4-4EBF-9347-CB22BAF5626B}" name="Operativo"/>
    <tableColumn id="6" xr3:uid="{D52A8859-6695-486A-ABAE-7AD052A7CCB0}" name="Parte de Reposición Nro."/>
    <tableColumn id="7" xr3:uid="{102539E5-E399-4978-85A3-C7EB838254E3}" name="Bateria"/>
    <tableColumn id="8" xr3:uid="{CC3C4052-DBDD-426B-AD1D-625C96620530}" name="Pozo"/>
    <tableColumn id="9" xr3:uid="{FA90DC9C-85DC-4B34-B73D-C5E6F5419CBD}" name="Rcp."/>
    <tableColumn id="10" xr3:uid="{240CAFDA-B007-4805-8FDC-3B04140AA315}" name="Pto. aplicación "/>
    <tableColumn id="11" xr3:uid="{F60F7D00-EBAA-4906-95CE-C85072503435}" name="Frecuecia_x000a_Días"/>
    <tableColumn id="12" xr3:uid="{EF14C5A1-F999-4268-9BAD-B78170A433C2}" name="Fecha" dataDxfId="4"/>
    <tableColumn id="13" xr3:uid="{FCAC4565-BB3E-403C-B400-46DB9788A3E9}" name="Hora"/>
    <tableColumn id="14" xr3:uid="{730CA7D4-E20E-4113-9157-86EB0FEDF63C}" name="Días"/>
    <tableColumn id="15" xr3:uid="{973E8715-D42F-48CA-96A7-E3C51AAC91CB}" name="Prod. Nombre"/>
    <tableColumn id="16" xr3:uid="{9E4097EA-7FB5-44EF-B3C6-707F1A8262EF}" name="Dosif. Tipo"/>
    <tableColumn id="17" xr3:uid="{C0280E15-AEA1-406C-91F1-A881B3353895}" name="Tipo de Recipiente"/>
    <tableColumn id="18" xr3:uid="{DE27D3EC-E0E4-44DA-BF43-F416F07D5E37}" name="Capacidad"/>
    <tableColumn id="19" xr3:uid="{5024EA62-B1C1-491F-A579-BF49024DA991}" name="Dil."/>
    <tableColumn id="20" xr3:uid="{DBA90C42-75BD-4FDC-8F31-A21B8CCC4866}" name="Prop. [%]"/>
    <tableColumn id="21" xr3:uid="{F86E1F8D-E826-49FF-ACFF-C42B5B5D4A7C}" name="Niv. Anterior"/>
    <tableColumn id="22" xr3:uid="{9071C9C9-D375-4E25-9EA6-1C6E6FFAC762}" name="Niv. Inicial"/>
    <tableColumn id="23" xr3:uid="{69E68463-38B5-41D4-AFFB-E7F7094C72BA}" name="Niv. Reposición"/>
    <tableColumn id="24" xr3:uid="{73851B87-61C3-44BC-B710-BEFC25FE57B2}" name="Niv. Final"/>
    <tableColumn id="25" xr3:uid="{E7D68190-DB7B-4F93-9586-D88323115382}" name="Dosif. Estimados [l/día]"/>
    <tableColumn id="26" xr3:uid="{374E694C-E300-4BDD-BE5E-D835A47A414F}" name="Dosif. Inst."/>
    <tableColumn id="27" xr3:uid="{5346B9BB-CAB5-4D06-A24E-3CD8E0860727}" name="Dosif. x dif. niv. [l/día]"/>
    <tableColumn id="28" xr3:uid="{A74179B3-0482-4F2F-BC97-8AC76CDAC8C9}" name="Dif. Rep. x consumo estipulado"/>
    <tableColumn id="29" xr3:uid="{90C792E9-B0A3-4022-B74F-8BAE57B19859}" name="Dif. Rep. x dif. niv."/>
    <tableColumn id="30" xr3:uid="{C124F373-32F0-4A61-85CD-8E321C8E3972}" name="Primer nivel inicial"/>
    <tableColumn id="31" xr3:uid="{55C4ED97-689D-469F-8C4E-C528F3459810}" name="Rellenado acumulado"/>
    <tableColumn id="32" xr3:uid="{BC99D610-D631-42BB-AD99-63BE25A30E04}" name="Niv. Anterior2"/>
    <tableColumn id="33" xr3:uid="{EC8B61AB-678A-4E13-8323-CB0C2117C935}" name="Niv. Inicial2"/>
    <tableColumn id="34" xr3:uid="{541D5844-7FD4-4DC2-B8DF-3D065D7C906E}" name="Niv. Reposición2"/>
    <tableColumn id="35" xr3:uid="{E902C3E0-2274-431C-83E5-527E20B450CF}" name="Niv. Final2"/>
    <tableColumn id="36" xr3:uid="{7FB24DC8-9001-4FFE-A69B-D5F7191E69E2}" name="Dosif. Estimados [l/día]2"/>
    <tableColumn id="37" xr3:uid="{355EF1E4-2979-444A-AD9E-E8681A523D1A}" name="Dosif. Inst.2"/>
    <tableColumn id="38" xr3:uid="{53199192-8530-46BD-AB20-E99F390553A6}" name="Dosif. x dif. niv. [l/día]2"/>
    <tableColumn id="39" xr3:uid="{00031DAC-7928-4DF2-95A4-69C72358C5FD}" name="Dif. Rep. x consumo estipulado2"/>
    <tableColumn id="40" xr3:uid="{8DB3AFD4-A0ED-469A-808F-0A8BE59B8EFA}" name="Dif. Rep. x dif. niv.2"/>
    <tableColumn id="41" xr3:uid="{BCCC3E97-98B6-4EB5-82AB-9E2FB431CB65}" name="Primer nivel inicial2"/>
    <tableColumn id="42" xr3:uid="{4EDE1C04-757B-4823-A4AD-DF15E579AAB4}" name="Rellenado acumulado2"/>
    <tableColumn id="43" xr3:uid="{6437DAB6-D5A9-4565-83BC-7E016CADCD5E}" name="Presión [Kg/cm2]"/>
    <tableColumn id="44" xr3:uid="{932B3BF8-E523-4560-891D-EDE76251D6DB}" name="Visita"/>
    <tableColumn id="45" xr3:uid="{625CDCAC-CC77-4E3D-9854-B8D8A221887C}" name="Prod. Bruta [m³/día]"/>
    <tableColumn id="46" xr3:uid="{289AEF06-1A7A-40C4-9E83-52AA1593B18B}" name="Prod. Neta [m³/día]"/>
    <tableColumn id="47" xr3:uid="{A1AEB9EA-7741-4D2A-A50F-CB8A4985B95B}" name="Agua apor. [m³/día]"/>
    <tableColumn id="48" xr3:uid="{B9BFBC10-DF71-47DC-86F6-49417EEFAE43}" name="GAS [m³/día]"/>
    <tableColumn id="49" xr3:uid="{15ECD469-15A7-453C-8761-7B6C718772F0}" name="Marca_x000a_Bomba"/>
    <tableColumn id="50" xr3:uid="{102A6142-EB0B-4901-9CBD-2125E64D9EF2}" name="Modelo_x000a_Bomba"/>
    <tableColumn id="51" xr3:uid="{B08A611A-18DC-46CF-A86C-B7FA59157615}" name="N° Serie_x000a_Bomba"/>
    <tableColumn id="52" xr3:uid="{55C0B047-F0D2-4EB6-BC99-C661041ADA20}" name="Propiedad_x000a_Equipo"/>
    <tableColumn id="53" xr3:uid="{20B6CFCF-2E59-4B00-8A48-8E5B2881686D}" name="Cod."/>
    <tableColumn id="54" xr3:uid="{7CDF604B-79F6-4BA3-963E-D2CFB080A931}" name="Vehículo"/>
    <tableColumn id="55" xr3:uid="{985C27B0-C2D8-4E4E-BD07-4310F0D4BB9E}" name="Cod.2"/>
    <tableColumn id="56" xr3:uid="{E1FE37E6-B9FB-433C-961F-89FA4A8639E7}" name="Operador 1"/>
    <tableColumn id="57" xr3:uid="{EDF9657F-C74C-49A3-A4E3-D205743D960A}" name="Cod.3"/>
    <tableColumn id="58" xr3:uid="{C30D4DF1-409D-461B-BC5F-93D4CE470013}" name="Operador 2"/>
    <tableColumn id="59" xr3:uid="{8765A477-456D-4320-89DD-87995C888063}" name="Observaciones"/>
    <tableColumn id="60" xr3:uid="{ED1F0B70-729E-4A0C-84EE-C95567335585}" name="Locación"/>
    <tableColumn id="61" xr3:uid="{9766CF3B-F516-4701-A895-3DF35B894E59}" name="Zona"/>
    <tableColumn id="62" xr3:uid="{6CCC855A-5083-48B5-82B2-8B8F51746310}" name="Distrito"/>
    <tableColumn id="63" xr3:uid="{DCE524B2-6E5C-4474-9315-E97853B2F47F}" name="Yacimiento"/>
    <tableColumn id="64" xr3:uid="{A5587BF9-B57D-438E-AA63-6BCA4AFCDBBE}" name="Concatenar PDD"/>
    <tableColumn id="65" xr3:uid="{4BFCE4F4-FCFA-4C99-99EF-EEB6A433DB06}" name="Cantidad PDD"/>
    <tableColumn id="66" xr3:uid="{7AA76837-F854-4CE0-B012-2A865F186578}" name="Dias de Producto D.E."/>
    <tableColumn id="67" xr3:uid="{9245CA3D-1932-4556-9C6C-92AAEFB12012}" name="Fecha sin Producto D.E."/>
    <tableColumn id="68" xr3:uid="{51FD1F22-B7F6-49CC-B2D8-F89A4891C408}" name="Dias de Producto D.I."/>
    <tableColumn id="69" xr3:uid="{47E2E472-04FF-4033-864B-053AB8868F64}" name="Fecha sin Producto D.I."/>
    <tableColumn id="70" xr3:uid="{7CC4E130-10C7-45EA-9721-B18C470F4397}" name="Dias de Producto D.DN."/>
    <tableColumn id="71" xr3:uid="{680548A7-EFC2-4116-8BEE-DAE34C35F265}" name="Fecha sin Producto D.DN."/>
    <tableColumn id="72" xr3:uid="{21E27CC0-3C14-40F3-96B5-BF26223CD67A}" name="Desvio de dosificación"/>
    <tableColumn id="73" xr3:uid="{1ACE1196-CB39-4A10-8D97-49F6A0DFFB1C}" name="item"/>
    <tableColumn id="74" xr3:uid="{F0EDAC59-B2BD-47E3-927B-7DB46F2BC412}" name="Desfasaje de dosis"/>
    <tableColumn id="75" xr3:uid="{78C2AA5C-2717-4ACA-AE0B-1F2BEF234F0C}" name="Stock en campo"/>
    <tableColumn id="76" xr3:uid="{32B67A86-972C-4885-875C-FCF7B4D9E758}" name="Distancia en metros."/>
    <tableColumn id="77" xr3:uid="{4BCE764B-B573-43F9-AB75-06515F1FF91B}" name="Distancia en KM."/>
    <tableColumn id="78" xr3:uid="{F7943264-6AC2-421C-BE79-F65A6E7B8E3A}" name="Capacidad de recipiente"/>
    <tableColumn id="79" xr3:uid="{91294CDF-002D-4CD9-8988-4ED4629C65FF}" name="Días2"/>
    <tableColumn id="80" xr3:uid="{6EE35F31-B7B1-474C-A73A-070F33DBBEB1}" name="Planificado"/>
    <tableColumn id="81" xr3:uid="{3557FA06-13D8-41A9-A84D-476F6F55C2B1}" name="Consum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8950F5-D8E5-4AB4-923B-E20FD40DCFCA}" name="Tabla4" displayName="Tabla4" ref="A1:CC6" totalsRowShown="0">
  <autoFilter ref="A1:CC6" xr:uid="{DE8950F5-D8E5-4AB4-923B-E20FD40DCFCA}"/>
  <tableColumns count="81">
    <tableColumn id="1" xr3:uid="{16C6656C-8191-4A0C-A2E6-07DA47A0F52E}" name="Jefe Producción"/>
    <tableColumn id="2" xr3:uid="{CD3B96A1-E658-4EB3-ACBE-D15252D38C3E}" name="C.Costo"/>
    <tableColumn id="3" xr3:uid="{5B536656-A6A9-4F2C-96BE-75ECCE6DC5FE}" name="Propuesta Técnica "/>
    <tableColumn id="4" xr3:uid="{FB0562A5-9B5A-4D48-8764-86859BE567CF}" name="Fecha Propuesta Técnica " dataDxfId="3"/>
    <tableColumn id="5" xr3:uid="{F111DCEF-6723-4559-8EBE-7E487A82803E}" name="Operativo"/>
    <tableColumn id="6" xr3:uid="{B33F0A87-F48F-4E47-AF1C-40B6D4BFBD39}" name="Parte de Reposición Nro."/>
    <tableColumn id="7" xr3:uid="{2EEE1EDA-D942-4B4D-9D20-3EBA0091CEF8}" name="Bateria"/>
    <tableColumn id="8" xr3:uid="{AC4E5D51-B31D-4DA4-9120-A30F423D5D34}" name="Pozo"/>
    <tableColumn id="9" xr3:uid="{AE0522A5-1CE3-4339-8715-D6B59B7B987E}" name="Rcp."/>
    <tableColumn id="10" xr3:uid="{3FEE9FCB-05A3-486D-8079-2674166245A3}" name="Pto. aplicación "/>
    <tableColumn id="11" xr3:uid="{12AD4207-4575-454D-89F3-D0BA80249A5A}" name="Frecuecia_x000a_Días"/>
    <tableColumn id="12" xr3:uid="{868F5C04-3F81-44E7-93E6-88F8BEA5678C}" name="Fecha" dataDxfId="2"/>
    <tableColumn id="13" xr3:uid="{7B531794-43F3-42AC-9B65-09E8012F28FF}" name="Hora"/>
    <tableColumn id="14" xr3:uid="{704DF4DC-E3FC-43AB-B4DD-E9E0B3340D4F}" name="Días"/>
    <tableColumn id="15" xr3:uid="{DCE09DD4-2CDE-4B89-AB8F-E5870CFD6FFD}" name="Prod. Nombre"/>
    <tableColumn id="16" xr3:uid="{EA5261A7-9F9D-4E9C-81B4-EB7EA1C43A30}" name="Dosif. Tipo"/>
    <tableColumn id="17" xr3:uid="{BB6FE7CC-3A46-447E-A55F-A2E4AEBFB5C9}" name="Tipo de Recipiente"/>
    <tableColumn id="18" xr3:uid="{FD8693EC-BC3C-4C8D-A80D-0CA78D39BE72}" name="Capacidad"/>
    <tableColumn id="19" xr3:uid="{CEA11BD5-86F7-4EF0-95FE-8AFE67DF5CDC}" name="Dil."/>
    <tableColumn id="20" xr3:uid="{1D9C9FD5-5F92-4C8A-A5B3-D5BB351814C1}" name="Prop. [%]"/>
    <tableColumn id="21" xr3:uid="{0AA2E3D6-7BC1-496B-8902-26BB880D7185}" name="Niv. Anterior"/>
    <tableColumn id="22" xr3:uid="{48C3A720-068C-4D8C-BA20-7736A478A80D}" name="Niv. Inicial"/>
    <tableColumn id="23" xr3:uid="{1D560112-72A1-4F41-9B76-EAC0EDAE92E0}" name="Niv. Reposición"/>
    <tableColumn id="24" xr3:uid="{7B8C294C-AD1F-429D-B5D5-79F140624CD4}" name="Niv. Final"/>
    <tableColumn id="25" xr3:uid="{0C3CD4FE-C15B-4807-B788-0FE1F0CCB3F4}" name="Dosif. Estimados [l/día]"/>
    <tableColumn id="26" xr3:uid="{FF2A5069-7699-41AE-B974-E9444CFCCFFF}" name="Dosif. Inst."/>
    <tableColumn id="27" xr3:uid="{B72533C7-E0BC-4120-BD3A-6585B3154D53}" name="Dosif. x dif. niv. [l/día]"/>
    <tableColumn id="28" xr3:uid="{690C5E77-1F80-4261-A8BC-B3632C62C4A1}" name="Dif. Rep. x consumo estipulado"/>
    <tableColumn id="29" xr3:uid="{2731A4BF-8571-483E-9EFA-A6A98F19D45E}" name="Dif. Rep. x dif. niv."/>
    <tableColumn id="30" xr3:uid="{1A13CB2E-72FA-4A2A-8055-7F0B27573105}" name="Primer nivel inicial"/>
    <tableColumn id="31" xr3:uid="{8BC88EE9-0E2E-47D8-99D6-68C92BE14C14}" name="Rellenado acumulado"/>
    <tableColumn id="32" xr3:uid="{7FD20E19-D814-4AEF-B1EF-7EED4B0D4C44}" name="Niv. Anterior2"/>
    <tableColumn id="33" xr3:uid="{B88A5182-3D7C-4A07-8C5F-56A983F540BB}" name="Niv. Inicial2"/>
    <tableColumn id="34" xr3:uid="{2A2F3224-665D-42E2-989A-F482015E3E11}" name="Niv. Reposición2"/>
    <tableColumn id="35" xr3:uid="{0D951682-C3AF-46AE-A3D9-304D809B3DBF}" name="Niv. Final2"/>
    <tableColumn id="36" xr3:uid="{54B79D2A-0FFE-4738-BEDC-03919AE2E166}" name="Dosif. Estimados [l/día]2"/>
    <tableColumn id="37" xr3:uid="{5C39BD93-CC27-4FE3-AD4F-727933A807CE}" name="Dosif. Inst.2"/>
    <tableColumn id="38" xr3:uid="{4826F59B-58EA-4F6F-9C0D-1659BBF6F09D}" name="Dosif. x dif. niv. [l/día]2"/>
    <tableColumn id="39" xr3:uid="{5094DC58-A8AC-44F2-B93E-BEA3992D2AC8}" name="Dif. Rep. x consumo estipulado2"/>
    <tableColumn id="40" xr3:uid="{8DD37BA2-7ECB-4623-A330-78BB840B9B97}" name="Dif. Rep. x dif. niv.2"/>
    <tableColumn id="41" xr3:uid="{8510D640-AE92-4C63-A070-DED92944E4D4}" name="Primer nivel inicial2"/>
    <tableColumn id="42" xr3:uid="{CCFBEBDC-91D9-4CC6-AFE4-73A273611564}" name="Rellenado acumulado2"/>
    <tableColumn id="43" xr3:uid="{79261389-CBC7-4174-B329-9519528DC5F7}" name="Presión [Kg/cm2]"/>
    <tableColumn id="44" xr3:uid="{5FDA955C-3069-4D17-99C7-A9EFBFC3F3EE}" name="Visita"/>
    <tableColumn id="45" xr3:uid="{71902FBA-2510-4829-A531-6F8DBED2E6D3}" name="Prod. Bruta [m³/día]"/>
    <tableColumn id="46" xr3:uid="{496D9F25-6D15-40D9-BE90-6BBC99337E4D}" name="Prod. Neta [m³/día]"/>
    <tableColumn id="47" xr3:uid="{30A3EA6C-3C12-47FA-8BF8-914EC7BB1E38}" name="Agua apor. [m³/día]"/>
    <tableColumn id="48" xr3:uid="{F3C12693-DB37-490E-8091-DE7B3E7033A2}" name="GAS [m³/día]"/>
    <tableColumn id="49" xr3:uid="{0817E4CE-9D7A-44F0-8F96-80A340F7BC22}" name="Marca_x000a_Bomba"/>
    <tableColumn id="50" xr3:uid="{CB950685-0E3E-4FD8-AEF9-A49819E3BD6A}" name="Modelo_x000a_Bomba"/>
    <tableColumn id="51" xr3:uid="{96A0BAD6-FC1C-4256-A90A-7A49C24507AA}" name="N° Serie_x000a_Bomba"/>
    <tableColumn id="52" xr3:uid="{ABB50654-2793-43DE-8F68-AD06D56C6179}" name="Propiedad_x000a_Equipo"/>
    <tableColumn id="53" xr3:uid="{8160F2F6-ECA0-4EF9-991B-F08BAEEB3AB8}" name="Cod."/>
    <tableColumn id="54" xr3:uid="{B7394FD3-DE02-4873-80A1-46D4619FFFD8}" name="Vehículo"/>
    <tableColumn id="55" xr3:uid="{2A029436-4CA1-4D1C-95F1-1BFC7D8928D0}" name="Cod.2"/>
    <tableColumn id="56" xr3:uid="{7C715B19-290A-484A-BB08-4CABF53DB3B4}" name="Operador 1"/>
    <tableColumn id="57" xr3:uid="{3C6C171D-90DD-4171-8805-6A7C6848FFF2}" name="Cod.3"/>
    <tableColumn id="58" xr3:uid="{4E5EF34F-94F0-48DC-AA49-2DBDD381D618}" name="Operador 2"/>
    <tableColumn id="59" xr3:uid="{F18B32B1-B27F-4C89-B2E5-FD7E24BB5A9F}" name="Observaciones"/>
    <tableColumn id="60" xr3:uid="{B492CB9C-4B73-42C8-88D1-E29519D743E5}" name="Locación"/>
    <tableColumn id="61" xr3:uid="{7D2CB7BE-7153-4B42-BFF9-B9D9C4DCE868}" name="Zona"/>
    <tableColumn id="62" xr3:uid="{070BF6E0-346E-4FBD-B654-C987600EED43}" name="Distrito"/>
    <tableColumn id="63" xr3:uid="{79479CEF-A9CA-4C8F-92EB-F3D065FF321A}" name="Yacimiento"/>
    <tableColumn id="64" xr3:uid="{B11DBCBD-114E-4A30-A551-CAD6A3B0C28F}" name="Concatenar PDD"/>
    <tableColumn id="65" xr3:uid="{558B082A-E3DD-43EC-A11D-B6DC56176DFA}" name="Cantidad PDD"/>
    <tableColumn id="66" xr3:uid="{BCC29D2B-1526-466F-8D32-7DCAE2C74C62}" name="Dias de Producto D.E."/>
    <tableColumn id="67" xr3:uid="{8C9EE6A3-E7CA-4DEB-97A1-6B9FA5913322}" name="Fecha sin Producto D.E."/>
    <tableColumn id="68" xr3:uid="{306427BA-BE83-4776-9334-66F3BB1AAE53}" name="Dias de Producto D.I."/>
    <tableColumn id="69" xr3:uid="{4BA5B691-E161-4766-91A1-A87C4013F5B4}" name="Fecha sin Producto D.I."/>
    <tableColumn id="70" xr3:uid="{D9CC835E-9E27-4055-8F0B-F6A040F7C068}" name="Dias de Producto D.DN."/>
    <tableColumn id="71" xr3:uid="{6AC6598F-6AFF-4037-8FDC-416D5168EB6B}" name="Fecha sin Producto D.DN."/>
    <tableColumn id="72" xr3:uid="{3EA78AF4-6912-4E2E-9FAA-AE9C97337730}" name="Desvio de dosificación"/>
    <tableColumn id="73" xr3:uid="{925BBC05-F8F2-4E0D-BF95-B1836BA6E877}" name="item"/>
    <tableColumn id="74" xr3:uid="{41C1DB00-7CF6-43AF-9F1B-F5EA542529CB}" name="Desfasaje de dosis"/>
    <tableColumn id="75" xr3:uid="{C2078819-6B01-467F-8B2C-F53A4DD53D71}" name="Stock en campo"/>
    <tableColumn id="76" xr3:uid="{395CC07E-838C-4D01-BD73-716315F84A02}" name="Distancia en metros."/>
    <tableColumn id="77" xr3:uid="{BE4B34F4-417B-4A3A-9077-260C95A63B10}" name="Distancia en KM."/>
    <tableColumn id="78" xr3:uid="{9B93BF94-F717-4C64-A72A-2BD1EC4CFB68}" name="Capacidad de recipiente"/>
    <tableColumn id="79" xr3:uid="{515F8918-FEEA-4A93-A23F-B666DF422378}" name="Días2"/>
    <tableColumn id="80" xr3:uid="{C26EEE6B-6D18-4ED1-BA57-3F3FA78FAC66}" name="Planificado"/>
    <tableColumn id="81" xr3:uid="{CE384CA3-696E-4FAF-B0DE-B772D928FF41}" name="Consum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5B41813-1975-42A8-8623-2D3AA8C29CDE}" name="Tabla5" displayName="Tabla5" ref="A1:CC5" totalsRowShown="0">
  <autoFilter ref="A1:CC5" xr:uid="{65B41813-1975-42A8-8623-2D3AA8C29CDE}"/>
  <tableColumns count="81">
    <tableColumn id="1" xr3:uid="{BB2BBA63-96C3-493B-B263-97C812FB22A6}" name="Jefe Producción"/>
    <tableColumn id="2" xr3:uid="{A52A2FD1-9459-49E8-AC91-79B594DDDBE1}" name="C.Costo"/>
    <tableColumn id="3" xr3:uid="{8967DC2C-7439-4276-9100-0977C09D1497}" name="Propuesta Técnica "/>
    <tableColumn id="4" xr3:uid="{93A44658-33F9-41CE-A23C-528B4CDA0944}" name="Fecha Propuesta Técnica " dataDxfId="1"/>
    <tableColumn id="5" xr3:uid="{637F08BF-E51E-461D-B194-E6D677A92142}" name="Operativo"/>
    <tableColumn id="6" xr3:uid="{2FE29DBA-CE82-4AA6-8B1F-BE1B45E93CF7}" name="Parte de Reposición Nro."/>
    <tableColumn id="7" xr3:uid="{A95498A2-F757-4828-A762-0E8C6F6CA293}" name="Bateria"/>
    <tableColumn id="8" xr3:uid="{28FC7949-8332-4FD3-BC29-1A1CE9CB9746}" name="Pozo"/>
    <tableColumn id="9" xr3:uid="{A42CA795-B358-4E16-B70F-D513A7901A53}" name="Rcp."/>
    <tableColumn id="10" xr3:uid="{1839FA37-90A2-4BCC-9D2F-CC2668F49ED9}" name="Pto. aplicación "/>
    <tableColumn id="11" xr3:uid="{736BD7CE-AAC5-489A-936E-F62D8E47BE8E}" name="Frecuecia_x000a_Días"/>
    <tableColumn id="12" xr3:uid="{2CEC56F9-DB77-407D-88C4-147BD5FFDDC5}" name="Fecha" dataDxfId="0"/>
    <tableColumn id="13" xr3:uid="{74E0260B-5C27-472F-8425-9C92C18EB2FA}" name="Hora"/>
    <tableColumn id="14" xr3:uid="{6E962AFD-A859-4632-8FFE-15CBFDA40D99}" name="Días"/>
    <tableColumn id="15" xr3:uid="{FC0FA8C7-0B47-4B0C-BDF2-530C22D8F41A}" name="Prod. Nombre"/>
    <tableColumn id="16" xr3:uid="{FF162004-DDC5-49E1-8E29-F3CD7E837A1B}" name="Dosif. Tipo"/>
    <tableColumn id="17" xr3:uid="{9EAB928B-1824-4E3C-AE49-CE48EFC2CD15}" name="Tipo de Recipiente"/>
    <tableColumn id="18" xr3:uid="{B7FDCE9F-03DC-4FFF-8E42-8912D5A755EA}" name="Capacidad"/>
    <tableColumn id="19" xr3:uid="{04216C6C-4800-4303-A4CC-4DE5D495BDFA}" name="Dil."/>
    <tableColumn id="20" xr3:uid="{7C8113B5-1578-43F6-AD39-27F5F4023FD1}" name="Prop. [%]"/>
    <tableColumn id="21" xr3:uid="{442E99FF-679D-4FD7-9780-C7EB4A3B541F}" name="Niv. Anterior"/>
    <tableColumn id="22" xr3:uid="{9EF6E5C5-900F-46D5-BC3D-D6BE7EB8219A}" name="Niv. Inicial"/>
    <tableColumn id="23" xr3:uid="{4578F449-9121-4220-ADCF-6040F24123FE}" name="Niv. Reposición"/>
    <tableColumn id="24" xr3:uid="{2F9AF686-4507-4552-8AC4-A4DDBADCE87C}" name="Niv. Final"/>
    <tableColumn id="25" xr3:uid="{C2AFFF17-CDAA-450E-9117-EC4AAA2F98EC}" name="Dosif. Estimados [l/día]"/>
    <tableColumn id="26" xr3:uid="{FE11C06C-AE9B-4843-9E07-5E700D12F6B4}" name="Dosif. Inst."/>
    <tableColumn id="27" xr3:uid="{76B919F8-42AA-4220-8530-5D8F05FAEBAF}" name="Dosif. x dif. niv. [l/día]"/>
    <tableColumn id="28" xr3:uid="{0B45C8F8-D6F2-4DAF-BBC0-352B026EE85D}" name="Dif. Rep. x consumo estipulado"/>
    <tableColumn id="29" xr3:uid="{69C6786D-D98A-48E9-8028-9BE22C63C20F}" name="Dif. Rep. x dif. niv."/>
    <tableColumn id="30" xr3:uid="{72076F33-B1EE-45E2-9E51-C1104D40DD5C}" name="Primer nivel inicial"/>
    <tableColumn id="31" xr3:uid="{A5DD2A7E-4074-4BC1-990B-7F82B586676E}" name="Rellenado acumulado"/>
    <tableColumn id="32" xr3:uid="{EF33D9D1-85E8-436E-98A3-5BAE4466AC6B}" name="Niv. Anterior2"/>
    <tableColumn id="33" xr3:uid="{E71E62A6-77F7-4AB0-8654-615492E66351}" name="Niv. Inicial2"/>
    <tableColumn id="34" xr3:uid="{B9F7010F-3BB0-4E1B-8BEB-B949701160CF}" name="Niv. Reposición2"/>
    <tableColumn id="35" xr3:uid="{24CCCDEE-F1A7-44EA-A668-F1E5CE0A7144}" name="Niv. Final2"/>
    <tableColumn id="36" xr3:uid="{B02D1B67-45B7-4831-B27D-060353E7B188}" name="Dosif. Estimados [l/día]2"/>
    <tableColumn id="37" xr3:uid="{F61D1775-5DDE-47C7-AE25-5213F1BC9A3B}" name="Dosif. Inst.2"/>
    <tableColumn id="38" xr3:uid="{9A3ABCB1-0E3F-4B65-B868-40B18FCE470C}" name="Dosif. x dif. niv. [l/día]2"/>
    <tableColumn id="39" xr3:uid="{D5C8B15D-CF48-4911-AFCE-D08F646631C0}" name="Dif. Rep. x consumo estipulado2"/>
    <tableColumn id="40" xr3:uid="{D85EE924-BF13-4D6A-B7AD-2084D3F436AB}" name="Dif. Rep. x dif. niv.2"/>
    <tableColumn id="41" xr3:uid="{AD361A73-0CB5-4651-AE8A-C03BAA648CD0}" name="Primer nivel inicial2"/>
    <tableColumn id="42" xr3:uid="{0B36A19C-F1B1-428B-BB86-91005167599F}" name="Rellenado acumulado2"/>
    <tableColumn id="43" xr3:uid="{DECE45E1-81C1-472E-AF03-39C64AE378ED}" name="Presión [Kg/cm2]"/>
    <tableColumn id="44" xr3:uid="{6C4C8F46-29AC-43CA-B348-09BBC52EB177}" name="Visita"/>
    <tableColumn id="45" xr3:uid="{4DD3BAFA-F6D0-43D6-89AA-DCC2EF3DFF45}" name="Prod. Bruta [m³/día]"/>
    <tableColumn id="46" xr3:uid="{0BCE70AE-706D-42F1-9A29-9C7D2E6E8063}" name="Prod. Neta [m³/día]"/>
    <tableColumn id="47" xr3:uid="{18F6104B-546A-41CD-925A-9D0AA4B78362}" name="Agua apor. [m³/día]"/>
    <tableColumn id="48" xr3:uid="{38E7B0A4-B2A9-4AC3-91E5-6EBFE9430301}" name="GAS [m³/día]"/>
    <tableColumn id="49" xr3:uid="{035D4AB6-C211-408A-B368-1AFC6A5FE5EB}" name="Marca_x000a_Bomba"/>
    <tableColumn id="50" xr3:uid="{049C87C6-FC91-474F-A9BD-280E20EE9ABD}" name="Modelo_x000a_Bomba"/>
    <tableColumn id="51" xr3:uid="{15AEDDBA-F46D-4DCA-A795-EEB729FFAED6}" name="N° Serie_x000a_Bomba"/>
    <tableColumn id="52" xr3:uid="{71D5686F-0C82-463C-840C-86090C86A46A}" name="Propiedad_x000a_Equipo"/>
    <tableColumn id="53" xr3:uid="{72E13BF3-2CC8-4EFF-B2B9-D3F58F8D34AD}" name="Cod."/>
    <tableColumn id="54" xr3:uid="{6C3F3D65-16CD-478B-9FDA-0AE25E03A6AF}" name="Vehículo"/>
    <tableColumn id="55" xr3:uid="{896A60AB-41FC-480B-A0E0-08B24A39D2CE}" name="Cod.2"/>
    <tableColumn id="56" xr3:uid="{85BEC096-BD67-4B55-91D0-D21D7230D3CB}" name="Operador 1"/>
    <tableColumn id="57" xr3:uid="{1956561D-A08A-4E67-84DD-6DEAB619B14D}" name="Cod.3"/>
    <tableColumn id="58" xr3:uid="{D6BA9AF0-8867-431F-9AFC-88299690B8C1}" name="Operador 2"/>
    <tableColumn id="59" xr3:uid="{9E871C57-F77D-4FFF-B78E-CD1372B6B472}" name="Observaciones"/>
    <tableColumn id="60" xr3:uid="{A779410A-027F-4936-B702-FF6661EAFFFF}" name="Locación"/>
    <tableColumn id="61" xr3:uid="{4A61718A-D91B-484B-BAD1-A8945AD6C4DF}" name="Zona"/>
    <tableColumn id="62" xr3:uid="{72079048-2675-43B0-B596-57860BD9CDA4}" name="Distrito"/>
    <tableColumn id="63" xr3:uid="{B9E191B2-9C43-42A9-BE2A-A29F0E09DA94}" name="Yacimiento"/>
    <tableColumn id="64" xr3:uid="{EA296757-89CF-4435-97D1-1A3AC00DBF17}" name="Concatenar PDD"/>
    <tableColumn id="65" xr3:uid="{06574A9C-42E1-4563-A542-287B256E2706}" name="Cantidad PDD"/>
    <tableColumn id="66" xr3:uid="{222125F4-82B2-4902-AD9D-A318E2EFF735}" name="Dias de Producto D.E."/>
    <tableColumn id="67" xr3:uid="{8E077587-CCD5-48C4-B618-9F9D3C1E6EF0}" name="Fecha sin Producto D.E."/>
    <tableColumn id="68" xr3:uid="{31B59DC2-1BBC-4563-949A-1AE238C1804B}" name="Dias de Producto D.I."/>
    <tableColumn id="69" xr3:uid="{C8DF04B7-1C20-4C67-BFF7-2CF87DCB532A}" name="Fecha sin Producto D.I."/>
    <tableColumn id="70" xr3:uid="{60719309-7489-4A29-A4BC-9751611E4813}" name="Dias de Producto D.DN."/>
    <tableColumn id="71" xr3:uid="{D805793F-A6CE-42CE-B55A-422DA9C54686}" name="Fecha sin Producto D.DN."/>
    <tableColumn id="72" xr3:uid="{E07612AB-3ED3-4F20-B435-FE25FE00A0ED}" name="Desvio de dosificación"/>
    <tableColumn id="73" xr3:uid="{4D58EB92-AFCE-4621-B8F6-EC0C44B3EE3F}" name="item"/>
    <tableColumn id="74" xr3:uid="{589EE6C3-DB17-4823-8F57-8E00973D59CC}" name="Desfasaje de dosis"/>
    <tableColumn id="75" xr3:uid="{08525B24-9F28-448B-8F22-90BB69121C76}" name="Stock en campo"/>
    <tableColumn id="76" xr3:uid="{5DBA88F4-CDF4-4512-98DE-11957B02DDDB}" name="Distancia en metros."/>
    <tableColumn id="77" xr3:uid="{21DCF8E0-F801-46BC-A541-4B5904242BC4}" name="Distancia en KM."/>
    <tableColumn id="78" xr3:uid="{0B30A5DD-F5D8-4335-A693-2CA996658176}" name="Capacidad de recipiente"/>
    <tableColumn id="79" xr3:uid="{3A2EE433-1D7D-401D-92C6-87AF0E513567}" name="Días2"/>
    <tableColumn id="80" xr3:uid="{B12154B3-4F85-4C23-BC77-5352CE4CBB9A}" name="Planificado"/>
    <tableColumn id="81" xr3:uid="{88760FE9-FBD0-4275-9D25-8E7A86A7242D}" name="Consu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6" xr10:uid="{00000000-0013-0000-FFFF-FFFF1D000000}" sourceName="Fecha">
  <pivotTables>
    <pivotTable tabId="14" name="TablaDinámica1"/>
  </pivotTables>
  <state minimalRefreshVersion="6" lastRefreshVersion="6" pivotCacheId="520688241" filterType="unknown">
    <bounds startDate="2023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61" xr10:uid="{00000000-0013-0000-FFFF-FFFF1E000000}" sourceName="Fecha">
  <pivotTables>
    <pivotTable tabId="15" name="TablaDinámica1"/>
  </pivotTables>
  <state minimalRefreshVersion="6" lastRefreshVersion="6" pivotCacheId="2014776994" filterType="unknown">
    <bounds startDate="2023-01-01T00:00:00" endDate="2024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4" xr10:uid="{00000000-0013-0000-FFFF-FFFF1F000000}" sourceName="Fecha">
  <pivotTables>
    <pivotTable tabId="16" name="TablaDinámica1"/>
  </pivotTables>
  <state minimalRefreshVersion="6" lastRefreshVersion="6" pivotCacheId="1048126766" filterType="unknown">
    <bounds startDate="2023-01-01T00:00:00" endDate="2024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00000000-0013-0000-FFFF-FFFF20000000}" sourceName="Fecha">
  <pivotTables>
    <pivotTable tabId="17" name="TablaDinámica1"/>
  </pivotTables>
  <state minimalRefreshVersion="6" lastRefreshVersion="6" pivotCacheId="1832027282" filterType="unknown">
    <bounds startDate="2023-01-01T00:00:00" endDate="2024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2" xr10:uid="{00000000-0013-0000-FFFF-FFFF21000000}" sourceName="Fecha">
  <pivotTables>
    <pivotTable tabId="18" name="TablaDinámica1"/>
  </pivotTables>
  <state minimalRefreshVersion="6" lastRefreshVersion="6" pivotCacheId="199860455" filterType="unknown">
    <bounds startDate="2023-01-01T00:00:00" endDate="2024-01-01T00:00:00"/>
  </state>
</timelineCacheDefinition>
</file>

<file path=xl/timelineCaches/timelineCache6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3" xr10:uid="{00000000-0013-0000-FFFF-FFFF22000000}" sourceName="Fecha">
  <pivotTables>
    <pivotTable tabId="19" name="TablaDinámica1"/>
  </pivotTables>
  <state minimalRefreshVersion="6" lastRefreshVersion="6" pivotCacheId="1175793736" filterType="unknown">
    <bounds startDate="2023-01-01T00:00:00" endDate="2024-01-01T00:00:00"/>
  </state>
</timelineCacheDefinition>
</file>

<file path=xl/timelineCaches/timelineCache7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5" xr10:uid="{00000000-0013-0000-FFFF-FFFF23000000}" sourceName="Fecha">
  <pivotTables>
    <pivotTable tabId="21" name="TablaDinámica1"/>
  </pivotTables>
  <state minimalRefreshVersion="6" lastRefreshVersion="6" pivotCacheId="1414813456" filterType="unknown">
    <bounds startDate="2023-01-01T00:00:00" endDate="2024-01-01T00:00:00"/>
  </state>
</timelineCacheDefinition>
</file>

<file path=xl/timelineCaches/timelineCache8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1" xr10:uid="{00000000-0013-0000-FFFF-FFFF24000000}" sourceName="Fecha">
  <pivotTables>
    <pivotTable tabId="23" name="TablaDinámica1"/>
  </pivotTables>
  <state minimalRefreshVersion="6" lastRefreshVersion="6" pivotCacheId="681787366" filterType="unknown">
    <bounds startDate="2023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6" xr10:uid="{00000000-0014-0000-FFFF-FFFF06000000}" cache="NativeTimeline_Fecha6" caption="Fecha" level="2" selectionLevel="2" scrollPosition="2023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7" xr10:uid="{00000000-0014-0000-FFFF-FFFF0C000000}" cache="NativeTimeline_Fecha61" caption="Fecha" level="2" selectionLevel="2" scrollPosition="2023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4" xr10:uid="{00000000-0014-0000-FFFF-FFFF0E000000}" cache="NativeTimeline_Fecha4" caption="Fecha" level="2" selectionLevel="2" scrollPosition="2023-01-01T00:00:00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00000000-0014-0000-FFFF-FFFF13000000}" cache="NativeTimeline_Fecha1" caption="Fecha" level="2" selectionLevel="2" scrollPosition="2023-01-01T00:00:00"/>
</timelines>
</file>

<file path=xl/timelines/timeline5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8" xr10:uid="{00000000-0014-0000-FFFF-FFFF16000000}" cache="NativeTimeline_Fecha11" caption="Fecha" level="2" selectionLevel="2" scrollPosition="2023-01-01T00:00:00"/>
</timelines>
</file>

<file path=xl/timelines/timeline6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2" xr10:uid="{00000000-0014-0000-FFFF-FFFF1B000000}" cache="NativeTimeline_Fecha2" caption="Fecha" level="2" selectionLevel="2" scrollPosition="2023-01-01T00:00:00"/>
</timelines>
</file>

<file path=xl/timelines/timeline7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3" xr10:uid="{00000000-0014-0000-FFFF-FFFF20000000}" cache="NativeTimeline_Fecha3" caption="Fecha" level="2" selectionLevel="2" scrollPosition="2023-01-01T00:00:00"/>
</timelines>
</file>

<file path=xl/timelines/timeline8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5" xr10:uid="{00000000-0014-0000-FFFF-FFFF24000000}" cache="NativeTimeline_Fecha5" caption="Fecha" level="2" selectionLevel="2" scrollPosition="2018-03-08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4" Type="http://schemas.microsoft.com/office/2011/relationships/timeline" Target="../timelines/timelin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Relationship Id="rId5" Type="http://schemas.microsoft.com/office/2011/relationships/timeline" Target="../timelines/timeline3.xml"/><Relationship Id="rId4" Type="http://schemas.microsoft.com/office/2007/relationships/slicer" Target="../slicers/slicer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Relationship Id="rId5" Type="http://schemas.microsoft.com/office/2011/relationships/timeline" Target="../timelines/timeline4.xml"/><Relationship Id="rId4" Type="http://schemas.microsoft.com/office/2007/relationships/slicer" Target="../slicers/slicer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5.xml"/><Relationship Id="rId5" Type="http://schemas.microsoft.com/office/2011/relationships/timeline" Target="../timelines/timeline5.xml"/><Relationship Id="rId4" Type="http://schemas.microsoft.com/office/2007/relationships/slicer" Target="../slicers/slicer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6.xml"/><Relationship Id="rId5" Type="http://schemas.microsoft.com/office/2011/relationships/timeline" Target="../timelines/timeline6.xml"/><Relationship Id="rId4" Type="http://schemas.microsoft.com/office/2007/relationships/slicer" Target="../slicers/slicer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7.xml"/><Relationship Id="rId5" Type="http://schemas.microsoft.com/office/2011/relationships/timeline" Target="../timelines/timeline7.xml"/><Relationship Id="rId4" Type="http://schemas.microsoft.com/office/2007/relationships/slicer" Target="../slicers/slicer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8.xml"/><Relationship Id="rId4" Type="http://schemas.microsoft.com/office/2007/relationships/slicer" Target="../slicers/slicer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9.xml"/><Relationship Id="rId5" Type="http://schemas.microsoft.com/office/2011/relationships/timeline" Target="../timelines/timeline8.xml"/><Relationship Id="rId4" Type="http://schemas.microsoft.com/office/2007/relationships/slicer" Target="../slicers/slicer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Excel_Worksheet.xlsx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CG46"/>
  <sheetViews>
    <sheetView topLeftCell="BO1" zoomScaleNormal="100" workbookViewId="0">
      <pane ySplit="4" topLeftCell="A15" activePane="bottomLeft" state="frozen"/>
      <selection pane="bottomLeft" activeCell="CC15" sqref="CC15:CC18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0" style="5" customWidth="1" collapsed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0.5703125" style="6" customWidth="1" collapsed="1"/>
    <col min="19" max="19" width="4.5703125" style="8" customWidth="1" collapsed="1"/>
    <col min="20" max="20" width="7.140625" style="4" customWidth="1" collapsed="1"/>
    <col min="21" max="21" width="10" style="4" customWidth="1" collapsed="1"/>
    <col min="22" max="22" width="7.42578125" style="4" customWidth="1" collapsed="1"/>
    <col min="23" max="23" width="11" style="4" customWidth="1" collapsed="1"/>
    <col min="24" max="24" width="6.7109375" style="6" customWidth="1" collapsed="1"/>
    <col min="25" max="25" width="10.140625" style="6" customWidth="1" collapsed="1"/>
    <col min="26" max="26" width="6.85546875" style="8" customWidth="1" collapsed="1"/>
    <col min="27" max="27" width="9.85546875" style="8" customWidth="1" collapsed="1"/>
    <col min="28" max="28" width="8.85546875" style="8" customWidth="1" collapsed="1"/>
    <col min="29" max="30" width="7.5703125" style="8" customWidth="1" collapsed="1"/>
    <col min="31" max="31" width="10.7109375" style="8" customWidth="1" collapsed="1"/>
    <col min="32" max="32" width="8.85546875" style="4" customWidth="1" collapsed="1"/>
    <col min="33" max="33" width="7.42578125" style="4" customWidth="1" collapsed="1"/>
    <col min="34" max="34" width="10.42578125" style="4" customWidth="1" collapsed="1"/>
    <col min="35" max="35" width="7.5703125" style="8" customWidth="1" collapsed="1"/>
    <col min="36" max="36" width="9.7109375" style="8" customWidth="1" collapsed="1"/>
    <col min="37" max="37" width="9.140625" style="8" collapsed="1"/>
    <col min="38" max="38" width="13.140625" style="8" customWidth="1" collapsed="1"/>
    <col min="39" max="39" width="10.85546875" style="8" customWidth="1" collapsed="1"/>
    <col min="40" max="41" width="9.5703125" style="8" customWidth="1" collapsed="1"/>
    <col min="42" max="42" width="11.42578125" style="8" customWidth="1" collapsed="1"/>
    <col min="43" max="43" width="8.7109375" style="26" customWidth="1" collapsed="1"/>
    <col min="44" max="44" width="6.85546875" style="36" customWidth="1" collapsed="1"/>
    <col min="45" max="45" width="10.42578125" style="28" customWidth="1" collapsed="1"/>
    <col min="46" max="46" width="10.5703125" style="28" customWidth="1" collapsed="1"/>
    <col min="47" max="48" width="9" style="28" customWidth="1" collapsed="1"/>
    <col min="49" max="49" width="17.140625" style="26" customWidth="1" collapsed="1"/>
    <col min="50" max="50" width="15.28515625" style="27" customWidth="1" collapsed="1"/>
    <col min="51" max="51" width="21.85546875" style="26" customWidth="1" collapsed="1"/>
    <col min="52" max="52" width="21.28515625" style="26" customWidth="1" collapsed="1"/>
    <col min="53" max="53" width="10.7109375" style="68" customWidth="1" collapsed="1"/>
    <col min="54" max="54" width="16" style="44" customWidth="1" collapsed="1"/>
    <col min="55" max="55" width="9.7109375" style="28" customWidth="1" collapsed="1"/>
    <col min="56" max="56" width="24" style="44" customWidth="1" collapsed="1"/>
    <col min="57" max="57" width="10.7109375" style="36" customWidth="1" collapsed="1"/>
    <col min="58" max="58" width="32.42578125" style="26" customWidth="1" collapsed="1"/>
    <col min="59" max="59" width="35.5703125" style="26" customWidth="1" collapsed="1"/>
    <col min="60" max="60" width="16.28515625" style="26" customWidth="1" collapsed="1"/>
    <col min="61" max="61" width="12.85546875" style="36" customWidth="1" collapsed="1"/>
    <col min="62" max="62" width="15.28515625" style="26" bestFit="1" customWidth="1" collapsed="1"/>
    <col min="63" max="63" width="23.7109375" style="26" customWidth="1" collapsed="1"/>
    <col min="64" max="64" width="40.7109375" style="26" bestFit="1" customWidth="1" collapsed="1"/>
    <col min="65" max="65" width="9.28515625" style="45" customWidth="1" collapsed="1"/>
    <col min="66" max="66" width="9.7109375" style="27" customWidth="1" collapsed="1"/>
    <col min="67" max="67" width="11.7109375" style="45" customWidth="1" collapsed="1"/>
    <col min="68" max="68" width="9.28515625" style="27" customWidth="1" collapsed="1"/>
    <col min="69" max="69" width="10.5703125" style="45" customWidth="1" collapsed="1"/>
    <col min="70" max="70" width="9.5703125" style="27" customWidth="1" collapsed="1"/>
    <col min="71" max="71" width="13.7109375" style="30" customWidth="1" collapsed="1"/>
    <col min="72" max="72" width="8.7109375" style="36" customWidth="1" collapsed="1"/>
    <col min="73" max="73" width="6.140625" style="26" customWidth="1" collapsed="1"/>
    <col min="74" max="74" width="11.7109375" style="45" bestFit="1" customWidth="1" collapsed="1"/>
    <col min="75" max="75" width="11.140625" style="28" customWidth="1" collapsed="1"/>
    <col min="76" max="76" width="10.85546875" style="45" bestFit="1" customWidth="1" collapsed="1"/>
    <col min="77" max="77" width="9.140625" style="45" collapsed="1"/>
    <col min="78" max="78" width="10.5703125" style="26" customWidth="1" collapsed="1"/>
    <col min="79" max="79" width="9.140625" style="26" collapsed="1"/>
    <col min="80" max="80" width="9.140625" style="26"/>
    <col min="81" max="83" width="9.140625" style="26" collapsed="1"/>
    <col min="84" max="84" width="12.7109375" style="26" customWidth="1" collapsed="1"/>
    <col min="85" max="16384" width="9.140625" style="26" collapsed="1"/>
  </cols>
  <sheetData>
    <row r="1" spans="1:85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69"/>
      <c r="M1" s="59"/>
      <c r="N1" s="69"/>
      <c r="O1" s="59"/>
      <c r="P1" s="59"/>
      <c r="Q1" s="61"/>
      <c r="R1" s="6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46"/>
      <c r="BB1" s="13"/>
      <c r="BC1" s="8"/>
      <c r="BD1" s="13"/>
      <c r="BE1" s="19"/>
      <c r="BI1" s="19"/>
      <c r="BM1" s="4"/>
      <c r="BN1" s="3"/>
      <c r="BO1" s="4"/>
      <c r="BP1" s="3"/>
      <c r="BQ1" s="4"/>
      <c r="BR1" s="3"/>
      <c r="BS1" s="29"/>
      <c r="BT1" s="19"/>
      <c r="BV1" s="4"/>
      <c r="BW1" s="94" t="s">
        <v>94</v>
      </c>
      <c r="BX1" s="4"/>
      <c r="BY1" s="4"/>
    </row>
    <row r="2" spans="1:85" customFormat="1" ht="15" customHeight="1" x14ac:dyDescent="0.25">
      <c r="A2" s="1"/>
      <c r="B2" s="24" t="s">
        <v>0</v>
      </c>
      <c r="C2" s="22"/>
      <c r="D2" s="22"/>
      <c r="E2" s="22"/>
      <c r="F2" s="58"/>
      <c r="G2" s="22"/>
      <c r="H2" s="22"/>
      <c r="I2" s="40"/>
      <c r="J2" s="22"/>
      <c r="K2" s="70"/>
      <c r="M2" s="107"/>
      <c r="N2" s="4"/>
      <c r="O2" s="46"/>
      <c r="P2" s="46"/>
      <c r="Q2" s="62"/>
      <c r="R2" s="6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46"/>
      <c r="BB2" s="13"/>
      <c r="BC2" s="8"/>
      <c r="BD2" s="13"/>
      <c r="BE2" s="19"/>
      <c r="BI2" s="19"/>
      <c r="BM2" s="4"/>
      <c r="BN2" s="3"/>
      <c r="BO2" s="4"/>
      <c r="BP2" s="3"/>
      <c r="BQ2" s="4"/>
      <c r="BR2" s="3"/>
      <c r="BS2" s="29"/>
      <c r="BT2" s="19"/>
      <c r="BV2" s="4"/>
      <c r="BW2" s="95">
        <f>G3</f>
        <v>45282</v>
      </c>
      <c r="BX2" s="4"/>
      <c r="BY2" s="4"/>
    </row>
    <row r="3" spans="1:85" customFormat="1" ht="25.5" customHeight="1" x14ac:dyDescent="0.25">
      <c r="A3" s="2" t="s">
        <v>1</v>
      </c>
      <c r="B3" s="38" t="s">
        <v>262</v>
      </c>
      <c r="C3" s="23"/>
      <c r="D3" s="18" t="s">
        <v>2</v>
      </c>
      <c r="E3" s="139">
        <v>45250</v>
      </c>
      <c r="F3" s="18" t="s">
        <v>3</v>
      </c>
      <c r="G3" s="139">
        <v>45282</v>
      </c>
      <c r="H3" s="3"/>
      <c r="I3" s="41"/>
      <c r="J3" s="37" t="s">
        <v>127</v>
      </c>
      <c r="K3" s="71"/>
      <c r="L3" s="38" t="s">
        <v>263</v>
      </c>
      <c r="M3" s="15"/>
      <c r="N3" s="4"/>
      <c r="O3" s="15"/>
      <c r="P3" s="15"/>
      <c r="Q3" s="62"/>
      <c r="R3" s="101"/>
      <c r="S3" s="15"/>
      <c r="T3" s="4"/>
      <c r="U3" s="140" t="s">
        <v>34</v>
      </c>
      <c r="V3" s="141"/>
      <c r="W3" s="141"/>
      <c r="X3" s="141"/>
      <c r="Y3" s="141"/>
      <c r="Z3" s="141"/>
      <c r="AA3" s="141"/>
      <c r="AB3" s="141"/>
      <c r="AC3" s="141"/>
      <c r="AD3" s="141"/>
      <c r="AE3" s="142"/>
      <c r="AF3" s="140" t="s">
        <v>35</v>
      </c>
      <c r="AG3" s="141"/>
      <c r="AH3" s="141"/>
      <c r="AI3" s="141"/>
      <c r="AJ3" s="141"/>
      <c r="AK3" s="141"/>
      <c r="AL3" s="141"/>
      <c r="AM3" s="141"/>
      <c r="AN3" s="141"/>
      <c r="AO3" s="141"/>
      <c r="AP3" s="142"/>
      <c r="AR3" s="19"/>
      <c r="AS3" s="140" t="s">
        <v>52</v>
      </c>
      <c r="AT3" s="141"/>
      <c r="AU3" s="141"/>
      <c r="AV3" s="142"/>
      <c r="AW3" s="143" t="s">
        <v>53</v>
      </c>
      <c r="AX3" s="144"/>
      <c r="AY3" s="144"/>
      <c r="AZ3" s="145"/>
      <c r="BA3" s="143" t="s">
        <v>54</v>
      </c>
      <c r="BB3" s="144"/>
      <c r="BC3" s="144"/>
      <c r="BD3" s="144"/>
      <c r="BE3" s="144"/>
      <c r="BF3" s="144"/>
      <c r="BG3" s="145"/>
      <c r="BH3" s="143" t="s">
        <v>55</v>
      </c>
      <c r="BI3" s="144"/>
      <c r="BJ3" s="144"/>
      <c r="BK3" s="145"/>
      <c r="BL3" s="143" t="s">
        <v>76</v>
      </c>
      <c r="BM3" s="144"/>
      <c r="BN3" s="144"/>
      <c r="BO3" s="144"/>
      <c r="BP3" s="144"/>
      <c r="BQ3" s="144"/>
      <c r="BR3" s="144"/>
      <c r="BS3" s="144"/>
      <c r="BT3" s="144"/>
      <c r="BU3" s="144"/>
      <c r="BV3" s="144"/>
      <c r="BW3" s="145"/>
      <c r="BX3" s="149" t="s">
        <v>77</v>
      </c>
      <c r="BY3" s="150"/>
      <c r="BZ3" s="75"/>
      <c r="CA3" s="151" t="s">
        <v>102</v>
      </c>
      <c r="CB3" s="152"/>
      <c r="CC3" s="153"/>
      <c r="CD3" s="146" t="s">
        <v>130</v>
      </c>
      <c r="CE3" s="147"/>
      <c r="CF3" s="147"/>
      <c r="CG3" s="148"/>
    </row>
    <row r="4" spans="1:85" customFormat="1" ht="48" customHeight="1" x14ac:dyDescent="0.25">
      <c r="A4" s="116" t="s">
        <v>10</v>
      </c>
      <c r="B4" s="117" t="s">
        <v>4</v>
      </c>
      <c r="C4" s="117" t="s">
        <v>56</v>
      </c>
      <c r="D4" s="117" t="s">
        <v>57</v>
      </c>
      <c r="E4" s="117" t="s">
        <v>5</v>
      </c>
      <c r="F4" s="118" t="s">
        <v>17</v>
      </c>
      <c r="G4" s="117" t="s">
        <v>23</v>
      </c>
      <c r="H4" s="117" t="s">
        <v>24</v>
      </c>
      <c r="I4" s="117" t="s">
        <v>6</v>
      </c>
      <c r="J4" s="117" t="s">
        <v>51</v>
      </c>
      <c r="K4" s="119" t="s">
        <v>92</v>
      </c>
      <c r="L4" s="117" t="s">
        <v>7</v>
      </c>
      <c r="M4" s="120" t="s">
        <v>11</v>
      </c>
      <c r="N4" s="119" t="s">
        <v>8</v>
      </c>
      <c r="O4" s="120" t="s">
        <v>12</v>
      </c>
      <c r="P4" s="120" t="s">
        <v>18</v>
      </c>
      <c r="Q4" s="121" t="s">
        <v>58</v>
      </c>
      <c r="R4" s="122" t="s">
        <v>59</v>
      </c>
      <c r="S4" s="117" t="s">
        <v>27</v>
      </c>
      <c r="T4" s="123" t="s">
        <v>78</v>
      </c>
      <c r="U4" s="124" t="s">
        <v>31</v>
      </c>
      <c r="V4" s="117" t="s">
        <v>13</v>
      </c>
      <c r="W4" s="117" t="s">
        <v>15</v>
      </c>
      <c r="X4" s="117" t="s">
        <v>14</v>
      </c>
      <c r="Y4" s="117" t="s">
        <v>16</v>
      </c>
      <c r="Z4" s="117" t="s">
        <v>32</v>
      </c>
      <c r="AA4" s="117" t="s">
        <v>19</v>
      </c>
      <c r="AB4" s="117" t="s">
        <v>20</v>
      </c>
      <c r="AC4" s="117" t="s">
        <v>21</v>
      </c>
      <c r="AD4" s="125" t="s">
        <v>90</v>
      </c>
      <c r="AE4" s="126" t="s">
        <v>91</v>
      </c>
      <c r="AF4" s="124" t="s">
        <v>31</v>
      </c>
      <c r="AG4" s="117" t="s">
        <v>13</v>
      </c>
      <c r="AH4" s="117" t="s">
        <v>15</v>
      </c>
      <c r="AI4" s="117" t="s">
        <v>14</v>
      </c>
      <c r="AJ4" s="117" t="s">
        <v>16</v>
      </c>
      <c r="AK4" s="117" t="s">
        <v>32</v>
      </c>
      <c r="AL4" s="117" t="s">
        <v>19</v>
      </c>
      <c r="AM4" s="117" t="s">
        <v>20</v>
      </c>
      <c r="AN4" s="117" t="s">
        <v>21</v>
      </c>
      <c r="AO4" s="125" t="s">
        <v>90</v>
      </c>
      <c r="AP4" s="127" t="s">
        <v>91</v>
      </c>
      <c r="AQ4" s="128" t="s">
        <v>22</v>
      </c>
      <c r="AR4" s="129" t="s">
        <v>36</v>
      </c>
      <c r="AS4" s="124" t="s">
        <v>60</v>
      </c>
      <c r="AT4" s="117" t="s">
        <v>61</v>
      </c>
      <c r="AU4" s="117" t="s">
        <v>62</v>
      </c>
      <c r="AV4" s="130" t="s">
        <v>63</v>
      </c>
      <c r="AW4" s="124" t="s">
        <v>64</v>
      </c>
      <c r="AX4" s="117" t="s">
        <v>65</v>
      </c>
      <c r="AY4" s="117" t="s">
        <v>66</v>
      </c>
      <c r="AZ4" s="130" t="s">
        <v>67</v>
      </c>
      <c r="BA4" s="131" t="s">
        <v>68</v>
      </c>
      <c r="BB4" s="117" t="s">
        <v>69</v>
      </c>
      <c r="BC4" s="117" t="s">
        <v>68</v>
      </c>
      <c r="BD4" s="117" t="s">
        <v>70</v>
      </c>
      <c r="BE4" s="118" t="s">
        <v>68</v>
      </c>
      <c r="BF4" s="117" t="s">
        <v>71</v>
      </c>
      <c r="BG4" s="130" t="s">
        <v>72</v>
      </c>
      <c r="BH4" s="132" t="s">
        <v>73</v>
      </c>
      <c r="BI4" s="117" t="s">
        <v>74</v>
      </c>
      <c r="BJ4" s="117" t="s">
        <v>25</v>
      </c>
      <c r="BK4" s="130" t="s">
        <v>26</v>
      </c>
      <c r="BL4" s="124" t="s">
        <v>33</v>
      </c>
      <c r="BM4" s="117" t="s">
        <v>30</v>
      </c>
      <c r="BN4" s="117" t="s">
        <v>37</v>
      </c>
      <c r="BO4" s="117" t="s">
        <v>38</v>
      </c>
      <c r="BP4" s="117" t="s">
        <v>39</v>
      </c>
      <c r="BQ4" s="117" t="s">
        <v>40</v>
      </c>
      <c r="BR4" s="117" t="s">
        <v>41</v>
      </c>
      <c r="BS4" s="117" t="s">
        <v>42</v>
      </c>
      <c r="BT4" s="117" t="s">
        <v>131</v>
      </c>
      <c r="BU4" s="117" t="s">
        <v>47</v>
      </c>
      <c r="BV4" s="130" t="s">
        <v>132</v>
      </c>
      <c r="BW4" s="117" t="s">
        <v>93</v>
      </c>
      <c r="BX4" s="133" t="s">
        <v>133</v>
      </c>
      <c r="BY4" s="123" t="s">
        <v>134</v>
      </c>
      <c r="BZ4" s="134" t="s">
        <v>135</v>
      </c>
      <c r="CA4" s="133" t="s">
        <v>8</v>
      </c>
      <c r="CB4" s="123" t="s">
        <v>103</v>
      </c>
      <c r="CC4" s="123" t="s">
        <v>104</v>
      </c>
      <c r="CD4" s="135" t="s">
        <v>47</v>
      </c>
      <c r="CE4" s="135" t="s">
        <v>49</v>
      </c>
      <c r="CF4" s="135" t="s">
        <v>50</v>
      </c>
      <c r="CG4" s="135" t="s">
        <v>48</v>
      </c>
    </row>
    <row r="5" spans="1:85" customFormat="1" ht="15.75" hidden="1" thickBot="1" x14ac:dyDescent="0.3">
      <c r="A5" s="26" t="s">
        <v>264</v>
      </c>
      <c r="B5" s="28" t="s">
        <v>265</v>
      </c>
      <c r="C5" s="28" t="s">
        <v>188</v>
      </c>
      <c r="D5" s="139">
        <v>36526</v>
      </c>
      <c r="E5" s="26" t="s">
        <v>264</v>
      </c>
      <c r="F5" s="36">
        <v>3037</v>
      </c>
      <c r="G5" s="26" t="s">
        <v>266</v>
      </c>
      <c r="H5" s="26" t="s">
        <v>267</v>
      </c>
      <c r="I5" s="44">
        <v>1</v>
      </c>
      <c r="J5" s="28" t="s">
        <v>204</v>
      </c>
      <c r="K5" s="45">
        <v>0</v>
      </c>
      <c r="L5" s="139">
        <v>45274</v>
      </c>
      <c r="M5" s="68" t="s">
        <v>268</v>
      </c>
      <c r="N5" s="45">
        <v>3</v>
      </c>
      <c r="O5" s="26" t="s">
        <v>269</v>
      </c>
      <c r="P5" s="78" t="s">
        <v>191</v>
      </c>
      <c r="Q5" s="79" t="s">
        <v>206</v>
      </c>
      <c r="R5" s="113">
        <v>1000</v>
      </c>
      <c r="S5" s="68" t="s">
        <v>193</v>
      </c>
      <c r="T5" s="45">
        <v>100</v>
      </c>
      <c r="U5" s="45">
        <v>0</v>
      </c>
      <c r="V5" s="45">
        <v>0</v>
      </c>
      <c r="W5" s="45">
        <v>0</v>
      </c>
      <c r="X5" s="45">
        <v>0</v>
      </c>
      <c r="Y5" s="28">
        <v>25</v>
      </c>
      <c r="Z5" s="28">
        <v>0</v>
      </c>
      <c r="AA5" s="28">
        <v>0</v>
      </c>
      <c r="AB5" s="80">
        <v>75</v>
      </c>
      <c r="AC5" s="28">
        <v>0</v>
      </c>
      <c r="AD5" s="28">
        <v>0</v>
      </c>
      <c r="AE5" s="28">
        <v>600</v>
      </c>
      <c r="AF5" s="45">
        <v>0</v>
      </c>
      <c r="AG5" s="45">
        <v>0</v>
      </c>
      <c r="AH5" s="45">
        <v>0</v>
      </c>
      <c r="AI5" s="45">
        <v>0</v>
      </c>
      <c r="AJ5" s="28">
        <v>25</v>
      </c>
      <c r="AK5" s="28">
        <v>0</v>
      </c>
      <c r="AL5" s="28">
        <v>0</v>
      </c>
      <c r="AM5" s="28">
        <v>75</v>
      </c>
      <c r="AN5" s="28">
        <v>0</v>
      </c>
      <c r="AO5" s="28">
        <v>0</v>
      </c>
      <c r="AP5" s="28">
        <v>600</v>
      </c>
      <c r="AQ5" s="26">
        <v>0</v>
      </c>
      <c r="AR5" s="36">
        <v>1</v>
      </c>
      <c r="AS5" s="81">
        <v>0</v>
      </c>
      <c r="AT5" s="81">
        <v>0</v>
      </c>
      <c r="AU5" s="81">
        <v>0</v>
      </c>
      <c r="AV5" s="81">
        <v>1</v>
      </c>
      <c r="AW5" s="26" t="s">
        <v>194</v>
      </c>
      <c r="AX5" s="26" t="s">
        <v>205</v>
      </c>
      <c r="AY5" s="26" t="s">
        <v>270</v>
      </c>
      <c r="AZ5" s="26" t="s">
        <v>196</v>
      </c>
      <c r="BA5" s="26" t="s">
        <v>271</v>
      </c>
      <c r="BB5" s="26" t="s">
        <v>272</v>
      </c>
      <c r="BC5" s="26">
        <v>24238347</v>
      </c>
      <c r="BD5" s="26" t="s">
        <v>273</v>
      </c>
      <c r="BE5" s="36">
        <v>0</v>
      </c>
      <c r="BF5" s="27" t="s">
        <v>75</v>
      </c>
      <c r="BG5" s="30" t="s">
        <v>274</v>
      </c>
      <c r="BH5" s="26" t="s">
        <v>198</v>
      </c>
      <c r="BI5" s="26" t="s">
        <v>263</v>
      </c>
      <c r="BJ5" s="26" t="s">
        <v>263</v>
      </c>
      <c r="BK5" s="26" t="s">
        <v>275</v>
      </c>
      <c r="BL5" s="26" t="s">
        <v>354</v>
      </c>
      <c r="BM5" s="26">
        <v>1</v>
      </c>
      <c r="BN5" s="45" t="s">
        <v>261</v>
      </c>
      <c r="BO5" s="27" t="s">
        <v>261</v>
      </c>
      <c r="BP5" s="82" t="s">
        <v>261</v>
      </c>
      <c r="BQ5" s="83" t="s">
        <v>261</v>
      </c>
      <c r="BR5" s="84" t="s">
        <v>261</v>
      </c>
      <c r="BS5" s="85" t="s">
        <v>261</v>
      </c>
      <c r="BT5" s="30">
        <v>-1</v>
      </c>
      <c r="BU5" s="36">
        <v>5</v>
      </c>
      <c r="BV5" s="26" t="s">
        <v>355</v>
      </c>
      <c r="BW5" s="28" t="s">
        <v>261</v>
      </c>
      <c r="BX5" s="51"/>
      <c r="BY5" s="51"/>
      <c r="BZ5" s="4"/>
      <c r="CA5">
        <v>3</v>
      </c>
      <c r="CB5" s="8">
        <v>75</v>
      </c>
      <c r="CC5" s="8">
        <v>0</v>
      </c>
      <c r="CD5" s="31">
        <v>1</v>
      </c>
      <c r="CE5" s="34">
        <v>1</v>
      </c>
      <c r="CF5" s="32">
        <v>3</v>
      </c>
      <c r="CG5" s="33">
        <v>0.7</v>
      </c>
    </row>
    <row r="6" spans="1:85" customFormat="1" ht="15.75" hidden="1" thickBot="1" x14ac:dyDescent="0.3">
      <c r="A6" s="26" t="s">
        <v>264</v>
      </c>
      <c r="B6" s="28" t="s">
        <v>265</v>
      </c>
      <c r="C6" s="28" t="s">
        <v>188</v>
      </c>
      <c r="D6" s="139">
        <v>36526</v>
      </c>
      <c r="E6" s="26" t="s">
        <v>264</v>
      </c>
      <c r="F6" s="36">
        <v>3027</v>
      </c>
      <c r="G6" s="26" t="s">
        <v>266</v>
      </c>
      <c r="H6" s="26" t="s">
        <v>267</v>
      </c>
      <c r="I6" s="44">
        <v>1</v>
      </c>
      <c r="J6" s="28" t="s">
        <v>204</v>
      </c>
      <c r="K6" s="45">
        <v>0</v>
      </c>
      <c r="L6" s="139">
        <v>45271</v>
      </c>
      <c r="M6" s="68" t="s">
        <v>276</v>
      </c>
      <c r="N6" s="45">
        <v>6</v>
      </c>
      <c r="O6" s="26" t="s">
        <v>269</v>
      </c>
      <c r="P6" s="78" t="s">
        <v>191</v>
      </c>
      <c r="Q6" s="79" t="s">
        <v>206</v>
      </c>
      <c r="R6" s="113">
        <v>1000</v>
      </c>
      <c r="S6" s="68" t="s">
        <v>193</v>
      </c>
      <c r="T6" s="45">
        <v>100</v>
      </c>
      <c r="U6" s="45">
        <v>0</v>
      </c>
      <c r="V6" s="45">
        <v>0</v>
      </c>
      <c r="W6" s="45">
        <v>0</v>
      </c>
      <c r="X6" s="45">
        <v>0</v>
      </c>
      <c r="Y6" s="28">
        <v>25</v>
      </c>
      <c r="Z6" s="28">
        <v>0</v>
      </c>
      <c r="AA6" s="28">
        <v>0</v>
      </c>
      <c r="AB6" s="80">
        <v>150</v>
      </c>
      <c r="AC6" s="28">
        <v>0</v>
      </c>
      <c r="AD6" s="28"/>
      <c r="AE6" s="28"/>
      <c r="AF6" s="45">
        <v>0</v>
      </c>
      <c r="AG6" s="45">
        <v>0</v>
      </c>
      <c r="AH6" s="45">
        <v>0</v>
      </c>
      <c r="AI6" s="45">
        <v>0</v>
      </c>
      <c r="AJ6" s="28">
        <v>25</v>
      </c>
      <c r="AK6" s="28">
        <v>0</v>
      </c>
      <c r="AL6" s="28">
        <v>0</v>
      </c>
      <c r="AM6" s="28">
        <v>150</v>
      </c>
      <c r="AN6" s="28">
        <v>0</v>
      </c>
      <c r="AO6" s="28"/>
      <c r="AP6" s="28"/>
      <c r="AQ6" s="26">
        <v>0</v>
      </c>
      <c r="AR6" s="36">
        <v>1</v>
      </c>
      <c r="AS6" s="81">
        <v>0</v>
      </c>
      <c r="AT6" s="81">
        <v>0</v>
      </c>
      <c r="AU6" s="81">
        <v>0</v>
      </c>
      <c r="AV6" s="81">
        <v>1</v>
      </c>
      <c r="AW6" s="26" t="s">
        <v>194</v>
      </c>
      <c r="AX6" s="26" t="s">
        <v>205</v>
      </c>
      <c r="AY6" s="26" t="s">
        <v>270</v>
      </c>
      <c r="AZ6" s="26" t="s">
        <v>196</v>
      </c>
      <c r="BA6" s="26" t="s">
        <v>271</v>
      </c>
      <c r="BB6" s="26" t="s">
        <v>272</v>
      </c>
      <c r="BC6" s="26">
        <v>28691063</v>
      </c>
      <c r="BD6" s="26" t="s">
        <v>277</v>
      </c>
      <c r="BE6" s="36">
        <v>0</v>
      </c>
      <c r="BF6" s="27" t="s">
        <v>75</v>
      </c>
      <c r="BG6" s="30" t="s">
        <v>278</v>
      </c>
      <c r="BH6" s="26" t="s">
        <v>198</v>
      </c>
      <c r="BI6" s="26" t="s">
        <v>263</v>
      </c>
      <c r="BJ6" s="26" t="s">
        <v>263</v>
      </c>
      <c r="BK6" s="26" t="s">
        <v>275</v>
      </c>
      <c r="BL6" s="26" t="s">
        <v>354</v>
      </c>
      <c r="BM6" s="26">
        <v>0</v>
      </c>
      <c r="BN6" s="45" t="s">
        <v>261</v>
      </c>
      <c r="BO6" s="27" t="s">
        <v>261</v>
      </c>
      <c r="BP6" s="82" t="s">
        <v>261</v>
      </c>
      <c r="BQ6" s="83" t="s">
        <v>261</v>
      </c>
      <c r="BR6" s="84" t="s">
        <v>261</v>
      </c>
      <c r="BS6" s="85" t="s">
        <v>261</v>
      </c>
      <c r="BT6" s="30">
        <v>-1</v>
      </c>
      <c r="BU6" s="36">
        <v>5</v>
      </c>
      <c r="BV6" s="26" t="s">
        <v>355</v>
      </c>
      <c r="BW6" s="28" t="s">
        <v>261</v>
      </c>
      <c r="BX6" s="51"/>
      <c r="BY6" s="51"/>
      <c r="BZ6" s="4"/>
      <c r="CA6">
        <v>6</v>
      </c>
      <c r="CB6" s="8">
        <v>150</v>
      </c>
      <c r="CC6" s="8">
        <v>0</v>
      </c>
      <c r="CD6" s="31">
        <v>2</v>
      </c>
      <c r="CE6" s="34">
        <v>3</v>
      </c>
      <c r="CF6" s="32">
        <v>6</v>
      </c>
      <c r="CG6" s="33">
        <v>0.3</v>
      </c>
    </row>
    <row r="7" spans="1:85" customFormat="1" ht="15.75" hidden="1" thickBot="1" x14ac:dyDescent="0.3">
      <c r="A7" s="7" t="s">
        <v>264</v>
      </c>
      <c r="B7" s="17" t="s">
        <v>265</v>
      </c>
      <c r="C7" s="17" t="s">
        <v>188</v>
      </c>
      <c r="D7" s="139">
        <v>36526</v>
      </c>
      <c r="E7" s="8" t="s">
        <v>264</v>
      </c>
      <c r="F7" s="19">
        <v>3013</v>
      </c>
      <c r="G7" s="19" t="s">
        <v>266</v>
      </c>
      <c r="H7" s="3" t="s">
        <v>267</v>
      </c>
      <c r="I7" s="42">
        <v>1</v>
      </c>
      <c r="J7" s="4" t="s">
        <v>204</v>
      </c>
      <c r="K7" s="5">
        <v>0</v>
      </c>
      <c r="L7" s="139">
        <v>45265</v>
      </c>
      <c r="M7" s="46" t="s">
        <v>279</v>
      </c>
      <c r="N7" s="5">
        <v>8</v>
      </c>
      <c r="O7" s="46" t="s">
        <v>269</v>
      </c>
      <c r="P7" s="46" t="s">
        <v>191</v>
      </c>
      <c r="Q7" s="62" t="s">
        <v>206</v>
      </c>
      <c r="R7" s="5">
        <v>1000</v>
      </c>
      <c r="S7" s="8" t="s">
        <v>193</v>
      </c>
      <c r="T7" s="4">
        <v>100</v>
      </c>
      <c r="U7" s="4">
        <v>475</v>
      </c>
      <c r="V7" s="4">
        <v>0</v>
      </c>
      <c r="W7" s="4">
        <v>0</v>
      </c>
      <c r="X7" s="6">
        <v>0</v>
      </c>
      <c r="Y7" s="6">
        <v>25</v>
      </c>
      <c r="Z7" s="8">
        <v>0</v>
      </c>
      <c r="AA7" s="8">
        <v>59.38</v>
      </c>
      <c r="AB7" s="8">
        <v>200</v>
      </c>
      <c r="AC7" s="8">
        <v>475</v>
      </c>
      <c r="AD7" s="8"/>
      <c r="AE7" s="8"/>
      <c r="AF7" s="4">
        <v>475</v>
      </c>
      <c r="AG7" s="4">
        <v>0</v>
      </c>
      <c r="AH7" s="4">
        <v>0</v>
      </c>
      <c r="AI7" s="8">
        <v>0</v>
      </c>
      <c r="AJ7" s="8">
        <v>25</v>
      </c>
      <c r="AK7" s="8">
        <v>0</v>
      </c>
      <c r="AL7" s="8">
        <v>59.38</v>
      </c>
      <c r="AM7" s="8">
        <v>200</v>
      </c>
      <c r="AN7" s="8">
        <v>475</v>
      </c>
      <c r="AO7" s="8"/>
      <c r="AP7" s="8"/>
      <c r="AQ7" s="26">
        <v>0</v>
      </c>
      <c r="AR7" s="36">
        <v>1</v>
      </c>
      <c r="AS7" s="28">
        <v>0</v>
      </c>
      <c r="AT7" s="28">
        <v>0</v>
      </c>
      <c r="AU7" s="28">
        <v>0</v>
      </c>
      <c r="AV7" s="28">
        <v>1</v>
      </c>
      <c r="AW7" s="26" t="s">
        <v>194</v>
      </c>
      <c r="AX7" s="27" t="s">
        <v>205</v>
      </c>
      <c r="AY7" s="26" t="s">
        <v>270</v>
      </c>
      <c r="AZ7" s="26" t="s">
        <v>196</v>
      </c>
      <c r="BA7" s="68" t="s">
        <v>271</v>
      </c>
      <c r="BB7" s="44" t="s">
        <v>272</v>
      </c>
      <c r="BC7" s="28">
        <v>28997330</v>
      </c>
      <c r="BD7" s="44" t="s">
        <v>280</v>
      </c>
      <c r="BE7" s="36">
        <v>0</v>
      </c>
      <c r="BF7" s="26" t="s">
        <v>75</v>
      </c>
      <c r="BG7" s="26" t="s">
        <v>281</v>
      </c>
      <c r="BH7" s="26" t="s">
        <v>198</v>
      </c>
      <c r="BI7" s="36" t="s">
        <v>263</v>
      </c>
      <c r="BJ7" s="26" t="s">
        <v>263</v>
      </c>
      <c r="BK7" s="26" t="s">
        <v>275</v>
      </c>
      <c r="BL7" s="26" t="s">
        <v>354</v>
      </c>
      <c r="BM7" s="45">
        <v>0</v>
      </c>
      <c r="BN7" s="45" t="s">
        <v>261</v>
      </c>
      <c r="BO7" s="27" t="s">
        <v>261</v>
      </c>
      <c r="BP7" s="45" t="s">
        <v>261</v>
      </c>
      <c r="BQ7" s="27" t="s">
        <v>261</v>
      </c>
      <c r="BR7" s="45" t="s">
        <v>261</v>
      </c>
      <c r="BS7" s="27" t="s">
        <v>261</v>
      </c>
      <c r="BT7" s="30">
        <v>1.3752</v>
      </c>
      <c r="BU7" s="26">
        <v>5</v>
      </c>
      <c r="BV7" s="45" t="s">
        <v>355</v>
      </c>
      <c r="BW7" s="28" t="s">
        <v>261</v>
      </c>
      <c r="BX7" s="45"/>
      <c r="BY7" s="45"/>
      <c r="BZ7" s="26"/>
      <c r="CA7" s="26">
        <v>8</v>
      </c>
      <c r="CB7" s="28">
        <v>200</v>
      </c>
      <c r="CC7" s="28">
        <v>475</v>
      </c>
      <c r="CD7" s="31">
        <v>3</v>
      </c>
      <c r="CE7" s="34">
        <v>6</v>
      </c>
      <c r="CF7" s="32">
        <v>15</v>
      </c>
      <c r="CG7" s="33">
        <v>0.2</v>
      </c>
    </row>
    <row r="8" spans="1:85" customFormat="1" ht="15.75" hidden="1" thickBot="1" x14ac:dyDescent="0.3">
      <c r="A8" s="7" t="s">
        <v>264</v>
      </c>
      <c r="B8" s="17" t="s">
        <v>265</v>
      </c>
      <c r="C8" s="17" t="s">
        <v>188</v>
      </c>
      <c r="D8" s="139">
        <v>36526</v>
      </c>
      <c r="E8" s="8" t="s">
        <v>264</v>
      </c>
      <c r="F8" s="19">
        <v>2993</v>
      </c>
      <c r="G8" s="19" t="s">
        <v>266</v>
      </c>
      <c r="H8" s="3" t="s">
        <v>267</v>
      </c>
      <c r="I8" s="42">
        <v>1</v>
      </c>
      <c r="J8" s="4" t="s">
        <v>204</v>
      </c>
      <c r="K8" s="5">
        <v>0</v>
      </c>
      <c r="L8" s="139">
        <v>45257</v>
      </c>
      <c r="M8" s="46" t="s">
        <v>282</v>
      </c>
      <c r="N8" s="5">
        <v>5</v>
      </c>
      <c r="O8" s="46" t="s">
        <v>269</v>
      </c>
      <c r="P8" s="46" t="s">
        <v>191</v>
      </c>
      <c r="Q8" s="62" t="s">
        <v>206</v>
      </c>
      <c r="R8" s="5">
        <v>1000</v>
      </c>
      <c r="S8" s="8" t="s">
        <v>193</v>
      </c>
      <c r="T8" s="4">
        <v>100</v>
      </c>
      <c r="U8" s="4">
        <v>600</v>
      </c>
      <c r="V8" s="4">
        <v>475</v>
      </c>
      <c r="W8" s="4">
        <v>0</v>
      </c>
      <c r="X8" s="6">
        <v>475</v>
      </c>
      <c r="Y8" s="6">
        <v>25</v>
      </c>
      <c r="Z8" s="8">
        <v>25</v>
      </c>
      <c r="AA8" s="8">
        <v>25</v>
      </c>
      <c r="AB8" s="8">
        <v>125</v>
      </c>
      <c r="AC8" s="8">
        <v>125</v>
      </c>
      <c r="AD8" s="8"/>
      <c r="AE8" s="8"/>
      <c r="AF8" s="4">
        <v>600</v>
      </c>
      <c r="AG8" s="4">
        <v>475</v>
      </c>
      <c r="AH8" s="4">
        <v>0</v>
      </c>
      <c r="AI8" s="8">
        <v>475</v>
      </c>
      <c r="AJ8" s="8">
        <v>25</v>
      </c>
      <c r="AK8" s="8">
        <v>25</v>
      </c>
      <c r="AL8" s="8">
        <v>25</v>
      </c>
      <c r="AM8" s="8">
        <v>125</v>
      </c>
      <c r="AN8" s="8">
        <v>125</v>
      </c>
      <c r="AO8" s="8"/>
      <c r="AP8" s="8"/>
      <c r="AQ8" s="26">
        <v>0</v>
      </c>
      <c r="AR8" s="36">
        <f>SUBTOTAL(9,AR5:AR6)</f>
        <v>0</v>
      </c>
      <c r="AS8" s="28">
        <v>0</v>
      </c>
      <c r="AT8" s="28">
        <v>0</v>
      </c>
      <c r="AU8" s="28">
        <v>0</v>
      </c>
      <c r="AV8" s="28">
        <v>1</v>
      </c>
      <c r="AW8" s="26" t="s">
        <v>194</v>
      </c>
      <c r="AX8" s="27" t="s">
        <v>205</v>
      </c>
      <c r="AY8" s="26" t="s">
        <v>270</v>
      </c>
      <c r="AZ8" s="26" t="s">
        <v>196</v>
      </c>
      <c r="BA8" s="68" t="s">
        <v>271</v>
      </c>
      <c r="BB8" s="44" t="s">
        <v>272</v>
      </c>
      <c r="BC8" s="28">
        <v>24238347</v>
      </c>
      <c r="BD8" s="44" t="s">
        <v>273</v>
      </c>
      <c r="BE8" s="36">
        <v>0</v>
      </c>
      <c r="BF8" s="26" t="s">
        <v>75</v>
      </c>
      <c r="BG8" s="26" t="s">
        <v>283</v>
      </c>
      <c r="BH8" s="26" t="s">
        <v>198</v>
      </c>
      <c r="BI8" s="36" t="s">
        <v>263</v>
      </c>
      <c r="BJ8" s="26" t="s">
        <v>263</v>
      </c>
      <c r="BK8" s="26" t="s">
        <v>275</v>
      </c>
      <c r="BL8" s="26" t="s">
        <v>354</v>
      </c>
      <c r="BM8" s="45">
        <v>0</v>
      </c>
      <c r="BN8" s="45" t="s">
        <v>261</v>
      </c>
      <c r="BO8" s="27" t="s">
        <v>261</v>
      </c>
      <c r="BP8" s="45" t="s">
        <v>261</v>
      </c>
      <c r="BQ8" s="27" t="s">
        <v>261</v>
      </c>
      <c r="BR8" s="45" t="s">
        <v>261</v>
      </c>
      <c r="BS8" s="27" t="s">
        <v>261</v>
      </c>
      <c r="BT8" s="30">
        <v>0</v>
      </c>
      <c r="BU8" s="26">
        <v>5</v>
      </c>
      <c r="BV8" s="45" t="s">
        <v>356</v>
      </c>
      <c r="BW8" s="28" t="s">
        <v>261</v>
      </c>
      <c r="BX8" s="45"/>
      <c r="BY8" s="45"/>
      <c r="BZ8" s="26"/>
      <c r="CA8" s="26">
        <v>5</v>
      </c>
      <c r="CB8" s="28">
        <v>125</v>
      </c>
      <c r="CC8" s="28">
        <v>125</v>
      </c>
      <c r="CD8" s="31">
        <v>4</v>
      </c>
      <c r="CE8" s="34">
        <v>15</v>
      </c>
      <c r="CF8" s="32">
        <v>25</v>
      </c>
      <c r="CG8" s="33">
        <v>0.15</v>
      </c>
    </row>
    <row r="9" spans="1:85" customFormat="1" ht="15.75" hidden="1" thickBot="1" x14ac:dyDescent="0.3">
      <c r="A9" s="7" t="s">
        <v>264</v>
      </c>
      <c r="B9" s="17" t="s">
        <v>265</v>
      </c>
      <c r="C9" s="17" t="s">
        <v>188</v>
      </c>
      <c r="D9" s="139">
        <v>36526</v>
      </c>
      <c r="E9" s="8" t="s">
        <v>264</v>
      </c>
      <c r="F9" s="19">
        <v>2991</v>
      </c>
      <c r="G9" s="19" t="s">
        <v>266</v>
      </c>
      <c r="H9" s="3" t="s">
        <v>267</v>
      </c>
      <c r="I9" s="42">
        <v>1</v>
      </c>
      <c r="J9" s="4" t="s">
        <v>204</v>
      </c>
      <c r="K9" s="5">
        <v>0</v>
      </c>
      <c r="L9" s="139">
        <v>45252</v>
      </c>
      <c r="M9" s="46" t="s">
        <v>284</v>
      </c>
      <c r="N9" s="5">
        <v>12</v>
      </c>
      <c r="O9" s="46" t="s">
        <v>269</v>
      </c>
      <c r="P9" s="46" t="s">
        <v>191</v>
      </c>
      <c r="Q9" s="62" t="s">
        <v>206</v>
      </c>
      <c r="R9" s="5">
        <v>1000</v>
      </c>
      <c r="S9" s="8" t="s">
        <v>193</v>
      </c>
      <c r="T9" s="4">
        <v>100</v>
      </c>
      <c r="U9" s="4">
        <v>0</v>
      </c>
      <c r="V9" s="4">
        <v>0</v>
      </c>
      <c r="W9" s="4">
        <v>600</v>
      </c>
      <c r="X9" s="6">
        <v>600</v>
      </c>
      <c r="Y9" s="6">
        <v>25</v>
      </c>
      <c r="Z9" s="8">
        <v>0</v>
      </c>
      <c r="AA9" s="8">
        <v>0</v>
      </c>
      <c r="AB9" s="8">
        <v>300</v>
      </c>
      <c r="AC9" s="8">
        <v>0</v>
      </c>
      <c r="AD9" s="8"/>
      <c r="AE9" s="8"/>
      <c r="AF9" s="4">
        <v>0</v>
      </c>
      <c r="AG9" s="4">
        <v>0</v>
      </c>
      <c r="AH9" s="4">
        <v>600</v>
      </c>
      <c r="AI9" s="8">
        <v>600</v>
      </c>
      <c r="AJ9" s="8">
        <v>25</v>
      </c>
      <c r="AK9" s="8">
        <v>0</v>
      </c>
      <c r="AL9" s="8">
        <v>0</v>
      </c>
      <c r="AM9" s="8">
        <v>300</v>
      </c>
      <c r="AN9" s="8">
        <v>0</v>
      </c>
      <c r="AO9" s="8"/>
      <c r="AP9" s="8"/>
      <c r="AQ9" s="26">
        <v>0</v>
      </c>
      <c r="AR9" s="36">
        <v>1</v>
      </c>
      <c r="AS9" s="28">
        <v>0</v>
      </c>
      <c r="AT9" s="28">
        <v>0</v>
      </c>
      <c r="AU9" s="28">
        <v>0</v>
      </c>
      <c r="AV9" s="28">
        <v>1</v>
      </c>
      <c r="AW9" s="26" t="s">
        <v>194</v>
      </c>
      <c r="AX9" s="27" t="s">
        <v>205</v>
      </c>
      <c r="AY9" s="26" t="s">
        <v>270</v>
      </c>
      <c r="AZ9" s="26" t="s">
        <v>196</v>
      </c>
      <c r="BA9" s="68" t="s">
        <v>271</v>
      </c>
      <c r="BB9" s="44" t="s">
        <v>272</v>
      </c>
      <c r="BC9" s="28">
        <v>28691063</v>
      </c>
      <c r="BD9" s="44" t="s">
        <v>277</v>
      </c>
      <c r="BE9" s="36">
        <v>0</v>
      </c>
      <c r="BF9" s="26" t="s">
        <v>75</v>
      </c>
      <c r="BG9" s="26" t="s">
        <v>75</v>
      </c>
      <c r="BH9" s="26" t="s">
        <v>198</v>
      </c>
      <c r="BI9" s="36" t="s">
        <v>263</v>
      </c>
      <c r="BJ9" s="26" t="s">
        <v>263</v>
      </c>
      <c r="BK9" s="26" t="s">
        <v>275</v>
      </c>
      <c r="BL9" s="26" t="s">
        <v>354</v>
      </c>
      <c r="BM9" s="45">
        <v>0</v>
      </c>
      <c r="BN9" s="45" t="s">
        <v>261</v>
      </c>
      <c r="BO9" s="27" t="s">
        <v>261</v>
      </c>
      <c r="BP9" s="45" t="s">
        <v>261</v>
      </c>
      <c r="BQ9" s="27" t="s">
        <v>261</v>
      </c>
      <c r="BR9" s="45" t="s">
        <v>261</v>
      </c>
      <c r="BS9" s="27" t="s">
        <v>261</v>
      </c>
      <c r="BT9" s="30">
        <v>-1</v>
      </c>
      <c r="BU9" s="26">
        <v>5</v>
      </c>
      <c r="BV9" s="45" t="s">
        <v>355</v>
      </c>
      <c r="BW9" s="28" t="s">
        <v>261</v>
      </c>
      <c r="BX9" s="45"/>
      <c r="BY9" s="45"/>
      <c r="BZ9" s="26"/>
      <c r="CA9" s="26">
        <v>2</v>
      </c>
      <c r="CB9" s="28">
        <v>50</v>
      </c>
      <c r="CC9" s="28">
        <v>0</v>
      </c>
      <c r="CD9" s="31">
        <v>5</v>
      </c>
      <c r="CE9" s="34">
        <v>25</v>
      </c>
      <c r="CF9" s="32">
        <v>40</v>
      </c>
      <c r="CG9" s="33">
        <v>0.1</v>
      </c>
    </row>
    <row r="10" spans="1:85" customFormat="1" ht="15.75" hidden="1" thickBot="1" x14ac:dyDescent="0.3">
      <c r="A10" s="7" t="s">
        <v>264</v>
      </c>
      <c r="B10" s="17" t="s">
        <v>265</v>
      </c>
      <c r="C10" s="17" t="s">
        <v>188</v>
      </c>
      <c r="D10" s="139">
        <v>36526</v>
      </c>
      <c r="E10" s="8" t="s">
        <v>211</v>
      </c>
      <c r="F10" s="19">
        <v>3037</v>
      </c>
      <c r="G10" s="19" t="s">
        <v>285</v>
      </c>
      <c r="H10" s="3" t="s">
        <v>286</v>
      </c>
      <c r="I10" s="42">
        <v>1</v>
      </c>
      <c r="J10" s="4" t="s">
        <v>204</v>
      </c>
      <c r="K10" s="5">
        <v>0</v>
      </c>
      <c r="L10" s="139">
        <v>45274</v>
      </c>
      <c r="M10" s="46" t="s">
        <v>287</v>
      </c>
      <c r="N10" s="5">
        <v>3</v>
      </c>
      <c r="O10" s="46" t="s">
        <v>269</v>
      </c>
      <c r="P10" s="46" t="s">
        <v>191</v>
      </c>
      <c r="Q10" s="62" t="s">
        <v>206</v>
      </c>
      <c r="R10" s="5">
        <v>1000</v>
      </c>
      <c r="S10" s="8" t="s">
        <v>193</v>
      </c>
      <c r="T10" s="4">
        <v>100</v>
      </c>
      <c r="U10" s="4">
        <v>0</v>
      </c>
      <c r="V10" s="4">
        <v>0</v>
      </c>
      <c r="W10" s="4">
        <v>0</v>
      </c>
      <c r="X10" s="6">
        <v>0</v>
      </c>
      <c r="Y10" s="6">
        <v>25</v>
      </c>
      <c r="Z10" s="8">
        <v>0</v>
      </c>
      <c r="AA10" s="8">
        <v>0</v>
      </c>
      <c r="AB10" s="8">
        <v>75</v>
      </c>
      <c r="AC10" s="8">
        <v>0</v>
      </c>
      <c r="AD10" s="8">
        <v>600</v>
      </c>
      <c r="AE10" s="8">
        <v>0</v>
      </c>
      <c r="AF10" s="4">
        <v>0</v>
      </c>
      <c r="AG10" s="4">
        <v>0</v>
      </c>
      <c r="AH10" s="4">
        <v>0</v>
      </c>
      <c r="AI10" s="8">
        <v>0</v>
      </c>
      <c r="AJ10" s="8">
        <v>25</v>
      </c>
      <c r="AK10" s="8">
        <v>0</v>
      </c>
      <c r="AL10" s="8">
        <v>0</v>
      </c>
      <c r="AM10" s="8">
        <v>75</v>
      </c>
      <c r="AN10" s="8">
        <v>0</v>
      </c>
      <c r="AO10" s="8">
        <v>600</v>
      </c>
      <c r="AP10" s="8">
        <v>0</v>
      </c>
      <c r="AQ10" s="26">
        <v>0</v>
      </c>
      <c r="AR10" s="36">
        <v>1</v>
      </c>
      <c r="AS10" s="28">
        <v>0</v>
      </c>
      <c r="AT10" s="28">
        <v>0</v>
      </c>
      <c r="AU10" s="28">
        <v>0</v>
      </c>
      <c r="AV10" s="28">
        <v>1</v>
      </c>
      <c r="AW10" s="26" t="s">
        <v>194</v>
      </c>
      <c r="AX10" s="27" t="s">
        <v>205</v>
      </c>
      <c r="AY10" s="26" t="s">
        <v>288</v>
      </c>
      <c r="AZ10" s="26" t="s">
        <v>196</v>
      </c>
      <c r="BA10" s="68" t="s">
        <v>271</v>
      </c>
      <c r="BB10" s="44" t="s">
        <v>272</v>
      </c>
      <c r="BC10" s="28">
        <v>24238347</v>
      </c>
      <c r="BD10" s="44" t="s">
        <v>273</v>
      </c>
      <c r="BE10" s="36">
        <v>0</v>
      </c>
      <c r="BF10" s="26" t="s">
        <v>75</v>
      </c>
      <c r="BG10" s="26" t="s">
        <v>274</v>
      </c>
      <c r="BH10" s="26" t="s">
        <v>198</v>
      </c>
      <c r="BI10" s="36" t="s">
        <v>289</v>
      </c>
      <c r="BJ10" s="26" t="s">
        <v>263</v>
      </c>
      <c r="BK10" s="26" t="s">
        <v>290</v>
      </c>
      <c r="BL10" s="26" t="s">
        <v>357</v>
      </c>
      <c r="BM10" s="45">
        <v>1</v>
      </c>
      <c r="BN10" s="45" t="s">
        <v>261</v>
      </c>
      <c r="BO10" s="27" t="s">
        <v>261</v>
      </c>
      <c r="BP10" s="45" t="s">
        <v>261</v>
      </c>
      <c r="BQ10" s="27" t="s">
        <v>261</v>
      </c>
      <c r="BR10" s="45" t="s">
        <v>261</v>
      </c>
      <c r="BS10" s="27" t="s">
        <v>261</v>
      </c>
      <c r="BT10" s="30">
        <v>-1</v>
      </c>
      <c r="BU10" s="26">
        <v>5</v>
      </c>
      <c r="BV10" s="45" t="s">
        <v>355</v>
      </c>
      <c r="BW10" s="28" t="s">
        <v>261</v>
      </c>
      <c r="BX10" s="45"/>
      <c r="BY10" s="45"/>
      <c r="BZ10" s="26"/>
      <c r="CA10" s="26">
        <v>3</v>
      </c>
      <c r="CB10" s="28">
        <v>75</v>
      </c>
      <c r="CC10" s="28">
        <v>0</v>
      </c>
      <c r="CD10" s="31">
        <v>6</v>
      </c>
      <c r="CE10" s="34">
        <v>40</v>
      </c>
      <c r="CF10" s="32">
        <v>99999</v>
      </c>
      <c r="CG10" s="33">
        <v>0.08</v>
      </c>
    </row>
    <row r="11" spans="1:85" hidden="1" x14ac:dyDescent="0.25">
      <c r="A11" t="s">
        <v>264</v>
      </c>
      <c r="B11" t="s">
        <v>265</v>
      </c>
      <c r="C11" t="s">
        <v>188</v>
      </c>
      <c r="D11" s="139">
        <v>36526</v>
      </c>
      <c r="E11" t="s">
        <v>211</v>
      </c>
      <c r="F11">
        <v>3027</v>
      </c>
      <c r="G11" t="s">
        <v>285</v>
      </c>
      <c r="H11" t="s">
        <v>286</v>
      </c>
      <c r="I11">
        <v>1</v>
      </c>
      <c r="J11" t="s">
        <v>204</v>
      </c>
      <c r="K11">
        <v>0</v>
      </c>
      <c r="L11" s="139">
        <v>45271</v>
      </c>
      <c r="M11" t="s">
        <v>291</v>
      </c>
      <c r="N11">
        <v>6</v>
      </c>
      <c r="O11" t="s">
        <v>269</v>
      </c>
      <c r="P11" t="s">
        <v>191</v>
      </c>
      <c r="Q11" t="s">
        <v>206</v>
      </c>
      <c r="R11" s="4">
        <v>1000</v>
      </c>
      <c r="S11" t="s">
        <v>193</v>
      </c>
      <c r="T11">
        <v>100</v>
      </c>
      <c r="U11">
        <v>0</v>
      </c>
      <c r="V11">
        <v>0</v>
      </c>
      <c r="W11">
        <v>0</v>
      </c>
      <c r="X11">
        <v>0</v>
      </c>
      <c r="Y11" s="8">
        <v>25</v>
      </c>
      <c r="Z11" s="8">
        <v>0</v>
      </c>
      <c r="AA11" s="8">
        <v>0</v>
      </c>
      <c r="AB11" s="8">
        <v>150</v>
      </c>
      <c r="AC11" s="8">
        <v>0</v>
      </c>
      <c r="AF11">
        <v>0</v>
      </c>
      <c r="AG11">
        <v>0</v>
      </c>
      <c r="AH11">
        <v>0</v>
      </c>
      <c r="AI11">
        <v>0</v>
      </c>
      <c r="AJ11" s="8">
        <v>25</v>
      </c>
      <c r="AK11" s="8">
        <v>0</v>
      </c>
      <c r="AL11" s="8">
        <v>0</v>
      </c>
      <c r="AM11" s="8">
        <v>150</v>
      </c>
      <c r="AN11" s="8">
        <v>0</v>
      </c>
      <c r="AQ11">
        <v>0</v>
      </c>
      <c r="AR11">
        <v>1</v>
      </c>
      <c r="AS11" s="8">
        <v>0</v>
      </c>
      <c r="AT11" s="8">
        <v>0</v>
      </c>
      <c r="AU11" s="8">
        <v>0</v>
      </c>
      <c r="AV11" s="8">
        <v>1</v>
      </c>
      <c r="AW11" t="s">
        <v>194</v>
      </c>
      <c r="AX11" t="s">
        <v>205</v>
      </c>
      <c r="AY11" t="s">
        <v>288</v>
      </c>
      <c r="AZ11" t="s">
        <v>196</v>
      </c>
      <c r="BA11" t="s">
        <v>271</v>
      </c>
      <c r="BB11" t="s">
        <v>272</v>
      </c>
      <c r="BC11">
        <v>28691063</v>
      </c>
      <c r="BD11" t="s">
        <v>277</v>
      </c>
      <c r="BE11">
        <v>0</v>
      </c>
      <c r="BF11" t="s">
        <v>75</v>
      </c>
      <c r="BG11" t="s">
        <v>278</v>
      </c>
      <c r="BH11" t="s">
        <v>198</v>
      </c>
      <c r="BI11" t="s">
        <v>289</v>
      </c>
      <c r="BJ11" t="s">
        <v>263</v>
      </c>
      <c r="BK11" t="s">
        <v>290</v>
      </c>
      <c r="BL11" s="26" t="s">
        <v>357</v>
      </c>
      <c r="BM11" s="45">
        <v>0</v>
      </c>
      <c r="BN11" s="45" t="s">
        <v>261</v>
      </c>
      <c r="BO11" s="27" t="s">
        <v>261</v>
      </c>
      <c r="BP11" s="45" t="s">
        <v>261</v>
      </c>
      <c r="BQ11" s="27" t="s">
        <v>261</v>
      </c>
      <c r="BR11" s="45" t="s">
        <v>261</v>
      </c>
      <c r="BS11" s="27" t="s">
        <v>261</v>
      </c>
      <c r="BT11" s="30">
        <v>-1</v>
      </c>
      <c r="BU11" s="26">
        <v>5</v>
      </c>
      <c r="BV11" s="45" t="s">
        <v>355</v>
      </c>
      <c r="BW11" s="28" t="s">
        <v>261</v>
      </c>
      <c r="BX11"/>
      <c r="CA11" s="26">
        <v>6</v>
      </c>
      <c r="CB11" s="28">
        <v>150</v>
      </c>
      <c r="CC11" s="28">
        <v>0</v>
      </c>
      <c r="CD11" s="20"/>
      <c r="CE11" s="20"/>
      <c r="CF11" s="20"/>
      <c r="CG11" s="20"/>
    </row>
    <row r="12" spans="1:85" hidden="1" x14ac:dyDescent="0.25">
      <c r="A12" t="s">
        <v>264</v>
      </c>
      <c r="B12" t="s">
        <v>265</v>
      </c>
      <c r="C12" t="s">
        <v>188</v>
      </c>
      <c r="D12" s="139">
        <v>36526</v>
      </c>
      <c r="E12" t="s">
        <v>211</v>
      </c>
      <c r="F12">
        <v>3013</v>
      </c>
      <c r="G12" t="s">
        <v>285</v>
      </c>
      <c r="H12" t="s">
        <v>286</v>
      </c>
      <c r="I12">
        <v>1</v>
      </c>
      <c r="J12" t="s">
        <v>204</v>
      </c>
      <c r="K12">
        <v>0</v>
      </c>
      <c r="L12" s="139">
        <v>45265</v>
      </c>
      <c r="M12" t="s">
        <v>292</v>
      </c>
      <c r="N12">
        <v>8</v>
      </c>
      <c r="O12" t="s">
        <v>269</v>
      </c>
      <c r="P12" t="s">
        <v>191</v>
      </c>
      <c r="Q12" t="s">
        <v>206</v>
      </c>
      <c r="R12" s="4">
        <v>1000</v>
      </c>
      <c r="S12" t="s">
        <v>193</v>
      </c>
      <c r="T12">
        <v>100</v>
      </c>
      <c r="U12">
        <v>475</v>
      </c>
      <c r="V12">
        <v>0</v>
      </c>
      <c r="W12">
        <v>0</v>
      </c>
      <c r="X12">
        <v>0</v>
      </c>
      <c r="Y12" s="8">
        <v>25</v>
      </c>
      <c r="Z12" s="8">
        <v>0</v>
      </c>
      <c r="AA12" s="8">
        <v>59.38</v>
      </c>
      <c r="AB12" s="8">
        <v>200</v>
      </c>
      <c r="AC12" s="8">
        <v>475</v>
      </c>
      <c r="AF12">
        <v>475</v>
      </c>
      <c r="AG12">
        <v>0</v>
      </c>
      <c r="AH12">
        <v>0</v>
      </c>
      <c r="AI12">
        <v>0</v>
      </c>
      <c r="AJ12" s="8">
        <v>25</v>
      </c>
      <c r="AK12" s="8">
        <v>0</v>
      </c>
      <c r="AL12" s="8">
        <v>59.38</v>
      </c>
      <c r="AM12" s="8">
        <v>200</v>
      </c>
      <c r="AN12" s="8">
        <v>475</v>
      </c>
      <c r="AQ12">
        <v>0</v>
      </c>
      <c r="AR12">
        <v>1</v>
      </c>
      <c r="AS12" s="8">
        <v>0</v>
      </c>
      <c r="AT12" s="8">
        <v>0</v>
      </c>
      <c r="AU12" s="8">
        <v>0</v>
      </c>
      <c r="AV12" s="8">
        <v>1</v>
      </c>
      <c r="AW12" t="s">
        <v>194</v>
      </c>
      <c r="AX12" t="s">
        <v>205</v>
      </c>
      <c r="AY12" t="s">
        <v>288</v>
      </c>
      <c r="AZ12" t="s">
        <v>196</v>
      </c>
      <c r="BA12" t="s">
        <v>271</v>
      </c>
      <c r="BB12" t="s">
        <v>272</v>
      </c>
      <c r="BC12">
        <v>28997330</v>
      </c>
      <c r="BD12" t="s">
        <v>280</v>
      </c>
      <c r="BE12">
        <v>0</v>
      </c>
      <c r="BF12" t="s">
        <v>75</v>
      </c>
      <c r="BG12" t="s">
        <v>281</v>
      </c>
      <c r="BH12" t="s">
        <v>198</v>
      </c>
      <c r="BI12" t="s">
        <v>289</v>
      </c>
      <c r="BJ12" t="s">
        <v>263</v>
      </c>
      <c r="BK12" t="s">
        <v>290</v>
      </c>
      <c r="BL12" s="26" t="s">
        <v>357</v>
      </c>
      <c r="BM12" s="45">
        <v>0</v>
      </c>
      <c r="BN12" s="45" t="s">
        <v>261</v>
      </c>
      <c r="BO12" s="27" t="s">
        <v>261</v>
      </c>
      <c r="BP12" s="45" t="s">
        <v>261</v>
      </c>
      <c r="BQ12" s="27" t="s">
        <v>261</v>
      </c>
      <c r="BR12" s="45" t="s">
        <v>261</v>
      </c>
      <c r="BS12" s="27" t="s">
        <v>261</v>
      </c>
      <c r="BT12" s="30">
        <v>1.3752</v>
      </c>
      <c r="BU12" s="26">
        <v>5</v>
      </c>
      <c r="BV12" s="45" t="s">
        <v>355</v>
      </c>
      <c r="BW12" s="28" t="s">
        <v>261</v>
      </c>
      <c r="BX12"/>
      <c r="CA12" s="26">
        <v>8</v>
      </c>
      <c r="CB12" s="28">
        <v>200</v>
      </c>
      <c r="CC12" s="28">
        <v>475</v>
      </c>
    </row>
    <row r="13" spans="1:85" hidden="1" x14ac:dyDescent="0.25">
      <c r="A13" t="s">
        <v>264</v>
      </c>
      <c r="B13" t="s">
        <v>265</v>
      </c>
      <c r="C13" t="s">
        <v>188</v>
      </c>
      <c r="D13" s="139">
        <v>36526</v>
      </c>
      <c r="E13" t="s">
        <v>211</v>
      </c>
      <c r="F13">
        <v>2993</v>
      </c>
      <c r="G13" t="s">
        <v>285</v>
      </c>
      <c r="H13" t="s">
        <v>286</v>
      </c>
      <c r="I13">
        <v>1</v>
      </c>
      <c r="J13" t="s">
        <v>204</v>
      </c>
      <c r="K13">
        <v>0</v>
      </c>
      <c r="L13" s="139">
        <v>45257</v>
      </c>
      <c r="M13" t="s">
        <v>293</v>
      </c>
      <c r="N13">
        <v>5</v>
      </c>
      <c r="O13" t="s">
        <v>269</v>
      </c>
      <c r="P13" t="s">
        <v>191</v>
      </c>
      <c r="Q13" t="s">
        <v>206</v>
      </c>
      <c r="R13" s="4">
        <v>1000</v>
      </c>
      <c r="S13" t="s">
        <v>193</v>
      </c>
      <c r="T13">
        <v>100</v>
      </c>
      <c r="U13">
        <v>600</v>
      </c>
      <c r="V13">
        <v>475</v>
      </c>
      <c r="W13">
        <v>0</v>
      </c>
      <c r="X13">
        <v>475</v>
      </c>
      <c r="Y13" s="8">
        <v>25</v>
      </c>
      <c r="Z13" s="8">
        <v>25</v>
      </c>
      <c r="AA13" s="8">
        <v>25</v>
      </c>
      <c r="AB13" s="8">
        <v>125</v>
      </c>
      <c r="AC13" s="8">
        <v>125</v>
      </c>
      <c r="AF13">
        <v>600</v>
      </c>
      <c r="AG13">
        <v>475</v>
      </c>
      <c r="AH13">
        <v>0</v>
      </c>
      <c r="AI13">
        <v>475</v>
      </c>
      <c r="AJ13" s="8">
        <v>25</v>
      </c>
      <c r="AK13" s="8">
        <v>25</v>
      </c>
      <c r="AL13" s="8">
        <v>25</v>
      </c>
      <c r="AM13" s="8">
        <v>125</v>
      </c>
      <c r="AN13" s="8">
        <v>125</v>
      </c>
      <c r="AQ13">
        <v>0</v>
      </c>
      <c r="AR13">
        <v>1</v>
      </c>
      <c r="AS13" s="8">
        <v>0</v>
      </c>
      <c r="AT13" s="8">
        <v>0</v>
      </c>
      <c r="AU13" s="8">
        <v>0</v>
      </c>
      <c r="AV13" s="8">
        <v>1</v>
      </c>
      <c r="AW13" t="s">
        <v>194</v>
      </c>
      <c r="AX13" t="s">
        <v>205</v>
      </c>
      <c r="AY13" t="s">
        <v>288</v>
      </c>
      <c r="AZ13" t="s">
        <v>196</v>
      </c>
      <c r="BA13" t="s">
        <v>271</v>
      </c>
      <c r="BB13" t="s">
        <v>272</v>
      </c>
      <c r="BC13">
        <v>24238347</v>
      </c>
      <c r="BD13" t="s">
        <v>273</v>
      </c>
      <c r="BE13">
        <v>0</v>
      </c>
      <c r="BF13" t="s">
        <v>75</v>
      </c>
      <c r="BG13" t="s">
        <v>283</v>
      </c>
      <c r="BH13" t="s">
        <v>198</v>
      </c>
      <c r="BI13" t="s">
        <v>289</v>
      </c>
      <c r="BJ13" t="s">
        <v>263</v>
      </c>
      <c r="BK13" t="s">
        <v>290</v>
      </c>
      <c r="BL13" s="26" t="s">
        <v>357</v>
      </c>
      <c r="BM13" s="45">
        <v>0</v>
      </c>
      <c r="BN13" s="45" t="s">
        <v>261</v>
      </c>
      <c r="BO13" s="27" t="s">
        <v>261</v>
      </c>
      <c r="BP13" s="45" t="s">
        <v>261</v>
      </c>
      <c r="BQ13" s="27" t="s">
        <v>261</v>
      </c>
      <c r="BR13" s="45" t="s">
        <v>261</v>
      </c>
      <c r="BS13" s="27" t="s">
        <v>261</v>
      </c>
      <c r="BT13" s="30">
        <v>0</v>
      </c>
      <c r="BU13" s="26">
        <v>5</v>
      </c>
      <c r="BV13" s="45" t="s">
        <v>356</v>
      </c>
      <c r="BW13" s="28" t="s">
        <v>261</v>
      </c>
      <c r="BX13"/>
      <c r="CA13" s="26">
        <v>5</v>
      </c>
      <c r="CB13" s="28">
        <v>125</v>
      </c>
      <c r="CC13" s="28">
        <v>125</v>
      </c>
    </row>
    <row r="14" spans="1:85" hidden="1" x14ac:dyDescent="0.25">
      <c r="A14" t="s">
        <v>264</v>
      </c>
      <c r="B14" t="s">
        <v>265</v>
      </c>
      <c r="C14" t="s">
        <v>188</v>
      </c>
      <c r="D14" s="139">
        <v>36526</v>
      </c>
      <c r="E14" t="s">
        <v>211</v>
      </c>
      <c r="F14">
        <v>2991</v>
      </c>
      <c r="G14" t="s">
        <v>285</v>
      </c>
      <c r="H14" t="s">
        <v>286</v>
      </c>
      <c r="I14">
        <v>1</v>
      </c>
      <c r="J14" t="s">
        <v>204</v>
      </c>
      <c r="K14">
        <v>0</v>
      </c>
      <c r="L14" s="139">
        <v>45252</v>
      </c>
      <c r="M14" t="s">
        <v>294</v>
      </c>
      <c r="N14">
        <v>7</v>
      </c>
      <c r="O14" t="s">
        <v>269</v>
      </c>
      <c r="P14" t="s">
        <v>191</v>
      </c>
      <c r="Q14" t="s">
        <v>206</v>
      </c>
      <c r="R14" s="4">
        <v>1000</v>
      </c>
      <c r="S14" t="s">
        <v>193</v>
      </c>
      <c r="T14">
        <v>100</v>
      </c>
      <c r="U14">
        <v>775</v>
      </c>
      <c r="V14">
        <v>600</v>
      </c>
      <c r="W14">
        <v>0</v>
      </c>
      <c r="X14">
        <v>600</v>
      </c>
      <c r="Y14" s="8">
        <v>25</v>
      </c>
      <c r="Z14" s="8">
        <v>25</v>
      </c>
      <c r="AA14" s="8">
        <v>25</v>
      </c>
      <c r="AB14" s="8">
        <v>175</v>
      </c>
      <c r="AC14" s="8">
        <v>175</v>
      </c>
      <c r="AF14">
        <v>775</v>
      </c>
      <c r="AG14">
        <v>600</v>
      </c>
      <c r="AH14">
        <v>0</v>
      </c>
      <c r="AI14">
        <v>600</v>
      </c>
      <c r="AJ14" s="8">
        <v>25</v>
      </c>
      <c r="AK14" s="8">
        <v>25</v>
      </c>
      <c r="AL14" s="8">
        <v>25</v>
      </c>
      <c r="AM14" s="8">
        <v>175</v>
      </c>
      <c r="AN14" s="8">
        <v>175</v>
      </c>
      <c r="AQ14">
        <v>0</v>
      </c>
      <c r="AR14">
        <v>1</v>
      </c>
      <c r="AS14" s="8">
        <v>0</v>
      </c>
      <c r="AT14" s="8">
        <v>0</v>
      </c>
      <c r="AU14" s="8">
        <v>0</v>
      </c>
      <c r="AV14" s="8">
        <v>1</v>
      </c>
      <c r="AW14" t="s">
        <v>194</v>
      </c>
      <c r="AX14" t="s">
        <v>205</v>
      </c>
      <c r="AY14" t="s">
        <v>288</v>
      </c>
      <c r="AZ14" t="s">
        <v>196</v>
      </c>
      <c r="BA14" t="s">
        <v>271</v>
      </c>
      <c r="BB14" t="s">
        <v>272</v>
      </c>
      <c r="BC14">
        <v>28691063</v>
      </c>
      <c r="BD14" t="s">
        <v>277</v>
      </c>
      <c r="BE14">
        <v>0</v>
      </c>
      <c r="BF14" t="s">
        <v>75</v>
      </c>
      <c r="BG14" t="s">
        <v>75</v>
      </c>
      <c r="BH14" t="s">
        <v>198</v>
      </c>
      <c r="BI14" t="s">
        <v>289</v>
      </c>
      <c r="BJ14" t="s">
        <v>263</v>
      </c>
      <c r="BK14" t="s">
        <v>290</v>
      </c>
      <c r="BL14" s="26" t="s">
        <v>357</v>
      </c>
      <c r="BM14" s="45">
        <v>0</v>
      </c>
      <c r="BN14" s="45" t="s">
        <v>261</v>
      </c>
      <c r="BO14" s="27" t="s">
        <v>261</v>
      </c>
      <c r="BP14" s="45" t="s">
        <v>261</v>
      </c>
      <c r="BQ14" s="27" t="s">
        <v>261</v>
      </c>
      <c r="BR14" s="45" t="s">
        <v>261</v>
      </c>
      <c r="BS14" s="27" t="s">
        <v>261</v>
      </c>
      <c r="BT14" s="30">
        <v>0</v>
      </c>
      <c r="BU14" s="26">
        <v>5</v>
      </c>
      <c r="BV14" s="45" t="s">
        <v>356</v>
      </c>
      <c r="BW14" s="28" t="s">
        <v>261</v>
      </c>
      <c r="BX14"/>
      <c r="CA14" s="26">
        <v>2</v>
      </c>
      <c r="CB14" s="28">
        <v>50</v>
      </c>
      <c r="CC14" s="28">
        <v>50</v>
      </c>
    </row>
    <row r="15" spans="1:85" x14ac:dyDescent="0.25">
      <c r="A15" t="s">
        <v>264</v>
      </c>
      <c r="B15" t="s">
        <v>265</v>
      </c>
      <c r="C15" t="s">
        <v>188</v>
      </c>
      <c r="D15" s="139">
        <v>36526</v>
      </c>
      <c r="E15" t="s">
        <v>264</v>
      </c>
      <c r="F15">
        <v>3037</v>
      </c>
      <c r="G15" t="s">
        <v>285</v>
      </c>
      <c r="H15" t="s">
        <v>295</v>
      </c>
      <c r="I15">
        <v>1</v>
      </c>
      <c r="J15" t="s">
        <v>204</v>
      </c>
      <c r="K15">
        <v>0</v>
      </c>
      <c r="L15" s="139">
        <v>45274</v>
      </c>
      <c r="M15" t="s">
        <v>296</v>
      </c>
      <c r="N15">
        <v>9</v>
      </c>
      <c r="O15" t="s">
        <v>297</v>
      </c>
      <c r="P15" t="s">
        <v>191</v>
      </c>
      <c r="Q15" t="s">
        <v>206</v>
      </c>
      <c r="R15" s="4">
        <v>1000</v>
      </c>
      <c r="S15" t="s">
        <v>193</v>
      </c>
      <c r="T15">
        <v>100</v>
      </c>
      <c r="U15">
        <v>1000</v>
      </c>
      <c r="V15">
        <v>775</v>
      </c>
      <c r="W15">
        <v>225</v>
      </c>
      <c r="X15">
        <v>1000</v>
      </c>
      <c r="Y15" s="8">
        <v>25</v>
      </c>
      <c r="Z15" s="8">
        <v>25</v>
      </c>
      <c r="AA15" s="8">
        <v>25</v>
      </c>
      <c r="AB15" s="8">
        <v>225</v>
      </c>
      <c r="AC15" s="8">
        <v>225</v>
      </c>
      <c r="AD15" s="8">
        <v>0</v>
      </c>
      <c r="AE15" s="8">
        <v>1550</v>
      </c>
      <c r="AF15">
        <v>1000</v>
      </c>
      <c r="AG15">
        <v>775</v>
      </c>
      <c r="AH15">
        <v>225</v>
      </c>
      <c r="AI15">
        <v>1000</v>
      </c>
      <c r="AJ15" s="8">
        <v>25</v>
      </c>
      <c r="AK15" s="8">
        <v>25</v>
      </c>
      <c r="AL15" s="8">
        <v>25</v>
      </c>
      <c r="AM15" s="8">
        <v>225</v>
      </c>
      <c r="AN15" s="8">
        <v>225</v>
      </c>
      <c r="AO15" s="8">
        <v>0</v>
      </c>
      <c r="AP15" s="8">
        <v>1550</v>
      </c>
      <c r="AQ15">
        <v>0</v>
      </c>
      <c r="AR15">
        <v>1</v>
      </c>
      <c r="AS15" s="8">
        <v>0</v>
      </c>
      <c r="AT15" s="8">
        <v>0</v>
      </c>
      <c r="AU15" s="8">
        <v>0</v>
      </c>
      <c r="AV15" s="8">
        <v>1</v>
      </c>
      <c r="AW15" t="s">
        <v>194</v>
      </c>
      <c r="AX15" t="s">
        <v>205</v>
      </c>
      <c r="AY15" t="s">
        <v>298</v>
      </c>
      <c r="AZ15" t="s">
        <v>196</v>
      </c>
      <c r="BA15" t="s">
        <v>271</v>
      </c>
      <c r="BB15" t="s">
        <v>272</v>
      </c>
      <c r="BC15">
        <v>24238347</v>
      </c>
      <c r="BD15" t="s">
        <v>273</v>
      </c>
      <c r="BE15">
        <v>0</v>
      </c>
      <c r="BF15" t="s">
        <v>75</v>
      </c>
      <c r="BG15" t="s">
        <v>75</v>
      </c>
      <c r="BH15" t="s">
        <v>198</v>
      </c>
      <c r="BI15" t="s">
        <v>289</v>
      </c>
      <c r="BJ15" t="s">
        <v>263</v>
      </c>
      <c r="BK15" t="s">
        <v>290</v>
      </c>
      <c r="BL15" s="26" t="s">
        <v>358</v>
      </c>
      <c r="BM15" s="45">
        <v>1</v>
      </c>
      <c r="BN15" s="45">
        <v>40</v>
      </c>
      <c r="BO15" s="27">
        <v>45314</v>
      </c>
      <c r="BP15" s="45">
        <v>40</v>
      </c>
      <c r="BQ15" s="27">
        <v>45314</v>
      </c>
      <c r="BR15" s="45">
        <v>40</v>
      </c>
      <c r="BS15" s="27">
        <v>45314</v>
      </c>
      <c r="BT15" s="30">
        <v>0</v>
      </c>
      <c r="BU15" s="26">
        <v>5</v>
      </c>
      <c r="BV15" s="45" t="s">
        <v>356</v>
      </c>
      <c r="BW15" s="28">
        <v>800</v>
      </c>
      <c r="BX15"/>
      <c r="BZ15" s="26">
        <v>1000</v>
      </c>
      <c r="CA15" s="26">
        <v>9</v>
      </c>
      <c r="CB15" s="28">
        <v>225</v>
      </c>
      <c r="CC15" s="28">
        <v>225</v>
      </c>
    </row>
    <row r="16" spans="1:85" x14ac:dyDescent="0.25">
      <c r="A16" t="s">
        <v>264</v>
      </c>
      <c r="B16" t="s">
        <v>265</v>
      </c>
      <c r="C16" t="s">
        <v>188</v>
      </c>
      <c r="D16" s="139">
        <v>36526</v>
      </c>
      <c r="E16" t="s">
        <v>264</v>
      </c>
      <c r="F16">
        <v>3013</v>
      </c>
      <c r="G16" t="s">
        <v>285</v>
      </c>
      <c r="H16" t="s">
        <v>295</v>
      </c>
      <c r="I16">
        <v>1</v>
      </c>
      <c r="J16" t="s">
        <v>204</v>
      </c>
      <c r="K16">
        <v>0</v>
      </c>
      <c r="L16" s="139">
        <v>45265</v>
      </c>
      <c r="M16" t="s">
        <v>299</v>
      </c>
      <c r="N16">
        <v>8</v>
      </c>
      <c r="O16" t="s">
        <v>297</v>
      </c>
      <c r="P16" t="s">
        <v>191</v>
      </c>
      <c r="Q16" t="s">
        <v>206</v>
      </c>
      <c r="R16" s="4">
        <v>1000</v>
      </c>
      <c r="S16" t="s">
        <v>193</v>
      </c>
      <c r="T16">
        <v>100</v>
      </c>
      <c r="U16">
        <v>875</v>
      </c>
      <c r="V16">
        <v>675</v>
      </c>
      <c r="W16">
        <v>325</v>
      </c>
      <c r="X16">
        <v>1000</v>
      </c>
      <c r="Y16" s="8">
        <v>25</v>
      </c>
      <c r="Z16" s="8">
        <v>25</v>
      </c>
      <c r="AA16" s="8">
        <v>25</v>
      </c>
      <c r="AB16" s="8">
        <v>200</v>
      </c>
      <c r="AC16" s="8">
        <v>200</v>
      </c>
      <c r="AF16">
        <v>875</v>
      </c>
      <c r="AG16">
        <v>675</v>
      </c>
      <c r="AH16">
        <v>325</v>
      </c>
      <c r="AI16">
        <v>1000</v>
      </c>
      <c r="AJ16" s="8">
        <v>25</v>
      </c>
      <c r="AK16" s="8">
        <v>25</v>
      </c>
      <c r="AL16" s="8">
        <v>25</v>
      </c>
      <c r="AM16" s="8">
        <v>200</v>
      </c>
      <c r="AN16" s="8">
        <v>200</v>
      </c>
      <c r="AQ16">
        <v>0</v>
      </c>
      <c r="AR16">
        <v>1</v>
      </c>
      <c r="AS16" s="8">
        <v>0</v>
      </c>
      <c r="AT16" s="8">
        <v>0</v>
      </c>
      <c r="AU16" s="8">
        <v>0</v>
      </c>
      <c r="AV16" s="8">
        <v>1</v>
      </c>
      <c r="AW16" t="s">
        <v>194</v>
      </c>
      <c r="AX16" t="s">
        <v>205</v>
      </c>
      <c r="AY16" t="s">
        <v>298</v>
      </c>
      <c r="AZ16" t="s">
        <v>196</v>
      </c>
      <c r="BA16" t="s">
        <v>271</v>
      </c>
      <c r="BB16" t="s">
        <v>272</v>
      </c>
      <c r="BC16">
        <v>28997330</v>
      </c>
      <c r="BD16" t="s">
        <v>280</v>
      </c>
      <c r="BE16">
        <v>0</v>
      </c>
      <c r="BF16" t="s">
        <v>75</v>
      </c>
      <c r="BG16" t="s">
        <v>75</v>
      </c>
      <c r="BH16" t="s">
        <v>198</v>
      </c>
      <c r="BI16" t="s">
        <v>289</v>
      </c>
      <c r="BJ16" t="s">
        <v>263</v>
      </c>
      <c r="BK16" t="s">
        <v>290</v>
      </c>
      <c r="BL16" s="26" t="s">
        <v>358</v>
      </c>
      <c r="BM16" s="45">
        <v>0</v>
      </c>
      <c r="BN16" s="45" t="s">
        <v>261</v>
      </c>
      <c r="BO16" s="27" t="s">
        <v>261</v>
      </c>
      <c r="BP16" s="45" t="s">
        <v>261</v>
      </c>
      <c r="BQ16" s="27" t="s">
        <v>261</v>
      </c>
      <c r="BR16" s="45" t="s">
        <v>261</v>
      </c>
      <c r="BS16" s="27" t="s">
        <v>261</v>
      </c>
      <c r="BT16" s="30">
        <v>0</v>
      </c>
      <c r="BU16" s="26">
        <v>5</v>
      </c>
      <c r="BV16" s="45" t="s">
        <v>356</v>
      </c>
      <c r="BW16" s="28" t="s">
        <v>261</v>
      </c>
      <c r="BX16"/>
      <c r="CA16" s="26">
        <v>8</v>
      </c>
      <c r="CB16" s="28">
        <v>200</v>
      </c>
      <c r="CC16" s="28">
        <v>200</v>
      </c>
    </row>
    <row r="17" spans="1:81" x14ac:dyDescent="0.25">
      <c r="A17" t="s">
        <v>264</v>
      </c>
      <c r="B17" t="s">
        <v>265</v>
      </c>
      <c r="C17" t="s">
        <v>188</v>
      </c>
      <c r="D17" s="139">
        <v>36526</v>
      </c>
      <c r="E17" t="s">
        <v>264</v>
      </c>
      <c r="F17">
        <v>2993</v>
      </c>
      <c r="G17" t="s">
        <v>285</v>
      </c>
      <c r="H17" t="s">
        <v>295</v>
      </c>
      <c r="I17">
        <v>1</v>
      </c>
      <c r="J17" t="s">
        <v>204</v>
      </c>
      <c r="K17">
        <v>0</v>
      </c>
      <c r="L17" s="139">
        <v>45257</v>
      </c>
      <c r="M17" t="s">
        <v>300</v>
      </c>
      <c r="N17">
        <v>5</v>
      </c>
      <c r="O17" t="s">
        <v>297</v>
      </c>
      <c r="P17" t="s">
        <v>191</v>
      </c>
      <c r="Q17" t="s">
        <v>206</v>
      </c>
      <c r="R17" s="4">
        <v>1000</v>
      </c>
      <c r="S17" t="s">
        <v>193</v>
      </c>
      <c r="T17">
        <v>100</v>
      </c>
      <c r="U17">
        <v>1000</v>
      </c>
      <c r="V17">
        <v>875</v>
      </c>
      <c r="W17">
        <v>0</v>
      </c>
      <c r="X17">
        <v>875</v>
      </c>
      <c r="Y17" s="8">
        <v>25</v>
      </c>
      <c r="Z17" s="8">
        <v>25</v>
      </c>
      <c r="AA17" s="8">
        <v>25</v>
      </c>
      <c r="AB17" s="8">
        <v>125</v>
      </c>
      <c r="AC17" s="8">
        <v>125</v>
      </c>
      <c r="AF17">
        <v>1000</v>
      </c>
      <c r="AG17">
        <v>875</v>
      </c>
      <c r="AH17">
        <v>0</v>
      </c>
      <c r="AI17">
        <v>875</v>
      </c>
      <c r="AJ17" s="8">
        <v>25</v>
      </c>
      <c r="AK17" s="8">
        <v>25</v>
      </c>
      <c r="AL17" s="8">
        <v>25</v>
      </c>
      <c r="AM17" s="8">
        <v>125</v>
      </c>
      <c r="AN17" s="8">
        <v>125</v>
      </c>
      <c r="AQ17">
        <v>0</v>
      </c>
      <c r="AR17">
        <v>1</v>
      </c>
      <c r="AS17" s="8">
        <v>0</v>
      </c>
      <c r="AT17" s="8">
        <v>0</v>
      </c>
      <c r="AU17" s="8">
        <v>0</v>
      </c>
      <c r="AV17" s="8">
        <v>1</v>
      </c>
      <c r="AW17" t="s">
        <v>194</v>
      </c>
      <c r="AX17" t="s">
        <v>205</v>
      </c>
      <c r="AY17" t="s">
        <v>298</v>
      </c>
      <c r="AZ17" t="s">
        <v>196</v>
      </c>
      <c r="BA17" t="s">
        <v>271</v>
      </c>
      <c r="BB17" t="s">
        <v>272</v>
      </c>
      <c r="BC17">
        <v>24238347</v>
      </c>
      <c r="BD17" t="s">
        <v>273</v>
      </c>
      <c r="BE17">
        <v>0</v>
      </c>
      <c r="BF17" t="s">
        <v>75</v>
      </c>
      <c r="BG17" t="s">
        <v>301</v>
      </c>
      <c r="BH17" t="s">
        <v>198</v>
      </c>
      <c r="BI17" t="s">
        <v>289</v>
      </c>
      <c r="BJ17" t="s">
        <v>263</v>
      </c>
      <c r="BK17" t="s">
        <v>290</v>
      </c>
      <c r="BL17" s="26" t="s">
        <v>358</v>
      </c>
      <c r="BM17" s="45">
        <v>0</v>
      </c>
      <c r="BN17" s="45" t="s">
        <v>261</v>
      </c>
      <c r="BO17" s="27" t="s">
        <v>261</v>
      </c>
      <c r="BP17" s="45" t="s">
        <v>261</v>
      </c>
      <c r="BQ17" s="27" t="s">
        <v>261</v>
      </c>
      <c r="BR17" s="45" t="s">
        <v>261</v>
      </c>
      <c r="BS17" s="27" t="s">
        <v>261</v>
      </c>
      <c r="BT17" s="30">
        <v>0</v>
      </c>
      <c r="BU17" s="26">
        <v>5</v>
      </c>
      <c r="BV17" s="45" t="s">
        <v>356</v>
      </c>
      <c r="BW17" s="28" t="s">
        <v>261</v>
      </c>
      <c r="BX17"/>
      <c r="CA17" s="26">
        <v>5</v>
      </c>
      <c r="CB17" s="28">
        <v>125</v>
      </c>
      <c r="CC17" s="28">
        <v>125</v>
      </c>
    </row>
    <row r="18" spans="1:81" x14ac:dyDescent="0.25">
      <c r="A18" t="s">
        <v>264</v>
      </c>
      <c r="B18" t="s">
        <v>265</v>
      </c>
      <c r="C18" t="s">
        <v>188</v>
      </c>
      <c r="D18" s="139">
        <v>36526</v>
      </c>
      <c r="E18" t="s">
        <v>264</v>
      </c>
      <c r="F18">
        <v>2991</v>
      </c>
      <c r="G18" t="s">
        <v>285</v>
      </c>
      <c r="H18" t="s">
        <v>295</v>
      </c>
      <c r="I18">
        <v>1</v>
      </c>
      <c r="J18" t="s">
        <v>204</v>
      </c>
      <c r="K18">
        <v>0</v>
      </c>
      <c r="L18" s="139">
        <v>45252</v>
      </c>
      <c r="M18" t="s">
        <v>284</v>
      </c>
      <c r="N18">
        <v>7</v>
      </c>
      <c r="O18" t="s">
        <v>297</v>
      </c>
      <c r="P18" t="s">
        <v>191</v>
      </c>
      <c r="Q18" t="s">
        <v>206</v>
      </c>
      <c r="R18" s="4">
        <v>1000</v>
      </c>
      <c r="S18" t="s">
        <v>193</v>
      </c>
      <c r="T18">
        <v>100</v>
      </c>
      <c r="U18">
        <v>100</v>
      </c>
      <c r="V18">
        <v>0</v>
      </c>
      <c r="W18">
        <v>1000</v>
      </c>
      <c r="X18">
        <v>1000</v>
      </c>
      <c r="Y18" s="8">
        <v>25</v>
      </c>
      <c r="Z18" s="8">
        <v>25</v>
      </c>
      <c r="AA18" s="8">
        <v>14.29</v>
      </c>
      <c r="AB18" s="8">
        <v>175</v>
      </c>
      <c r="AC18" s="8">
        <v>100</v>
      </c>
      <c r="AF18">
        <v>100</v>
      </c>
      <c r="AG18">
        <v>0</v>
      </c>
      <c r="AH18">
        <v>1000</v>
      </c>
      <c r="AI18">
        <v>1000</v>
      </c>
      <c r="AJ18" s="8">
        <v>25</v>
      </c>
      <c r="AK18" s="8">
        <v>25</v>
      </c>
      <c r="AL18" s="8">
        <v>14.29</v>
      </c>
      <c r="AM18" s="8">
        <v>175</v>
      </c>
      <c r="AN18" s="8">
        <v>100</v>
      </c>
      <c r="AQ18">
        <v>0</v>
      </c>
      <c r="AR18">
        <v>1</v>
      </c>
      <c r="AS18" s="8">
        <v>0</v>
      </c>
      <c r="AT18" s="8">
        <v>0</v>
      </c>
      <c r="AU18" s="8">
        <v>0</v>
      </c>
      <c r="AV18" s="8">
        <v>1</v>
      </c>
      <c r="AW18" t="s">
        <v>194</v>
      </c>
      <c r="AX18" t="s">
        <v>205</v>
      </c>
      <c r="AY18" t="s">
        <v>298</v>
      </c>
      <c r="AZ18" t="s">
        <v>196</v>
      </c>
      <c r="BA18" t="s">
        <v>271</v>
      </c>
      <c r="BB18" t="s">
        <v>272</v>
      </c>
      <c r="BC18">
        <v>28691063</v>
      </c>
      <c r="BD18" t="s">
        <v>277</v>
      </c>
      <c r="BE18">
        <v>0</v>
      </c>
      <c r="BF18" t="s">
        <v>75</v>
      </c>
      <c r="BG18" t="s">
        <v>75</v>
      </c>
      <c r="BH18" t="s">
        <v>198</v>
      </c>
      <c r="BI18" t="s">
        <v>289</v>
      </c>
      <c r="BJ18" t="s">
        <v>263</v>
      </c>
      <c r="BK18" t="s">
        <v>290</v>
      </c>
      <c r="BL18" s="26" t="s">
        <v>358</v>
      </c>
      <c r="BM18" s="45">
        <v>0</v>
      </c>
      <c r="BN18" s="45" t="s">
        <v>261</v>
      </c>
      <c r="BO18" s="27" t="s">
        <v>261</v>
      </c>
      <c r="BP18" s="45" t="s">
        <v>261</v>
      </c>
      <c r="BQ18" s="27" t="s">
        <v>261</v>
      </c>
      <c r="BR18" s="45" t="s">
        <v>261</v>
      </c>
      <c r="BS18" s="27" t="s">
        <v>261</v>
      </c>
      <c r="BT18" s="30">
        <v>-0.4284</v>
      </c>
      <c r="BU18" s="26">
        <v>5</v>
      </c>
      <c r="BV18" s="45" t="s">
        <v>355</v>
      </c>
      <c r="BW18" s="28" t="s">
        <v>261</v>
      </c>
      <c r="BX18"/>
      <c r="CA18" s="26">
        <v>2</v>
      </c>
      <c r="CB18" s="28">
        <v>50</v>
      </c>
      <c r="CC18" s="28">
        <v>28.58</v>
      </c>
    </row>
    <row r="19" spans="1:81" hidden="1" x14ac:dyDescent="0.25">
      <c r="A19" t="s">
        <v>264</v>
      </c>
      <c r="B19" t="s">
        <v>265</v>
      </c>
      <c r="C19" t="s">
        <v>188</v>
      </c>
      <c r="D19" s="139">
        <v>36526</v>
      </c>
      <c r="E19" t="s">
        <v>264</v>
      </c>
      <c r="F19">
        <v>3037</v>
      </c>
      <c r="G19" t="s">
        <v>285</v>
      </c>
      <c r="H19" t="s">
        <v>302</v>
      </c>
      <c r="I19">
        <v>1</v>
      </c>
      <c r="J19" t="s">
        <v>204</v>
      </c>
      <c r="K19">
        <v>0</v>
      </c>
      <c r="L19" s="139">
        <v>45274</v>
      </c>
      <c r="M19" t="s">
        <v>303</v>
      </c>
      <c r="N19">
        <v>9</v>
      </c>
      <c r="O19" t="s">
        <v>304</v>
      </c>
      <c r="P19" t="s">
        <v>191</v>
      </c>
      <c r="Q19" t="s">
        <v>206</v>
      </c>
      <c r="R19" s="4">
        <v>240</v>
      </c>
      <c r="S19" t="s">
        <v>193</v>
      </c>
      <c r="T19">
        <v>100</v>
      </c>
      <c r="U19">
        <v>220</v>
      </c>
      <c r="V19">
        <v>175</v>
      </c>
      <c r="W19">
        <v>0</v>
      </c>
      <c r="X19">
        <v>175</v>
      </c>
      <c r="Y19" s="8">
        <v>5</v>
      </c>
      <c r="Z19" s="8">
        <v>5</v>
      </c>
      <c r="AA19" s="8">
        <v>5</v>
      </c>
      <c r="AB19" s="8">
        <v>45</v>
      </c>
      <c r="AC19" s="8">
        <v>45</v>
      </c>
      <c r="AD19" s="8">
        <v>0</v>
      </c>
      <c r="AE19" s="8">
        <v>220</v>
      </c>
      <c r="AF19">
        <v>220</v>
      </c>
      <c r="AG19">
        <v>175</v>
      </c>
      <c r="AH19">
        <v>0</v>
      </c>
      <c r="AI19">
        <v>175</v>
      </c>
      <c r="AJ19" s="8">
        <v>5</v>
      </c>
      <c r="AK19" s="8">
        <v>5</v>
      </c>
      <c r="AL19" s="8">
        <v>5</v>
      </c>
      <c r="AM19" s="8">
        <v>45</v>
      </c>
      <c r="AN19" s="8">
        <v>45</v>
      </c>
      <c r="AO19" s="8">
        <v>0</v>
      </c>
      <c r="AP19" s="8">
        <v>220</v>
      </c>
      <c r="AQ19">
        <v>0</v>
      </c>
      <c r="AR19">
        <v>1</v>
      </c>
      <c r="AS19" s="8">
        <v>0</v>
      </c>
      <c r="AT19" s="8">
        <v>0</v>
      </c>
      <c r="AU19" s="8">
        <v>0</v>
      </c>
      <c r="AV19" s="8">
        <v>1</v>
      </c>
      <c r="AW19" t="s">
        <v>194</v>
      </c>
      <c r="AX19" t="s">
        <v>205</v>
      </c>
      <c r="AY19" t="s">
        <v>305</v>
      </c>
      <c r="AZ19" t="s">
        <v>196</v>
      </c>
      <c r="BA19" t="s">
        <v>271</v>
      </c>
      <c r="BB19" t="s">
        <v>272</v>
      </c>
      <c r="BC19">
        <v>24238347</v>
      </c>
      <c r="BD19" t="s">
        <v>273</v>
      </c>
      <c r="BE19">
        <v>0</v>
      </c>
      <c r="BF19" t="s">
        <v>75</v>
      </c>
      <c r="BG19" t="s">
        <v>75</v>
      </c>
      <c r="BH19" t="s">
        <v>198</v>
      </c>
      <c r="BI19" t="s">
        <v>289</v>
      </c>
      <c r="BJ19" t="s">
        <v>263</v>
      </c>
      <c r="BK19" t="s">
        <v>290</v>
      </c>
      <c r="BL19" s="26" t="s">
        <v>359</v>
      </c>
      <c r="BM19" s="45">
        <v>1</v>
      </c>
      <c r="BN19" s="45">
        <v>35</v>
      </c>
      <c r="BO19" s="27">
        <v>45309</v>
      </c>
      <c r="BP19" s="45">
        <v>35</v>
      </c>
      <c r="BQ19" s="27">
        <v>45309</v>
      </c>
      <c r="BR19" s="45">
        <v>35</v>
      </c>
      <c r="BS19" s="27">
        <v>45309</v>
      </c>
      <c r="BT19" s="30">
        <v>0</v>
      </c>
      <c r="BU19" s="26">
        <v>2</v>
      </c>
      <c r="BV19" s="45" t="s">
        <v>356</v>
      </c>
      <c r="BW19" s="28">
        <v>135</v>
      </c>
      <c r="BX19"/>
      <c r="BZ19" s="26">
        <v>240</v>
      </c>
      <c r="CA19" s="26">
        <v>9</v>
      </c>
      <c r="CB19" s="28">
        <v>45</v>
      </c>
      <c r="CC19" s="28">
        <v>45</v>
      </c>
    </row>
    <row r="20" spans="1:81" hidden="1" x14ac:dyDescent="0.25">
      <c r="A20" t="s">
        <v>264</v>
      </c>
      <c r="B20" t="s">
        <v>265</v>
      </c>
      <c r="C20" t="s">
        <v>188</v>
      </c>
      <c r="D20" s="139">
        <v>36526</v>
      </c>
      <c r="E20" t="s">
        <v>264</v>
      </c>
      <c r="F20">
        <v>3013</v>
      </c>
      <c r="G20" t="s">
        <v>285</v>
      </c>
      <c r="H20" t="s">
        <v>302</v>
      </c>
      <c r="I20">
        <v>1</v>
      </c>
      <c r="J20" t="s">
        <v>204</v>
      </c>
      <c r="K20">
        <v>0</v>
      </c>
      <c r="L20" s="139">
        <v>45265</v>
      </c>
      <c r="M20" t="s">
        <v>306</v>
      </c>
      <c r="N20">
        <v>8</v>
      </c>
      <c r="O20" t="s">
        <v>304</v>
      </c>
      <c r="P20" t="s">
        <v>191</v>
      </c>
      <c r="Q20" t="s">
        <v>206</v>
      </c>
      <c r="R20" s="4">
        <v>240</v>
      </c>
      <c r="S20" t="s">
        <v>193</v>
      </c>
      <c r="T20">
        <v>100</v>
      </c>
      <c r="U20">
        <v>35</v>
      </c>
      <c r="V20">
        <v>0</v>
      </c>
      <c r="W20">
        <v>220</v>
      </c>
      <c r="X20">
        <v>220</v>
      </c>
      <c r="Y20" s="8">
        <v>5</v>
      </c>
      <c r="Z20" s="8">
        <v>5</v>
      </c>
      <c r="AA20" s="8">
        <v>4.38</v>
      </c>
      <c r="AB20" s="8">
        <v>40</v>
      </c>
      <c r="AC20" s="8">
        <v>35</v>
      </c>
      <c r="AF20">
        <v>35</v>
      </c>
      <c r="AG20">
        <v>0</v>
      </c>
      <c r="AH20">
        <v>220</v>
      </c>
      <c r="AI20">
        <v>220</v>
      </c>
      <c r="AJ20" s="8">
        <v>5</v>
      </c>
      <c r="AK20" s="8">
        <v>5</v>
      </c>
      <c r="AL20" s="8">
        <v>4.38</v>
      </c>
      <c r="AM20" s="8">
        <v>40</v>
      </c>
      <c r="AN20" s="8">
        <v>35</v>
      </c>
      <c r="AQ20">
        <v>0</v>
      </c>
      <c r="AR20">
        <v>1</v>
      </c>
      <c r="AS20" s="8">
        <v>0</v>
      </c>
      <c r="AT20" s="8">
        <v>0</v>
      </c>
      <c r="AU20" s="8">
        <v>0</v>
      </c>
      <c r="AV20" s="8">
        <v>1</v>
      </c>
      <c r="AW20" t="s">
        <v>194</v>
      </c>
      <c r="AX20" t="s">
        <v>205</v>
      </c>
      <c r="AY20" t="s">
        <v>305</v>
      </c>
      <c r="AZ20" t="s">
        <v>196</v>
      </c>
      <c r="BA20" t="s">
        <v>271</v>
      </c>
      <c r="BB20" t="s">
        <v>272</v>
      </c>
      <c r="BC20">
        <v>28997330</v>
      </c>
      <c r="BD20" t="s">
        <v>280</v>
      </c>
      <c r="BE20">
        <v>0</v>
      </c>
      <c r="BF20" t="s">
        <v>75</v>
      </c>
      <c r="BG20" t="s">
        <v>75</v>
      </c>
      <c r="BH20" t="s">
        <v>198</v>
      </c>
      <c r="BI20" t="s">
        <v>289</v>
      </c>
      <c r="BJ20" t="s">
        <v>263</v>
      </c>
      <c r="BK20" t="s">
        <v>290</v>
      </c>
      <c r="BL20" s="26" t="s">
        <v>359</v>
      </c>
      <c r="BM20" s="45">
        <v>0</v>
      </c>
      <c r="BN20" s="45" t="s">
        <v>261</v>
      </c>
      <c r="BO20" s="27" t="s">
        <v>261</v>
      </c>
      <c r="BP20" s="45" t="s">
        <v>261</v>
      </c>
      <c r="BQ20" s="27" t="s">
        <v>261</v>
      </c>
      <c r="BR20" s="45" t="s">
        <v>261</v>
      </c>
      <c r="BS20" s="27" t="s">
        <v>261</v>
      </c>
      <c r="BT20" s="30">
        <v>-0.124</v>
      </c>
      <c r="BU20" s="26">
        <v>2</v>
      </c>
      <c r="BV20" s="45" t="s">
        <v>356</v>
      </c>
      <c r="BW20" s="28" t="s">
        <v>261</v>
      </c>
      <c r="BX20"/>
      <c r="CA20" s="26">
        <v>8</v>
      </c>
      <c r="CB20" s="28">
        <v>40</v>
      </c>
      <c r="CC20" s="28">
        <v>35</v>
      </c>
    </row>
    <row r="21" spans="1:81" hidden="1" x14ac:dyDescent="0.25">
      <c r="A21" t="s">
        <v>264</v>
      </c>
      <c r="B21" t="s">
        <v>265</v>
      </c>
      <c r="C21" t="s">
        <v>188</v>
      </c>
      <c r="D21" s="139">
        <v>36526</v>
      </c>
      <c r="E21" t="s">
        <v>264</v>
      </c>
      <c r="G21" t="s">
        <v>285</v>
      </c>
      <c r="H21" t="s">
        <v>302</v>
      </c>
      <c r="I21">
        <v>1</v>
      </c>
      <c r="J21" t="s">
        <v>204</v>
      </c>
      <c r="K21">
        <v>0</v>
      </c>
      <c r="L21" s="139">
        <v>45265</v>
      </c>
      <c r="M21" t="s">
        <v>306</v>
      </c>
      <c r="O21" t="s">
        <v>304</v>
      </c>
      <c r="P21" t="s">
        <v>307</v>
      </c>
      <c r="R21" s="5"/>
      <c r="S21" t="s">
        <v>193</v>
      </c>
      <c r="T21">
        <v>100</v>
      </c>
      <c r="W21">
        <v>220</v>
      </c>
      <c r="AE21" s="8">
        <v>220</v>
      </c>
      <c r="AH21">
        <v>220</v>
      </c>
      <c r="AO21" s="8">
        <v>0</v>
      </c>
      <c r="AP21" s="8">
        <v>220</v>
      </c>
      <c r="BL21" s="26" t="s">
        <v>359</v>
      </c>
      <c r="BM21" s="45">
        <v>0</v>
      </c>
      <c r="BN21" s="45" t="s">
        <v>261</v>
      </c>
      <c r="BO21" s="27" t="s">
        <v>261</v>
      </c>
      <c r="BP21" s="45" t="s">
        <v>261</v>
      </c>
      <c r="BQ21" s="27" t="s">
        <v>261</v>
      </c>
      <c r="BR21" s="45" t="s">
        <v>261</v>
      </c>
      <c r="BS21" s="27" t="s">
        <v>261</v>
      </c>
      <c r="BT21" s="30" t="s">
        <v>261</v>
      </c>
      <c r="BW21" s="28" t="s">
        <v>261</v>
      </c>
      <c r="CB21" s="28"/>
      <c r="CC21" s="28">
        <v>220</v>
      </c>
    </row>
    <row r="22" spans="1:81" hidden="1" x14ac:dyDescent="0.25">
      <c r="A22" t="s">
        <v>264</v>
      </c>
      <c r="B22" t="s">
        <v>265</v>
      </c>
      <c r="C22" t="s">
        <v>188</v>
      </c>
      <c r="D22" s="139">
        <v>36526</v>
      </c>
      <c r="E22" t="s">
        <v>264</v>
      </c>
      <c r="F22">
        <v>2993</v>
      </c>
      <c r="G22" t="s">
        <v>285</v>
      </c>
      <c r="H22" t="s">
        <v>302</v>
      </c>
      <c r="I22">
        <v>1</v>
      </c>
      <c r="J22" t="s">
        <v>204</v>
      </c>
      <c r="K22">
        <v>0</v>
      </c>
      <c r="L22" s="139">
        <v>45257</v>
      </c>
      <c r="M22" t="s">
        <v>308</v>
      </c>
      <c r="N22">
        <v>5</v>
      </c>
      <c r="O22" t="s">
        <v>304</v>
      </c>
      <c r="P22" t="s">
        <v>191</v>
      </c>
      <c r="Q22" t="s">
        <v>206</v>
      </c>
      <c r="R22" s="4">
        <v>240</v>
      </c>
      <c r="S22" t="s">
        <v>193</v>
      </c>
      <c r="T22">
        <v>100</v>
      </c>
      <c r="U22">
        <v>60</v>
      </c>
      <c r="V22">
        <v>35</v>
      </c>
      <c r="W22">
        <v>0</v>
      </c>
      <c r="X22">
        <v>35</v>
      </c>
      <c r="Y22" s="8">
        <v>5</v>
      </c>
      <c r="Z22" s="8">
        <v>5</v>
      </c>
      <c r="AA22" s="8">
        <v>5</v>
      </c>
      <c r="AB22" s="8">
        <v>25</v>
      </c>
      <c r="AC22" s="8">
        <v>25</v>
      </c>
      <c r="AD22" s="8">
        <v>60</v>
      </c>
      <c r="AE22" s="8">
        <v>0</v>
      </c>
      <c r="AF22">
        <v>60</v>
      </c>
      <c r="AG22">
        <v>35</v>
      </c>
      <c r="AH22">
        <v>0</v>
      </c>
      <c r="AI22">
        <v>35</v>
      </c>
      <c r="AJ22" s="8">
        <v>5</v>
      </c>
      <c r="AK22" s="8">
        <v>5</v>
      </c>
      <c r="AL22" s="8">
        <v>5</v>
      </c>
      <c r="AM22" s="8">
        <v>25</v>
      </c>
      <c r="AN22" s="8">
        <v>25</v>
      </c>
      <c r="AO22" s="8">
        <v>60</v>
      </c>
      <c r="AP22" s="8">
        <v>0</v>
      </c>
      <c r="AQ22">
        <v>0</v>
      </c>
      <c r="AR22">
        <v>1</v>
      </c>
      <c r="AS22" s="8">
        <v>0</v>
      </c>
      <c r="AT22" s="8">
        <v>0</v>
      </c>
      <c r="AU22" s="8">
        <v>0</v>
      </c>
      <c r="AV22" s="8">
        <v>1</v>
      </c>
      <c r="AW22" t="s">
        <v>194</v>
      </c>
      <c r="AX22" t="s">
        <v>205</v>
      </c>
      <c r="AY22" t="s">
        <v>305</v>
      </c>
      <c r="AZ22" t="s">
        <v>196</v>
      </c>
      <c r="BA22" t="s">
        <v>271</v>
      </c>
      <c r="BB22" t="s">
        <v>272</v>
      </c>
      <c r="BC22">
        <v>24238347</v>
      </c>
      <c r="BD22" t="s">
        <v>273</v>
      </c>
      <c r="BE22">
        <v>0</v>
      </c>
      <c r="BF22" t="s">
        <v>75</v>
      </c>
      <c r="BG22" t="s">
        <v>75</v>
      </c>
      <c r="BH22" t="s">
        <v>198</v>
      </c>
      <c r="BI22" t="s">
        <v>289</v>
      </c>
      <c r="BJ22" t="s">
        <v>263</v>
      </c>
      <c r="BK22" t="s">
        <v>290</v>
      </c>
      <c r="BL22" s="26" t="s">
        <v>359</v>
      </c>
      <c r="BM22" s="45">
        <v>0</v>
      </c>
      <c r="BN22" s="45" t="s">
        <v>261</v>
      </c>
      <c r="BO22" s="27" t="s">
        <v>261</v>
      </c>
      <c r="BP22" s="45" t="s">
        <v>261</v>
      </c>
      <c r="BQ22" s="27" t="s">
        <v>261</v>
      </c>
      <c r="BR22" s="45" t="s">
        <v>261</v>
      </c>
      <c r="BS22" s="27" t="s">
        <v>261</v>
      </c>
      <c r="BT22" s="30">
        <v>0</v>
      </c>
      <c r="BU22" s="26">
        <v>2</v>
      </c>
      <c r="BV22" s="45" t="s">
        <v>356</v>
      </c>
      <c r="BW22" s="28" t="s">
        <v>261</v>
      </c>
      <c r="BX22"/>
      <c r="CA22" s="26">
        <v>5</v>
      </c>
      <c r="CB22" s="28">
        <v>25</v>
      </c>
      <c r="CC22" s="28">
        <v>25</v>
      </c>
    </row>
    <row r="23" spans="1:81" hidden="1" x14ac:dyDescent="0.25">
      <c r="A23" t="s">
        <v>264</v>
      </c>
      <c r="B23" t="s">
        <v>265</v>
      </c>
      <c r="C23" t="s">
        <v>188</v>
      </c>
      <c r="D23" s="139">
        <v>36526</v>
      </c>
      <c r="E23" t="s">
        <v>264</v>
      </c>
      <c r="F23">
        <v>2991</v>
      </c>
      <c r="G23" t="s">
        <v>285</v>
      </c>
      <c r="H23" t="s">
        <v>302</v>
      </c>
      <c r="I23">
        <v>1</v>
      </c>
      <c r="J23" t="s">
        <v>204</v>
      </c>
      <c r="K23">
        <v>0</v>
      </c>
      <c r="L23" s="139">
        <v>45252</v>
      </c>
      <c r="M23" t="s">
        <v>309</v>
      </c>
      <c r="N23">
        <v>7</v>
      </c>
      <c r="O23" t="s">
        <v>304</v>
      </c>
      <c r="P23" t="s">
        <v>191</v>
      </c>
      <c r="Q23" t="s">
        <v>206</v>
      </c>
      <c r="R23" s="4">
        <v>240</v>
      </c>
      <c r="S23" t="s">
        <v>193</v>
      </c>
      <c r="T23">
        <v>100</v>
      </c>
      <c r="U23">
        <v>95</v>
      </c>
      <c r="V23">
        <v>60</v>
      </c>
      <c r="W23">
        <v>0</v>
      </c>
      <c r="X23">
        <v>60</v>
      </c>
      <c r="Y23" s="8">
        <v>5</v>
      </c>
      <c r="Z23" s="8">
        <v>5</v>
      </c>
      <c r="AA23" s="8">
        <v>5</v>
      </c>
      <c r="AB23" s="8">
        <v>35</v>
      </c>
      <c r="AC23" s="8">
        <v>35</v>
      </c>
      <c r="AF23">
        <v>95</v>
      </c>
      <c r="AG23">
        <v>60</v>
      </c>
      <c r="AH23">
        <v>0</v>
      </c>
      <c r="AI23">
        <v>60</v>
      </c>
      <c r="AJ23" s="8">
        <v>5</v>
      </c>
      <c r="AK23" s="8">
        <v>5</v>
      </c>
      <c r="AL23" s="8">
        <v>5</v>
      </c>
      <c r="AM23" s="8">
        <v>35</v>
      </c>
      <c r="AN23" s="8">
        <v>35</v>
      </c>
      <c r="AQ23">
        <v>0</v>
      </c>
      <c r="AR23">
        <v>1</v>
      </c>
      <c r="AS23" s="8">
        <v>0</v>
      </c>
      <c r="AT23" s="8">
        <v>0</v>
      </c>
      <c r="AU23" s="8">
        <v>0</v>
      </c>
      <c r="AV23" s="8">
        <v>1</v>
      </c>
      <c r="AW23" t="s">
        <v>194</v>
      </c>
      <c r="AX23" t="s">
        <v>205</v>
      </c>
      <c r="AY23" t="s">
        <v>305</v>
      </c>
      <c r="AZ23" t="s">
        <v>196</v>
      </c>
      <c r="BA23" t="s">
        <v>271</v>
      </c>
      <c r="BB23" t="s">
        <v>272</v>
      </c>
      <c r="BC23">
        <v>28691063</v>
      </c>
      <c r="BD23" t="s">
        <v>277</v>
      </c>
      <c r="BE23">
        <v>0</v>
      </c>
      <c r="BF23" t="s">
        <v>75</v>
      </c>
      <c r="BG23" t="s">
        <v>75</v>
      </c>
      <c r="BH23" t="s">
        <v>198</v>
      </c>
      <c r="BI23" t="s">
        <v>289</v>
      </c>
      <c r="BJ23" t="s">
        <v>263</v>
      </c>
      <c r="BK23" t="s">
        <v>290</v>
      </c>
      <c r="BL23" s="26" t="s">
        <v>359</v>
      </c>
      <c r="BM23" s="45">
        <v>0</v>
      </c>
      <c r="BN23" s="45" t="s">
        <v>261</v>
      </c>
      <c r="BO23" s="27" t="s">
        <v>261</v>
      </c>
      <c r="BP23" s="45" t="s">
        <v>261</v>
      </c>
      <c r="BQ23" s="27" t="s">
        <v>261</v>
      </c>
      <c r="BR23" s="45" t="s">
        <v>261</v>
      </c>
      <c r="BS23" s="27" t="s">
        <v>261</v>
      </c>
      <c r="BT23" s="30">
        <v>0</v>
      </c>
      <c r="BU23" s="26">
        <v>2</v>
      </c>
      <c r="BV23" s="45" t="s">
        <v>356</v>
      </c>
      <c r="BW23" s="28" t="s">
        <v>261</v>
      </c>
      <c r="BX23"/>
      <c r="CA23" s="26">
        <v>2</v>
      </c>
      <c r="CB23" s="28">
        <v>10</v>
      </c>
      <c r="CC23" s="28">
        <v>10</v>
      </c>
    </row>
    <row r="24" spans="1:81" hidden="1" x14ac:dyDescent="0.25">
      <c r="A24" t="s">
        <v>264</v>
      </c>
      <c r="B24" t="s">
        <v>265</v>
      </c>
      <c r="C24" t="s">
        <v>188</v>
      </c>
      <c r="D24" s="139">
        <v>36526</v>
      </c>
      <c r="E24" t="s">
        <v>264</v>
      </c>
      <c r="F24">
        <v>3037</v>
      </c>
      <c r="G24" t="s">
        <v>310</v>
      </c>
      <c r="H24" t="s">
        <v>311</v>
      </c>
      <c r="I24">
        <v>1</v>
      </c>
      <c r="J24" t="s">
        <v>312</v>
      </c>
      <c r="K24">
        <v>0</v>
      </c>
      <c r="L24" s="139">
        <v>45274</v>
      </c>
      <c r="M24" t="s">
        <v>303</v>
      </c>
      <c r="N24">
        <v>9</v>
      </c>
      <c r="O24" t="s">
        <v>297</v>
      </c>
      <c r="P24" t="s">
        <v>191</v>
      </c>
      <c r="Q24" t="s">
        <v>206</v>
      </c>
      <c r="R24" s="4">
        <v>1000</v>
      </c>
      <c r="S24" t="s">
        <v>193</v>
      </c>
      <c r="T24">
        <v>100</v>
      </c>
      <c r="U24">
        <v>1000</v>
      </c>
      <c r="V24">
        <v>595</v>
      </c>
      <c r="W24">
        <v>405</v>
      </c>
      <c r="X24">
        <v>1000</v>
      </c>
      <c r="Y24" s="8">
        <v>45</v>
      </c>
      <c r="Z24" s="8">
        <v>45</v>
      </c>
      <c r="AA24" s="8">
        <v>45</v>
      </c>
      <c r="AB24" s="8">
        <v>405</v>
      </c>
      <c r="AC24" s="8">
        <v>405</v>
      </c>
      <c r="AD24" s="8">
        <v>460</v>
      </c>
      <c r="AE24" s="8">
        <v>1530</v>
      </c>
      <c r="AF24">
        <v>1000</v>
      </c>
      <c r="AG24">
        <v>595</v>
      </c>
      <c r="AH24">
        <v>405</v>
      </c>
      <c r="AI24">
        <v>1000</v>
      </c>
      <c r="AJ24" s="8">
        <v>45</v>
      </c>
      <c r="AK24" s="8">
        <v>45</v>
      </c>
      <c r="AL24" s="8">
        <v>45</v>
      </c>
      <c r="AM24" s="8">
        <v>405</v>
      </c>
      <c r="AN24" s="8">
        <v>405</v>
      </c>
      <c r="AO24" s="8">
        <v>460</v>
      </c>
      <c r="AP24" s="8">
        <v>1530</v>
      </c>
      <c r="AQ24">
        <v>0</v>
      </c>
      <c r="AR24">
        <v>0</v>
      </c>
      <c r="AS24" s="8">
        <v>0</v>
      </c>
      <c r="AT24" s="8">
        <v>0</v>
      </c>
      <c r="AU24" s="8">
        <v>0</v>
      </c>
      <c r="AV24" s="8">
        <v>1</v>
      </c>
      <c r="AW24" t="s">
        <v>194</v>
      </c>
      <c r="AX24" t="s">
        <v>205</v>
      </c>
      <c r="AY24" t="s">
        <v>313</v>
      </c>
      <c r="AZ24" t="s">
        <v>196</v>
      </c>
      <c r="BA24" t="s">
        <v>271</v>
      </c>
      <c r="BB24" t="s">
        <v>272</v>
      </c>
      <c r="BC24">
        <v>24238347</v>
      </c>
      <c r="BD24" t="s">
        <v>273</v>
      </c>
      <c r="BE24">
        <v>0</v>
      </c>
      <c r="BF24" t="s">
        <v>75</v>
      </c>
      <c r="BG24" t="s">
        <v>75</v>
      </c>
      <c r="BH24" t="s">
        <v>198</v>
      </c>
      <c r="BI24" t="s">
        <v>289</v>
      </c>
      <c r="BJ24" t="s">
        <v>263</v>
      </c>
      <c r="BK24" t="s">
        <v>290</v>
      </c>
      <c r="BL24" s="26" t="s">
        <v>360</v>
      </c>
      <c r="BM24" s="45">
        <v>1</v>
      </c>
      <c r="BN24" s="45">
        <v>22.222222222222221</v>
      </c>
      <c r="BO24" s="27">
        <v>45296.222222222219</v>
      </c>
      <c r="BP24" s="45">
        <v>22.222222222222221</v>
      </c>
      <c r="BQ24" s="27">
        <v>45296.222222222219</v>
      </c>
      <c r="BR24" s="45">
        <v>22.222222222222221</v>
      </c>
      <c r="BS24" s="27">
        <v>45296.222222222219</v>
      </c>
      <c r="BT24" s="30">
        <v>0</v>
      </c>
      <c r="BU24" s="26">
        <v>6</v>
      </c>
      <c r="BV24" s="45" t="s">
        <v>356</v>
      </c>
      <c r="BW24" s="28">
        <v>640</v>
      </c>
      <c r="BX24"/>
      <c r="BZ24" s="26">
        <v>1000</v>
      </c>
      <c r="CA24" s="26">
        <v>9</v>
      </c>
      <c r="CB24" s="28">
        <v>405</v>
      </c>
      <c r="CC24" s="28">
        <v>405</v>
      </c>
    </row>
    <row r="25" spans="1:81" hidden="1" x14ac:dyDescent="0.25">
      <c r="A25" t="s">
        <v>264</v>
      </c>
      <c r="B25" t="s">
        <v>265</v>
      </c>
      <c r="C25" t="s">
        <v>188</v>
      </c>
      <c r="D25" s="139">
        <v>36526</v>
      </c>
      <c r="E25" t="s">
        <v>264</v>
      </c>
      <c r="F25">
        <v>3013</v>
      </c>
      <c r="G25" t="s">
        <v>310</v>
      </c>
      <c r="H25" t="s">
        <v>311</v>
      </c>
      <c r="I25">
        <v>1</v>
      </c>
      <c r="J25" t="s">
        <v>312</v>
      </c>
      <c r="K25">
        <v>0</v>
      </c>
      <c r="L25" s="139">
        <v>45265</v>
      </c>
      <c r="M25" t="s">
        <v>314</v>
      </c>
      <c r="N25">
        <v>8</v>
      </c>
      <c r="O25" t="s">
        <v>297</v>
      </c>
      <c r="P25" t="s">
        <v>191</v>
      </c>
      <c r="Q25" t="s">
        <v>206</v>
      </c>
      <c r="R25" s="4">
        <v>1000</v>
      </c>
      <c r="S25" t="s">
        <v>193</v>
      </c>
      <c r="T25">
        <v>100</v>
      </c>
      <c r="U25">
        <v>1000</v>
      </c>
      <c r="V25">
        <v>640</v>
      </c>
      <c r="W25">
        <v>360</v>
      </c>
      <c r="X25">
        <v>1000</v>
      </c>
      <c r="Y25" s="8">
        <v>45</v>
      </c>
      <c r="Z25" s="8">
        <v>45</v>
      </c>
      <c r="AA25" s="8">
        <v>45</v>
      </c>
      <c r="AB25" s="8">
        <v>360</v>
      </c>
      <c r="AC25" s="8">
        <v>360</v>
      </c>
      <c r="AF25">
        <v>1000</v>
      </c>
      <c r="AG25">
        <v>640</v>
      </c>
      <c r="AH25">
        <v>360</v>
      </c>
      <c r="AI25">
        <v>1000</v>
      </c>
      <c r="AJ25" s="8">
        <v>45</v>
      </c>
      <c r="AK25" s="8">
        <v>45</v>
      </c>
      <c r="AL25" s="8">
        <v>45</v>
      </c>
      <c r="AM25" s="8">
        <v>360</v>
      </c>
      <c r="AN25" s="8">
        <v>360</v>
      </c>
      <c r="AQ25">
        <v>0</v>
      </c>
      <c r="AR25">
        <v>0</v>
      </c>
      <c r="AS25" s="8">
        <v>0</v>
      </c>
      <c r="AT25" s="8">
        <v>0</v>
      </c>
      <c r="AU25" s="8">
        <v>0</v>
      </c>
      <c r="AV25" s="8">
        <v>1</v>
      </c>
      <c r="AW25" t="s">
        <v>194</v>
      </c>
      <c r="AX25" t="s">
        <v>205</v>
      </c>
      <c r="AY25" t="s">
        <v>313</v>
      </c>
      <c r="AZ25" t="s">
        <v>196</v>
      </c>
      <c r="BA25" t="s">
        <v>271</v>
      </c>
      <c r="BB25" t="s">
        <v>272</v>
      </c>
      <c r="BC25">
        <v>28997330</v>
      </c>
      <c r="BD25" t="s">
        <v>280</v>
      </c>
      <c r="BE25">
        <v>0</v>
      </c>
      <c r="BF25" t="s">
        <v>75</v>
      </c>
      <c r="BG25" t="s">
        <v>75</v>
      </c>
      <c r="BH25" t="s">
        <v>198</v>
      </c>
      <c r="BI25" t="s">
        <v>289</v>
      </c>
      <c r="BJ25" t="s">
        <v>263</v>
      </c>
      <c r="BK25" t="s">
        <v>290</v>
      </c>
      <c r="BL25" s="26" t="s">
        <v>360</v>
      </c>
      <c r="BM25" s="45">
        <v>0</v>
      </c>
      <c r="BN25" s="45" t="s">
        <v>261</v>
      </c>
      <c r="BO25" s="27" t="s">
        <v>261</v>
      </c>
      <c r="BP25" s="45" t="s">
        <v>261</v>
      </c>
      <c r="BQ25" s="27" t="s">
        <v>261</v>
      </c>
      <c r="BR25" s="45" t="s">
        <v>261</v>
      </c>
      <c r="BS25" s="27" t="s">
        <v>261</v>
      </c>
      <c r="BT25" s="30">
        <v>0</v>
      </c>
      <c r="BU25" s="26">
        <v>6</v>
      </c>
      <c r="BV25" s="45" t="s">
        <v>356</v>
      </c>
      <c r="BW25" s="28" t="s">
        <v>261</v>
      </c>
      <c r="BX25"/>
      <c r="CA25" s="26">
        <v>8</v>
      </c>
      <c r="CB25" s="28">
        <v>360</v>
      </c>
      <c r="CC25" s="28">
        <v>360</v>
      </c>
    </row>
    <row r="26" spans="1:81" hidden="1" x14ac:dyDescent="0.25">
      <c r="A26" t="s">
        <v>264</v>
      </c>
      <c r="B26" t="s">
        <v>265</v>
      </c>
      <c r="C26" t="s">
        <v>188</v>
      </c>
      <c r="D26" s="139">
        <v>36526</v>
      </c>
      <c r="E26" t="s">
        <v>264</v>
      </c>
      <c r="F26">
        <v>2993</v>
      </c>
      <c r="G26" t="s">
        <v>310</v>
      </c>
      <c r="H26" t="s">
        <v>311</v>
      </c>
      <c r="I26">
        <v>1</v>
      </c>
      <c r="J26" t="s">
        <v>312</v>
      </c>
      <c r="K26">
        <v>0</v>
      </c>
      <c r="L26" s="139">
        <v>45257</v>
      </c>
      <c r="M26" t="s">
        <v>315</v>
      </c>
      <c r="N26">
        <v>5</v>
      </c>
      <c r="O26" t="s">
        <v>297</v>
      </c>
      <c r="P26" t="s">
        <v>191</v>
      </c>
      <c r="Q26" t="s">
        <v>206</v>
      </c>
      <c r="R26" s="4">
        <v>1000</v>
      </c>
      <c r="S26" t="s">
        <v>193</v>
      </c>
      <c r="T26">
        <v>100</v>
      </c>
      <c r="U26">
        <v>460</v>
      </c>
      <c r="V26">
        <v>235</v>
      </c>
      <c r="W26">
        <v>765</v>
      </c>
      <c r="X26">
        <v>1000</v>
      </c>
      <c r="Y26" s="8">
        <v>45</v>
      </c>
      <c r="Z26" s="8">
        <v>45</v>
      </c>
      <c r="AA26" s="8">
        <v>45</v>
      </c>
      <c r="AB26" s="8">
        <v>225</v>
      </c>
      <c r="AC26" s="8">
        <v>225</v>
      </c>
      <c r="AF26">
        <v>460</v>
      </c>
      <c r="AG26">
        <v>235</v>
      </c>
      <c r="AH26">
        <v>765</v>
      </c>
      <c r="AI26">
        <v>1000</v>
      </c>
      <c r="AJ26" s="8">
        <v>45</v>
      </c>
      <c r="AK26" s="8">
        <v>45</v>
      </c>
      <c r="AL26" s="8">
        <v>45</v>
      </c>
      <c r="AM26" s="8">
        <v>225</v>
      </c>
      <c r="AN26" s="8">
        <v>225</v>
      </c>
      <c r="AQ26">
        <v>0</v>
      </c>
      <c r="AR26">
        <v>0</v>
      </c>
      <c r="AS26" s="8">
        <v>0</v>
      </c>
      <c r="AT26" s="8">
        <v>0</v>
      </c>
      <c r="AU26" s="8">
        <v>0</v>
      </c>
      <c r="AV26" s="8">
        <v>1</v>
      </c>
      <c r="AW26" t="s">
        <v>194</v>
      </c>
      <c r="AX26" t="s">
        <v>205</v>
      </c>
      <c r="AY26" t="s">
        <v>313</v>
      </c>
      <c r="AZ26" t="s">
        <v>196</v>
      </c>
      <c r="BA26" t="s">
        <v>271</v>
      </c>
      <c r="BB26" t="s">
        <v>272</v>
      </c>
      <c r="BC26">
        <v>24238347</v>
      </c>
      <c r="BD26" t="s">
        <v>273</v>
      </c>
      <c r="BE26">
        <v>0</v>
      </c>
      <c r="BF26" t="s">
        <v>75</v>
      </c>
      <c r="BG26" t="s">
        <v>316</v>
      </c>
      <c r="BH26" t="s">
        <v>198</v>
      </c>
      <c r="BI26" t="s">
        <v>289</v>
      </c>
      <c r="BJ26" t="s">
        <v>263</v>
      </c>
      <c r="BK26" t="s">
        <v>290</v>
      </c>
      <c r="BL26" s="26" t="s">
        <v>360</v>
      </c>
      <c r="BM26" s="45">
        <v>0</v>
      </c>
      <c r="BN26" s="45" t="s">
        <v>261</v>
      </c>
      <c r="BO26" s="27" t="s">
        <v>261</v>
      </c>
      <c r="BP26" s="45" t="s">
        <v>261</v>
      </c>
      <c r="BQ26" s="27" t="s">
        <v>261</v>
      </c>
      <c r="BR26" s="45" t="s">
        <v>261</v>
      </c>
      <c r="BS26" s="27" t="s">
        <v>261</v>
      </c>
      <c r="BT26" s="30">
        <v>0</v>
      </c>
      <c r="BU26" s="26">
        <v>6</v>
      </c>
      <c r="BV26" s="45" t="s">
        <v>356</v>
      </c>
      <c r="BW26" s="28" t="s">
        <v>261</v>
      </c>
      <c r="BX26"/>
      <c r="CA26" s="26">
        <v>5</v>
      </c>
      <c r="CB26" s="28">
        <v>225</v>
      </c>
      <c r="CC26" s="28">
        <v>225</v>
      </c>
    </row>
    <row r="27" spans="1:81" hidden="1" x14ac:dyDescent="0.25">
      <c r="A27" t="s">
        <v>264</v>
      </c>
      <c r="B27" t="s">
        <v>265</v>
      </c>
      <c r="C27" t="s">
        <v>188</v>
      </c>
      <c r="D27" s="139">
        <v>36526</v>
      </c>
      <c r="E27" t="s">
        <v>264</v>
      </c>
      <c r="F27">
        <v>2991</v>
      </c>
      <c r="G27" t="s">
        <v>310</v>
      </c>
      <c r="H27" t="s">
        <v>311</v>
      </c>
      <c r="I27">
        <v>1</v>
      </c>
      <c r="J27" t="s">
        <v>312</v>
      </c>
      <c r="K27">
        <v>0</v>
      </c>
      <c r="L27" s="139">
        <v>45252</v>
      </c>
      <c r="M27" t="s">
        <v>309</v>
      </c>
      <c r="N27">
        <v>7</v>
      </c>
      <c r="O27" t="s">
        <v>297</v>
      </c>
      <c r="P27" t="s">
        <v>191</v>
      </c>
      <c r="Q27" t="s">
        <v>206</v>
      </c>
      <c r="R27" s="4">
        <v>1000</v>
      </c>
      <c r="S27" t="s">
        <v>193</v>
      </c>
      <c r="T27">
        <v>100</v>
      </c>
      <c r="U27">
        <v>775</v>
      </c>
      <c r="V27">
        <v>460</v>
      </c>
      <c r="W27">
        <v>0</v>
      </c>
      <c r="X27">
        <v>460</v>
      </c>
      <c r="Y27" s="8">
        <v>45</v>
      </c>
      <c r="Z27" s="8">
        <v>45</v>
      </c>
      <c r="AA27" s="8">
        <v>45</v>
      </c>
      <c r="AB27" s="8">
        <v>315</v>
      </c>
      <c r="AC27" s="8">
        <v>315</v>
      </c>
      <c r="AF27">
        <v>775</v>
      </c>
      <c r="AG27">
        <v>460</v>
      </c>
      <c r="AH27">
        <v>0</v>
      </c>
      <c r="AI27">
        <v>460</v>
      </c>
      <c r="AJ27" s="8">
        <v>45</v>
      </c>
      <c r="AK27" s="8">
        <v>45</v>
      </c>
      <c r="AL27" s="8">
        <v>45</v>
      </c>
      <c r="AM27" s="8">
        <v>315</v>
      </c>
      <c r="AN27" s="8">
        <v>315</v>
      </c>
      <c r="AQ27">
        <v>0</v>
      </c>
      <c r="AR27">
        <v>0</v>
      </c>
      <c r="AS27" s="8">
        <v>0</v>
      </c>
      <c r="AT27" s="8">
        <v>0</v>
      </c>
      <c r="AU27" s="8">
        <v>0</v>
      </c>
      <c r="AV27" s="8">
        <v>1</v>
      </c>
      <c r="AW27" t="s">
        <v>194</v>
      </c>
      <c r="AX27" t="s">
        <v>205</v>
      </c>
      <c r="AY27" t="s">
        <v>313</v>
      </c>
      <c r="AZ27" t="s">
        <v>196</v>
      </c>
      <c r="BA27" t="s">
        <v>271</v>
      </c>
      <c r="BB27" t="s">
        <v>272</v>
      </c>
      <c r="BC27">
        <v>28691063</v>
      </c>
      <c r="BD27" t="s">
        <v>277</v>
      </c>
      <c r="BE27">
        <v>0</v>
      </c>
      <c r="BF27" t="s">
        <v>75</v>
      </c>
      <c r="BG27" t="s">
        <v>75</v>
      </c>
      <c r="BH27" t="s">
        <v>198</v>
      </c>
      <c r="BI27" t="s">
        <v>289</v>
      </c>
      <c r="BJ27" t="s">
        <v>263</v>
      </c>
      <c r="BK27" t="s">
        <v>290</v>
      </c>
      <c r="BL27" s="26" t="s">
        <v>360</v>
      </c>
      <c r="BM27" s="45">
        <v>0</v>
      </c>
      <c r="BN27" s="45" t="s">
        <v>261</v>
      </c>
      <c r="BO27" s="27" t="s">
        <v>261</v>
      </c>
      <c r="BP27" s="45" t="s">
        <v>261</v>
      </c>
      <c r="BQ27" s="27" t="s">
        <v>261</v>
      </c>
      <c r="BR27" s="45" t="s">
        <v>261</v>
      </c>
      <c r="BS27" s="27" t="s">
        <v>261</v>
      </c>
      <c r="BT27" s="30">
        <v>0</v>
      </c>
      <c r="BU27" s="26">
        <v>6</v>
      </c>
      <c r="BV27" s="45" t="s">
        <v>356</v>
      </c>
      <c r="BW27" s="28" t="s">
        <v>261</v>
      </c>
      <c r="BX27"/>
      <c r="CA27" s="26">
        <v>2</v>
      </c>
      <c r="CB27" s="28">
        <v>90</v>
      </c>
      <c r="CC27" s="28">
        <v>90</v>
      </c>
    </row>
    <row r="28" spans="1:81" hidden="1" x14ac:dyDescent="0.25">
      <c r="A28" t="s">
        <v>264</v>
      </c>
      <c r="B28" t="s">
        <v>265</v>
      </c>
      <c r="C28" t="s">
        <v>188</v>
      </c>
      <c r="D28" s="139">
        <v>36526</v>
      </c>
      <c r="E28" t="s">
        <v>264</v>
      </c>
      <c r="F28">
        <v>3037</v>
      </c>
      <c r="G28" t="s">
        <v>317</v>
      </c>
      <c r="H28" t="s">
        <v>318</v>
      </c>
      <c r="I28">
        <v>1</v>
      </c>
      <c r="J28" t="s">
        <v>312</v>
      </c>
      <c r="K28">
        <v>0</v>
      </c>
      <c r="L28" s="139">
        <v>45274</v>
      </c>
      <c r="M28" t="s">
        <v>319</v>
      </c>
      <c r="N28">
        <v>3</v>
      </c>
      <c r="O28" t="s">
        <v>269</v>
      </c>
      <c r="P28" t="s">
        <v>191</v>
      </c>
      <c r="Q28" t="s">
        <v>206</v>
      </c>
      <c r="R28" s="4">
        <v>1000</v>
      </c>
      <c r="S28" t="s">
        <v>193</v>
      </c>
      <c r="T28">
        <v>100</v>
      </c>
      <c r="U28">
        <v>0</v>
      </c>
      <c r="V28">
        <v>0</v>
      </c>
      <c r="W28">
        <v>0</v>
      </c>
      <c r="X28">
        <v>0</v>
      </c>
      <c r="Y28" s="8">
        <v>25</v>
      </c>
      <c r="Z28" s="8">
        <v>0</v>
      </c>
      <c r="AA28" s="8">
        <v>0</v>
      </c>
      <c r="AB28" s="8">
        <v>75</v>
      </c>
      <c r="AC28" s="8">
        <v>0</v>
      </c>
      <c r="AD28" s="8">
        <v>400</v>
      </c>
      <c r="AE28" s="8">
        <v>600</v>
      </c>
      <c r="AF28">
        <v>0</v>
      </c>
      <c r="AG28">
        <v>0</v>
      </c>
      <c r="AH28">
        <v>0</v>
      </c>
      <c r="AI28">
        <v>0</v>
      </c>
      <c r="AJ28" s="8">
        <v>25</v>
      </c>
      <c r="AK28" s="8">
        <v>0</v>
      </c>
      <c r="AL28" s="8">
        <v>0</v>
      </c>
      <c r="AM28" s="8">
        <v>75</v>
      </c>
      <c r="AN28" s="8">
        <v>0</v>
      </c>
      <c r="AO28" s="8">
        <v>400</v>
      </c>
      <c r="AP28" s="8">
        <v>600</v>
      </c>
      <c r="AQ28">
        <v>0</v>
      </c>
      <c r="AR28">
        <v>0</v>
      </c>
      <c r="AS28" s="8">
        <v>0</v>
      </c>
      <c r="AT28" s="8">
        <v>0</v>
      </c>
      <c r="AU28" s="8">
        <v>0</v>
      </c>
      <c r="AV28" s="8">
        <v>1</v>
      </c>
      <c r="AW28" t="s">
        <v>207</v>
      </c>
      <c r="AX28" t="s">
        <v>207</v>
      </c>
      <c r="AY28" t="s">
        <v>208</v>
      </c>
      <c r="AZ28" t="s">
        <v>196</v>
      </c>
      <c r="BA28" t="s">
        <v>271</v>
      </c>
      <c r="BB28" t="s">
        <v>272</v>
      </c>
      <c r="BC28">
        <v>24238347</v>
      </c>
      <c r="BD28" t="s">
        <v>273</v>
      </c>
      <c r="BE28">
        <v>0</v>
      </c>
      <c r="BF28" t="s">
        <v>75</v>
      </c>
      <c r="BG28" t="s">
        <v>274</v>
      </c>
      <c r="BH28" t="s">
        <v>198</v>
      </c>
      <c r="BI28" t="s">
        <v>289</v>
      </c>
      <c r="BJ28" t="s">
        <v>263</v>
      </c>
      <c r="BK28" t="s">
        <v>290</v>
      </c>
      <c r="BL28" s="26" t="s">
        <v>361</v>
      </c>
      <c r="BM28" s="45">
        <v>1</v>
      </c>
      <c r="BN28" s="45" t="s">
        <v>261</v>
      </c>
      <c r="BO28" s="27" t="s">
        <v>261</v>
      </c>
      <c r="BP28" s="45" t="s">
        <v>261</v>
      </c>
      <c r="BQ28" s="27" t="s">
        <v>261</v>
      </c>
      <c r="BR28" s="45" t="s">
        <v>261</v>
      </c>
      <c r="BS28" s="27" t="s">
        <v>261</v>
      </c>
      <c r="BT28" s="30">
        <v>-1</v>
      </c>
      <c r="BU28" s="26">
        <v>5</v>
      </c>
      <c r="BV28" s="45" t="s">
        <v>355</v>
      </c>
      <c r="BW28" s="28" t="s">
        <v>261</v>
      </c>
      <c r="BX28"/>
      <c r="CA28" s="26">
        <v>3</v>
      </c>
      <c r="CB28" s="28">
        <v>75</v>
      </c>
      <c r="CC28" s="28">
        <v>0</v>
      </c>
    </row>
    <row r="29" spans="1:81" hidden="1" x14ac:dyDescent="0.25">
      <c r="A29" t="s">
        <v>264</v>
      </c>
      <c r="B29" t="s">
        <v>265</v>
      </c>
      <c r="C29" t="s">
        <v>188</v>
      </c>
      <c r="D29" s="139">
        <v>36526</v>
      </c>
      <c r="E29" t="s">
        <v>264</v>
      </c>
      <c r="F29">
        <v>3027</v>
      </c>
      <c r="G29" t="s">
        <v>317</v>
      </c>
      <c r="H29" t="s">
        <v>318</v>
      </c>
      <c r="I29">
        <v>1</v>
      </c>
      <c r="J29" t="s">
        <v>312</v>
      </c>
      <c r="K29">
        <v>0</v>
      </c>
      <c r="L29" s="139">
        <v>45271</v>
      </c>
      <c r="M29" t="s">
        <v>291</v>
      </c>
      <c r="N29">
        <v>6</v>
      </c>
      <c r="O29" t="s">
        <v>269</v>
      </c>
      <c r="P29" t="s">
        <v>191</v>
      </c>
      <c r="Q29" t="s">
        <v>206</v>
      </c>
      <c r="R29" s="4">
        <v>1000</v>
      </c>
      <c r="S29" t="s">
        <v>193</v>
      </c>
      <c r="T29">
        <v>100</v>
      </c>
      <c r="U29">
        <v>0</v>
      </c>
      <c r="V29">
        <v>0</v>
      </c>
      <c r="W29">
        <v>0</v>
      </c>
      <c r="X29">
        <v>0</v>
      </c>
      <c r="Y29" s="8">
        <v>25</v>
      </c>
      <c r="Z29" s="8">
        <v>0</v>
      </c>
      <c r="AA29" s="8">
        <v>0</v>
      </c>
      <c r="AB29" s="8">
        <v>150</v>
      </c>
      <c r="AC29" s="8">
        <v>0</v>
      </c>
      <c r="AF29">
        <v>0</v>
      </c>
      <c r="AG29">
        <v>0</v>
      </c>
      <c r="AH29">
        <v>0</v>
      </c>
      <c r="AI29">
        <v>0</v>
      </c>
      <c r="AJ29" s="8">
        <v>25</v>
      </c>
      <c r="AK29" s="8">
        <v>0</v>
      </c>
      <c r="AL29" s="8">
        <v>0</v>
      </c>
      <c r="AM29" s="8">
        <v>150</v>
      </c>
      <c r="AN29" s="8">
        <v>0</v>
      </c>
      <c r="AQ29">
        <v>0</v>
      </c>
      <c r="AR29">
        <v>0</v>
      </c>
      <c r="AS29" s="8">
        <v>0</v>
      </c>
      <c r="AT29" s="8">
        <v>0</v>
      </c>
      <c r="AU29" s="8">
        <v>0</v>
      </c>
      <c r="AV29" s="8">
        <v>1</v>
      </c>
      <c r="AW29" t="s">
        <v>207</v>
      </c>
      <c r="AX29" t="s">
        <v>207</v>
      </c>
      <c r="AY29" t="s">
        <v>208</v>
      </c>
      <c r="AZ29" t="s">
        <v>196</v>
      </c>
      <c r="BA29" t="s">
        <v>271</v>
      </c>
      <c r="BB29" t="s">
        <v>272</v>
      </c>
      <c r="BC29">
        <v>28691063</v>
      </c>
      <c r="BD29" t="s">
        <v>277</v>
      </c>
      <c r="BE29">
        <v>0</v>
      </c>
      <c r="BF29" t="s">
        <v>75</v>
      </c>
      <c r="BG29" t="s">
        <v>278</v>
      </c>
      <c r="BH29" t="s">
        <v>198</v>
      </c>
      <c r="BI29" t="s">
        <v>289</v>
      </c>
      <c r="BJ29" t="s">
        <v>263</v>
      </c>
      <c r="BK29" t="s">
        <v>290</v>
      </c>
      <c r="BL29" s="26" t="s">
        <v>361</v>
      </c>
      <c r="BM29" s="45">
        <v>0</v>
      </c>
      <c r="BN29" s="45" t="s">
        <v>261</v>
      </c>
      <c r="BO29" s="27" t="s">
        <v>261</v>
      </c>
      <c r="BP29" s="45" t="s">
        <v>261</v>
      </c>
      <c r="BQ29" s="27" t="s">
        <v>261</v>
      </c>
      <c r="BR29" s="45" t="s">
        <v>261</v>
      </c>
      <c r="BS29" s="27" t="s">
        <v>261</v>
      </c>
      <c r="BT29" s="30">
        <v>-1</v>
      </c>
      <c r="BU29" s="26">
        <v>5</v>
      </c>
      <c r="BV29" s="45" t="s">
        <v>355</v>
      </c>
      <c r="BW29" s="28" t="s">
        <v>261</v>
      </c>
      <c r="BX29"/>
      <c r="CA29" s="26">
        <v>6</v>
      </c>
      <c r="CB29" s="28">
        <v>150</v>
      </c>
      <c r="CC29" s="28">
        <v>0</v>
      </c>
    </row>
    <row r="30" spans="1:81" hidden="1" x14ac:dyDescent="0.25">
      <c r="A30" t="s">
        <v>264</v>
      </c>
      <c r="B30" t="s">
        <v>265</v>
      </c>
      <c r="C30" t="s">
        <v>188</v>
      </c>
      <c r="D30" s="139">
        <v>36526</v>
      </c>
      <c r="E30" t="s">
        <v>264</v>
      </c>
      <c r="F30">
        <v>3013</v>
      </c>
      <c r="G30" t="s">
        <v>317</v>
      </c>
      <c r="H30" t="s">
        <v>318</v>
      </c>
      <c r="I30">
        <v>1</v>
      </c>
      <c r="J30" t="s">
        <v>312</v>
      </c>
      <c r="K30">
        <v>0</v>
      </c>
      <c r="L30" s="139">
        <v>45265</v>
      </c>
      <c r="M30" t="s">
        <v>320</v>
      </c>
      <c r="N30">
        <v>8</v>
      </c>
      <c r="O30" t="s">
        <v>269</v>
      </c>
      <c r="P30" t="s">
        <v>191</v>
      </c>
      <c r="Q30" t="s">
        <v>206</v>
      </c>
      <c r="R30" s="4">
        <v>1000</v>
      </c>
      <c r="S30" t="s">
        <v>193</v>
      </c>
      <c r="T30">
        <v>100</v>
      </c>
      <c r="U30">
        <v>475</v>
      </c>
      <c r="V30">
        <v>0</v>
      </c>
      <c r="W30">
        <v>0</v>
      </c>
      <c r="X30">
        <v>0</v>
      </c>
      <c r="Y30" s="8">
        <v>25</v>
      </c>
      <c r="Z30" s="8">
        <v>0</v>
      </c>
      <c r="AA30" s="8">
        <v>59.38</v>
      </c>
      <c r="AB30" s="8">
        <v>200</v>
      </c>
      <c r="AC30" s="8">
        <v>475</v>
      </c>
      <c r="AF30">
        <v>475</v>
      </c>
      <c r="AG30">
        <v>0</v>
      </c>
      <c r="AH30">
        <v>0</v>
      </c>
      <c r="AI30">
        <v>0</v>
      </c>
      <c r="AJ30" s="8">
        <v>25</v>
      </c>
      <c r="AK30" s="8">
        <v>0</v>
      </c>
      <c r="AL30" s="8">
        <v>59.38</v>
      </c>
      <c r="AM30" s="8">
        <v>200</v>
      </c>
      <c r="AN30" s="8">
        <v>475</v>
      </c>
      <c r="AQ30">
        <v>0</v>
      </c>
      <c r="AR30">
        <v>0</v>
      </c>
      <c r="AS30" s="8">
        <v>0</v>
      </c>
      <c r="AT30" s="8">
        <v>0</v>
      </c>
      <c r="AU30" s="8">
        <v>0</v>
      </c>
      <c r="AV30" s="8">
        <v>1</v>
      </c>
      <c r="AW30" t="s">
        <v>207</v>
      </c>
      <c r="AX30" t="s">
        <v>207</v>
      </c>
      <c r="AY30" t="s">
        <v>208</v>
      </c>
      <c r="AZ30" t="s">
        <v>196</v>
      </c>
      <c r="BA30" t="s">
        <v>271</v>
      </c>
      <c r="BB30" t="s">
        <v>272</v>
      </c>
      <c r="BC30">
        <v>28997330</v>
      </c>
      <c r="BD30" t="s">
        <v>280</v>
      </c>
      <c r="BE30">
        <v>0</v>
      </c>
      <c r="BF30" t="s">
        <v>75</v>
      </c>
      <c r="BG30" t="s">
        <v>281</v>
      </c>
      <c r="BH30" t="s">
        <v>198</v>
      </c>
      <c r="BI30" t="s">
        <v>289</v>
      </c>
      <c r="BJ30" t="s">
        <v>263</v>
      </c>
      <c r="BK30" t="s">
        <v>290</v>
      </c>
      <c r="BL30" s="26" t="s">
        <v>361</v>
      </c>
      <c r="BM30" s="45">
        <v>0</v>
      </c>
      <c r="BN30" s="45" t="s">
        <v>261</v>
      </c>
      <c r="BO30" s="27" t="s">
        <v>261</v>
      </c>
      <c r="BP30" s="45" t="s">
        <v>261</v>
      </c>
      <c r="BQ30" s="27" t="s">
        <v>261</v>
      </c>
      <c r="BR30" s="45" t="s">
        <v>261</v>
      </c>
      <c r="BS30" s="27" t="s">
        <v>261</v>
      </c>
      <c r="BT30" s="30">
        <v>1.3752</v>
      </c>
      <c r="BU30" s="26">
        <v>5</v>
      </c>
      <c r="BV30" s="45" t="s">
        <v>355</v>
      </c>
      <c r="BW30" s="28" t="s">
        <v>261</v>
      </c>
      <c r="BX30"/>
      <c r="CA30" s="26">
        <v>8</v>
      </c>
      <c r="CB30" s="28">
        <v>200</v>
      </c>
      <c r="CC30" s="28">
        <v>475</v>
      </c>
    </row>
    <row r="31" spans="1:81" hidden="1" x14ac:dyDescent="0.25">
      <c r="A31" t="s">
        <v>264</v>
      </c>
      <c r="B31" t="s">
        <v>265</v>
      </c>
      <c r="C31" t="s">
        <v>188</v>
      </c>
      <c r="D31" s="139">
        <v>36526</v>
      </c>
      <c r="E31" t="s">
        <v>264</v>
      </c>
      <c r="F31">
        <v>2993</v>
      </c>
      <c r="G31" t="s">
        <v>317</v>
      </c>
      <c r="H31" t="s">
        <v>318</v>
      </c>
      <c r="I31">
        <v>1</v>
      </c>
      <c r="J31" t="s">
        <v>312</v>
      </c>
      <c r="K31">
        <v>0</v>
      </c>
      <c r="L31" s="139">
        <v>45257</v>
      </c>
      <c r="M31" t="s">
        <v>321</v>
      </c>
      <c r="N31">
        <v>5</v>
      </c>
      <c r="O31" t="s">
        <v>269</v>
      </c>
      <c r="P31" t="s">
        <v>191</v>
      </c>
      <c r="Q31" t="s">
        <v>206</v>
      </c>
      <c r="R31" s="4">
        <v>1000</v>
      </c>
      <c r="S31" t="s">
        <v>193</v>
      </c>
      <c r="T31">
        <v>100</v>
      </c>
      <c r="U31">
        <v>1000</v>
      </c>
      <c r="V31">
        <v>475</v>
      </c>
      <c r="W31">
        <v>0</v>
      </c>
      <c r="X31">
        <v>475</v>
      </c>
      <c r="Y31" s="8">
        <v>25</v>
      </c>
      <c r="Z31" s="8">
        <v>25</v>
      </c>
      <c r="AA31" s="8">
        <v>105</v>
      </c>
      <c r="AB31" s="8">
        <v>125</v>
      </c>
      <c r="AC31" s="8">
        <v>525</v>
      </c>
      <c r="AF31">
        <v>1000</v>
      </c>
      <c r="AG31">
        <v>475</v>
      </c>
      <c r="AH31">
        <v>0</v>
      </c>
      <c r="AI31">
        <v>475</v>
      </c>
      <c r="AJ31" s="8">
        <v>25</v>
      </c>
      <c r="AK31" s="8">
        <v>25</v>
      </c>
      <c r="AL31" s="8">
        <v>105</v>
      </c>
      <c r="AM31" s="8">
        <v>125</v>
      </c>
      <c r="AN31" s="8">
        <v>525</v>
      </c>
      <c r="AQ31">
        <v>0</v>
      </c>
      <c r="AR31">
        <v>0</v>
      </c>
      <c r="AS31" s="8">
        <v>0</v>
      </c>
      <c r="AT31" s="8">
        <v>0</v>
      </c>
      <c r="AU31" s="8">
        <v>0</v>
      </c>
      <c r="AV31" s="8">
        <v>1</v>
      </c>
      <c r="AW31" t="s">
        <v>207</v>
      </c>
      <c r="AX31" t="s">
        <v>207</v>
      </c>
      <c r="AY31" t="s">
        <v>208</v>
      </c>
      <c r="AZ31" t="s">
        <v>196</v>
      </c>
      <c r="BA31" t="s">
        <v>271</v>
      </c>
      <c r="BB31" t="s">
        <v>272</v>
      </c>
      <c r="BC31">
        <v>24238347</v>
      </c>
      <c r="BD31" t="s">
        <v>273</v>
      </c>
      <c r="BE31">
        <v>0</v>
      </c>
      <c r="BF31" t="s">
        <v>75</v>
      </c>
      <c r="BG31" t="s">
        <v>283</v>
      </c>
      <c r="BH31" t="s">
        <v>198</v>
      </c>
      <c r="BI31" t="s">
        <v>289</v>
      </c>
      <c r="BJ31" t="s">
        <v>263</v>
      </c>
      <c r="BK31" t="s">
        <v>290</v>
      </c>
      <c r="BL31" s="26" t="s">
        <v>361</v>
      </c>
      <c r="BM31" s="45">
        <v>0</v>
      </c>
      <c r="BN31" s="45" t="s">
        <v>261</v>
      </c>
      <c r="BO31" s="27" t="s">
        <v>261</v>
      </c>
      <c r="BP31" s="45" t="s">
        <v>261</v>
      </c>
      <c r="BQ31" s="27" t="s">
        <v>261</v>
      </c>
      <c r="BR31" s="45" t="s">
        <v>261</v>
      </c>
      <c r="BS31" s="27" t="s">
        <v>261</v>
      </c>
      <c r="BT31" s="30">
        <v>3.2</v>
      </c>
      <c r="BU31" s="26">
        <v>5</v>
      </c>
      <c r="BV31" s="45" t="s">
        <v>355</v>
      </c>
      <c r="BW31" s="28" t="s">
        <v>261</v>
      </c>
      <c r="BX31"/>
      <c r="CA31" s="26">
        <v>5</v>
      </c>
      <c r="CB31" s="28">
        <v>125</v>
      </c>
      <c r="CC31" s="28">
        <v>525</v>
      </c>
    </row>
    <row r="32" spans="1:81" hidden="1" x14ac:dyDescent="0.25">
      <c r="A32" t="s">
        <v>264</v>
      </c>
      <c r="B32" t="s">
        <v>265</v>
      </c>
      <c r="C32" t="s">
        <v>188</v>
      </c>
      <c r="D32" s="139">
        <v>36526</v>
      </c>
      <c r="E32" t="s">
        <v>264</v>
      </c>
      <c r="F32">
        <v>2991</v>
      </c>
      <c r="G32" t="s">
        <v>317</v>
      </c>
      <c r="H32" t="s">
        <v>318</v>
      </c>
      <c r="I32">
        <v>1</v>
      </c>
      <c r="J32" t="s">
        <v>312</v>
      </c>
      <c r="K32">
        <v>0</v>
      </c>
      <c r="L32" s="139">
        <v>45252</v>
      </c>
      <c r="M32" t="s">
        <v>322</v>
      </c>
      <c r="N32">
        <v>16</v>
      </c>
      <c r="O32" t="s">
        <v>269</v>
      </c>
      <c r="P32" t="s">
        <v>191</v>
      </c>
      <c r="Q32" t="s">
        <v>206</v>
      </c>
      <c r="R32" s="4">
        <v>1000</v>
      </c>
      <c r="S32" t="s">
        <v>193</v>
      </c>
      <c r="T32">
        <v>100</v>
      </c>
      <c r="U32">
        <v>800</v>
      </c>
      <c r="V32">
        <v>400</v>
      </c>
      <c r="W32">
        <v>600</v>
      </c>
      <c r="X32">
        <v>1000</v>
      </c>
      <c r="Y32" s="8">
        <v>25</v>
      </c>
      <c r="Z32" s="8">
        <v>25</v>
      </c>
      <c r="AA32" s="8">
        <v>25</v>
      </c>
      <c r="AB32" s="8">
        <v>400</v>
      </c>
      <c r="AC32" s="8">
        <v>400</v>
      </c>
      <c r="AF32">
        <v>800</v>
      </c>
      <c r="AG32">
        <v>400</v>
      </c>
      <c r="AH32">
        <v>600</v>
      </c>
      <c r="AI32">
        <v>1000</v>
      </c>
      <c r="AJ32" s="8">
        <v>25</v>
      </c>
      <c r="AK32" s="8">
        <v>25</v>
      </c>
      <c r="AL32" s="8">
        <v>25</v>
      </c>
      <c r="AM32" s="8">
        <v>400</v>
      </c>
      <c r="AN32" s="8">
        <v>400</v>
      </c>
      <c r="AQ32">
        <v>0</v>
      </c>
      <c r="AR32">
        <v>0</v>
      </c>
      <c r="AS32" s="8">
        <v>0</v>
      </c>
      <c r="AT32" s="8">
        <v>0</v>
      </c>
      <c r="AU32" s="8">
        <v>0</v>
      </c>
      <c r="AV32" s="8">
        <v>1</v>
      </c>
      <c r="AW32" t="s">
        <v>207</v>
      </c>
      <c r="AX32" t="s">
        <v>207</v>
      </c>
      <c r="AY32" t="s">
        <v>208</v>
      </c>
      <c r="AZ32" t="s">
        <v>196</v>
      </c>
      <c r="BA32" t="s">
        <v>271</v>
      </c>
      <c r="BB32" t="s">
        <v>272</v>
      </c>
      <c r="BC32">
        <v>28691063</v>
      </c>
      <c r="BD32" t="s">
        <v>277</v>
      </c>
      <c r="BE32">
        <v>0</v>
      </c>
      <c r="BF32" t="s">
        <v>75</v>
      </c>
      <c r="BG32" t="s">
        <v>75</v>
      </c>
      <c r="BH32" t="s">
        <v>198</v>
      </c>
      <c r="BI32" t="s">
        <v>289</v>
      </c>
      <c r="BJ32" t="s">
        <v>263</v>
      </c>
      <c r="BK32" t="s">
        <v>290</v>
      </c>
      <c r="BL32" s="26" t="s">
        <v>361</v>
      </c>
      <c r="BM32" s="45">
        <v>0</v>
      </c>
      <c r="BN32" s="45" t="s">
        <v>261</v>
      </c>
      <c r="BO32" s="27" t="s">
        <v>261</v>
      </c>
      <c r="BP32" s="45" t="s">
        <v>261</v>
      </c>
      <c r="BQ32" s="27" t="s">
        <v>261</v>
      </c>
      <c r="BR32" s="45" t="s">
        <v>261</v>
      </c>
      <c r="BS32" s="27" t="s">
        <v>261</v>
      </c>
      <c r="BT32" s="30">
        <v>0</v>
      </c>
      <c r="BU32" s="26">
        <v>5</v>
      </c>
      <c r="BV32" s="45" t="s">
        <v>356</v>
      </c>
      <c r="BW32" s="28" t="s">
        <v>261</v>
      </c>
      <c r="BX32"/>
      <c r="CA32" s="26">
        <v>2</v>
      </c>
      <c r="CB32" s="28">
        <v>50</v>
      </c>
      <c r="CC32" s="28">
        <v>50</v>
      </c>
    </row>
    <row r="33" spans="1:81" hidden="1" x14ac:dyDescent="0.25">
      <c r="A33" t="s">
        <v>264</v>
      </c>
      <c r="B33" t="s">
        <v>265</v>
      </c>
      <c r="C33" t="s">
        <v>188</v>
      </c>
      <c r="D33" s="139">
        <v>36526</v>
      </c>
      <c r="E33" t="s">
        <v>264</v>
      </c>
      <c r="F33">
        <v>3037</v>
      </c>
      <c r="G33" t="s">
        <v>317</v>
      </c>
      <c r="H33" t="s">
        <v>323</v>
      </c>
      <c r="I33">
        <v>1</v>
      </c>
      <c r="J33" t="s">
        <v>312</v>
      </c>
      <c r="K33">
        <v>0</v>
      </c>
      <c r="L33" s="139">
        <v>45274</v>
      </c>
      <c r="M33" t="s">
        <v>324</v>
      </c>
      <c r="N33">
        <v>9</v>
      </c>
      <c r="O33" t="s">
        <v>325</v>
      </c>
      <c r="P33" t="s">
        <v>191</v>
      </c>
      <c r="Q33" t="s">
        <v>206</v>
      </c>
      <c r="R33" s="4">
        <v>1000</v>
      </c>
      <c r="S33" t="s">
        <v>193</v>
      </c>
      <c r="T33">
        <v>100</v>
      </c>
      <c r="U33">
        <v>1000</v>
      </c>
      <c r="V33">
        <v>460</v>
      </c>
      <c r="W33">
        <v>540</v>
      </c>
      <c r="X33">
        <v>1000</v>
      </c>
      <c r="Y33" s="8">
        <v>60</v>
      </c>
      <c r="Z33" s="8">
        <v>60</v>
      </c>
      <c r="AA33" s="8">
        <v>60</v>
      </c>
      <c r="AB33" s="8">
        <v>540</v>
      </c>
      <c r="AC33" s="8">
        <v>540</v>
      </c>
      <c r="AD33" s="8">
        <v>0</v>
      </c>
      <c r="AE33" s="8">
        <v>1540</v>
      </c>
      <c r="AF33">
        <v>1000</v>
      </c>
      <c r="AG33">
        <v>460</v>
      </c>
      <c r="AH33">
        <v>540</v>
      </c>
      <c r="AI33">
        <v>1000</v>
      </c>
      <c r="AJ33" s="8">
        <v>60</v>
      </c>
      <c r="AK33" s="8">
        <v>60</v>
      </c>
      <c r="AL33" s="8">
        <v>60</v>
      </c>
      <c r="AM33" s="8">
        <v>540</v>
      </c>
      <c r="AN33" s="8">
        <v>540</v>
      </c>
      <c r="AO33" s="8">
        <v>0</v>
      </c>
      <c r="AP33" s="8">
        <v>1540</v>
      </c>
      <c r="AQ33">
        <v>0</v>
      </c>
      <c r="AR33">
        <v>0</v>
      </c>
      <c r="AS33" s="8">
        <v>0</v>
      </c>
      <c r="AT33" s="8">
        <v>0</v>
      </c>
      <c r="AU33" s="8">
        <v>0</v>
      </c>
      <c r="AV33" s="8">
        <v>1</v>
      </c>
      <c r="AW33" t="s">
        <v>194</v>
      </c>
      <c r="AX33" t="s">
        <v>205</v>
      </c>
      <c r="AY33" t="s">
        <v>326</v>
      </c>
      <c r="AZ33" t="s">
        <v>196</v>
      </c>
      <c r="BA33" t="s">
        <v>271</v>
      </c>
      <c r="BB33" t="s">
        <v>272</v>
      </c>
      <c r="BC33">
        <v>24238347</v>
      </c>
      <c r="BD33" t="s">
        <v>273</v>
      </c>
      <c r="BE33">
        <v>0</v>
      </c>
      <c r="BF33" t="s">
        <v>75</v>
      </c>
      <c r="BG33" t="s">
        <v>75</v>
      </c>
      <c r="BH33" t="s">
        <v>198</v>
      </c>
      <c r="BI33" t="s">
        <v>289</v>
      </c>
      <c r="BJ33" t="s">
        <v>263</v>
      </c>
      <c r="BK33" t="s">
        <v>290</v>
      </c>
      <c r="BL33" s="26" t="s">
        <v>362</v>
      </c>
      <c r="BM33" s="45">
        <v>1</v>
      </c>
      <c r="BN33" s="45">
        <v>16.666666666666668</v>
      </c>
      <c r="BO33" s="27">
        <v>45290.666666666664</v>
      </c>
      <c r="BP33" s="45">
        <v>16.666666666666668</v>
      </c>
      <c r="BQ33" s="27">
        <v>45290.666666666664</v>
      </c>
      <c r="BR33" s="45">
        <v>16.666666666666668</v>
      </c>
      <c r="BS33" s="27">
        <v>45290.666666666664</v>
      </c>
      <c r="BT33" s="30">
        <v>0</v>
      </c>
      <c r="BU33" s="26">
        <v>6</v>
      </c>
      <c r="BV33" s="45" t="s">
        <v>356</v>
      </c>
      <c r="BW33" s="28">
        <v>520</v>
      </c>
      <c r="BX33"/>
      <c r="BZ33" s="26">
        <v>1000</v>
      </c>
      <c r="CA33" s="26">
        <v>9</v>
      </c>
      <c r="CB33" s="28">
        <v>540</v>
      </c>
      <c r="CC33" s="28">
        <v>540</v>
      </c>
    </row>
    <row r="34" spans="1:81" hidden="1" x14ac:dyDescent="0.25">
      <c r="A34" t="s">
        <v>264</v>
      </c>
      <c r="B34" t="s">
        <v>265</v>
      </c>
      <c r="C34" t="s">
        <v>188</v>
      </c>
      <c r="D34" s="139">
        <v>36526</v>
      </c>
      <c r="E34" t="s">
        <v>264</v>
      </c>
      <c r="F34">
        <v>3013</v>
      </c>
      <c r="G34" t="s">
        <v>317</v>
      </c>
      <c r="H34" t="s">
        <v>323</v>
      </c>
      <c r="I34">
        <v>1</v>
      </c>
      <c r="J34" t="s">
        <v>312</v>
      </c>
      <c r="K34">
        <v>0</v>
      </c>
      <c r="L34" s="139">
        <v>45265</v>
      </c>
      <c r="M34" t="s">
        <v>327</v>
      </c>
      <c r="N34">
        <v>47</v>
      </c>
      <c r="O34" t="s">
        <v>325</v>
      </c>
      <c r="P34" t="s">
        <v>191</v>
      </c>
      <c r="Q34" t="s">
        <v>206</v>
      </c>
      <c r="R34" s="4">
        <v>1000</v>
      </c>
      <c r="S34" t="s">
        <v>193</v>
      </c>
      <c r="T34">
        <v>100</v>
      </c>
      <c r="U34">
        <v>1000</v>
      </c>
      <c r="V34">
        <v>0</v>
      </c>
      <c r="W34">
        <v>1000</v>
      </c>
      <c r="X34">
        <v>1000</v>
      </c>
      <c r="Y34" s="8">
        <v>60</v>
      </c>
      <c r="Z34" s="8">
        <v>60</v>
      </c>
      <c r="AA34" s="8">
        <v>21.28</v>
      </c>
      <c r="AB34" s="8">
        <v>2820</v>
      </c>
      <c r="AC34" s="8">
        <v>1000</v>
      </c>
      <c r="AF34">
        <v>1000</v>
      </c>
      <c r="AG34">
        <v>0</v>
      </c>
      <c r="AH34">
        <v>1000</v>
      </c>
      <c r="AI34">
        <v>1000</v>
      </c>
      <c r="AJ34" s="8">
        <v>60</v>
      </c>
      <c r="AK34" s="8">
        <v>60</v>
      </c>
      <c r="AL34" s="8">
        <v>21.28</v>
      </c>
      <c r="AM34" s="8">
        <v>2820</v>
      </c>
      <c r="AN34" s="8">
        <v>1000</v>
      </c>
      <c r="AQ34">
        <v>0</v>
      </c>
      <c r="AR34">
        <v>0</v>
      </c>
      <c r="AS34" s="8">
        <v>0</v>
      </c>
      <c r="AT34" s="8">
        <v>0</v>
      </c>
      <c r="AU34" s="8">
        <v>0</v>
      </c>
      <c r="AV34" s="8">
        <v>1</v>
      </c>
      <c r="AW34" t="s">
        <v>194</v>
      </c>
      <c r="AX34" t="s">
        <v>205</v>
      </c>
      <c r="AY34" t="s">
        <v>326</v>
      </c>
      <c r="AZ34" t="s">
        <v>196</v>
      </c>
      <c r="BA34" t="s">
        <v>271</v>
      </c>
      <c r="BB34" t="s">
        <v>272</v>
      </c>
      <c r="BC34">
        <v>28997330</v>
      </c>
      <c r="BD34" t="s">
        <v>280</v>
      </c>
      <c r="BE34">
        <v>0</v>
      </c>
      <c r="BF34" t="s">
        <v>75</v>
      </c>
      <c r="BG34" t="s">
        <v>75</v>
      </c>
      <c r="BH34" t="s">
        <v>198</v>
      </c>
      <c r="BI34" t="s">
        <v>289</v>
      </c>
      <c r="BJ34" t="s">
        <v>263</v>
      </c>
      <c r="BK34" t="s">
        <v>290</v>
      </c>
      <c r="BL34" s="26" t="s">
        <v>362</v>
      </c>
      <c r="BM34" s="45">
        <v>0</v>
      </c>
      <c r="BN34" s="45" t="s">
        <v>261</v>
      </c>
      <c r="BO34" s="27" t="s">
        <v>261</v>
      </c>
      <c r="BP34" s="45" t="s">
        <v>261</v>
      </c>
      <c r="BQ34" s="27" t="s">
        <v>261</v>
      </c>
      <c r="BR34" s="45" t="s">
        <v>261</v>
      </c>
      <c r="BS34" s="27" t="s">
        <v>261</v>
      </c>
      <c r="BT34" s="30">
        <v>-0.64533333333333331</v>
      </c>
      <c r="BU34" s="26">
        <v>6</v>
      </c>
      <c r="BV34" s="45" t="s">
        <v>355</v>
      </c>
      <c r="BW34" s="28" t="s">
        <v>261</v>
      </c>
      <c r="BX34"/>
      <c r="CA34" s="26">
        <v>15</v>
      </c>
      <c r="CB34" s="28">
        <v>900</v>
      </c>
      <c r="CC34" s="28">
        <v>319.20000000000005</v>
      </c>
    </row>
    <row r="35" spans="1:81" hidden="1" x14ac:dyDescent="0.25">
      <c r="A35" t="s">
        <v>264</v>
      </c>
      <c r="B35" t="s">
        <v>265</v>
      </c>
      <c r="C35" t="s">
        <v>188</v>
      </c>
      <c r="D35" s="139">
        <v>36526</v>
      </c>
      <c r="E35" t="s">
        <v>264</v>
      </c>
      <c r="F35">
        <v>3037</v>
      </c>
      <c r="G35" t="s">
        <v>317</v>
      </c>
      <c r="H35" t="s">
        <v>328</v>
      </c>
      <c r="I35">
        <v>1</v>
      </c>
      <c r="J35" t="s">
        <v>312</v>
      </c>
      <c r="K35">
        <v>0</v>
      </c>
      <c r="L35" s="139">
        <v>45274</v>
      </c>
      <c r="M35" t="s">
        <v>329</v>
      </c>
      <c r="N35">
        <v>3</v>
      </c>
      <c r="O35" t="s">
        <v>325</v>
      </c>
      <c r="P35" t="s">
        <v>191</v>
      </c>
      <c r="Q35" t="s">
        <v>206</v>
      </c>
      <c r="R35" s="4">
        <v>1000</v>
      </c>
      <c r="S35" t="s">
        <v>193</v>
      </c>
      <c r="T35">
        <v>100</v>
      </c>
      <c r="U35">
        <v>1000</v>
      </c>
      <c r="V35">
        <v>790</v>
      </c>
      <c r="W35">
        <v>0</v>
      </c>
      <c r="X35">
        <v>790</v>
      </c>
      <c r="Y35" s="8">
        <v>70</v>
      </c>
      <c r="Z35" s="8">
        <v>70</v>
      </c>
      <c r="AA35" s="8">
        <v>70</v>
      </c>
      <c r="AB35" s="8">
        <v>210</v>
      </c>
      <c r="AC35" s="8">
        <v>210</v>
      </c>
      <c r="AD35" s="8">
        <v>0</v>
      </c>
      <c r="AE35" s="8">
        <v>2400</v>
      </c>
      <c r="AF35">
        <v>1000</v>
      </c>
      <c r="AG35">
        <v>790</v>
      </c>
      <c r="AH35">
        <v>0</v>
      </c>
      <c r="AI35">
        <v>790</v>
      </c>
      <c r="AJ35" s="8">
        <v>70</v>
      </c>
      <c r="AK35" s="8">
        <v>70</v>
      </c>
      <c r="AL35" s="8">
        <v>70</v>
      </c>
      <c r="AM35" s="8">
        <v>210</v>
      </c>
      <c r="AN35" s="8">
        <v>210</v>
      </c>
      <c r="AO35" s="8">
        <v>0</v>
      </c>
      <c r="AP35" s="8">
        <v>2400</v>
      </c>
      <c r="AQ35">
        <v>0</v>
      </c>
      <c r="AR35">
        <v>0</v>
      </c>
      <c r="AS35" s="8">
        <v>0</v>
      </c>
      <c r="AT35" s="8">
        <v>0</v>
      </c>
      <c r="AU35" s="8">
        <v>0</v>
      </c>
      <c r="AV35" s="8">
        <v>1</v>
      </c>
      <c r="AW35" t="s">
        <v>194</v>
      </c>
      <c r="AX35" t="s">
        <v>205</v>
      </c>
      <c r="AY35" t="s">
        <v>330</v>
      </c>
      <c r="AZ35" t="s">
        <v>196</v>
      </c>
      <c r="BA35" t="s">
        <v>271</v>
      </c>
      <c r="BB35" t="s">
        <v>272</v>
      </c>
      <c r="BC35">
        <v>24238347</v>
      </c>
      <c r="BD35" t="s">
        <v>273</v>
      </c>
      <c r="BE35">
        <v>0</v>
      </c>
      <c r="BF35" t="s">
        <v>75</v>
      </c>
      <c r="BG35" t="s">
        <v>75</v>
      </c>
      <c r="BH35" t="s">
        <v>198</v>
      </c>
      <c r="BI35" t="s">
        <v>289</v>
      </c>
      <c r="BJ35" t="s">
        <v>263</v>
      </c>
      <c r="BK35" t="s">
        <v>290</v>
      </c>
      <c r="BL35" s="26" t="s">
        <v>363</v>
      </c>
      <c r="BM35" s="45">
        <v>1</v>
      </c>
      <c r="BN35" s="45">
        <v>11.285714285714286</v>
      </c>
      <c r="BO35" s="27">
        <v>45285.285717592589</v>
      </c>
      <c r="BP35" s="45">
        <v>11.285714285714286</v>
      </c>
      <c r="BQ35" s="27">
        <v>45285.285717592589</v>
      </c>
      <c r="BR35" s="45">
        <v>11.285714285714286</v>
      </c>
      <c r="BS35" s="27">
        <v>45285.285717592589</v>
      </c>
      <c r="BT35" s="30">
        <v>0</v>
      </c>
      <c r="BU35" s="26">
        <v>6</v>
      </c>
      <c r="BV35" s="45" t="s">
        <v>356</v>
      </c>
      <c r="BW35" s="28">
        <v>230</v>
      </c>
      <c r="BX35"/>
      <c r="BZ35" s="26">
        <v>1000</v>
      </c>
      <c r="CA35" s="26">
        <v>3</v>
      </c>
      <c r="CB35" s="28">
        <v>210</v>
      </c>
      <c r="CC35" s="28">
        <v>210</v>
      </c>
    </row>
    <row r="36" spans="1:81" hidden="1" x14ac:dyDescent="0.25">
      <c r="A36" t="s">
        <v>264</v>
      </c>
      <c r="B36" t="s">
        <v>265</v>
      </c>
      <c r="C36" t="s">
        <v>188</v>
      </c>
      <c r="D36" s="139">
        <v>36526</v>
      </c>
      <c r="E36" t="s">
        <v>264</v>
      </c>
      <c r="F36">
        <v>3027</v>
      </c>
      <c r="G36" t="s">
        <v>317</v>
      </c>
      <c r="H36" t="s">
        <v>328</v>
      </c>
      <c r="I36">
        <v>1</v>
      </c>
      <c r="J36" t="s">
        <v>312</v>
      </c>
      <c r="K36">
        <v>0</v>
      </c>
      <c r="L36" s="139">
        <v>45271</v>
      </c>
      <c r="M36" t="s">
        <v>331</v>
      </c>
      <c r="N36">
        <v>6</v>
      </c>
      <c r="O36" t="s">
        <v>325</v>
      </c>
      <c r="P36" t="s">
        <v>191</v>
      </c>
      <c r="Q36" t="s">
        <v>206</v>
      </c>
      <c r="R36" s="4">
        <v>1000</v>
      </c>
      <c r="S36" t="s">
        <v>193</v>
      </c>
      <c r="T36">
        <v>100</v>
      </c>
      <c r="U36">
        <v>1000</v>
      </c>
      <c r="V36">
        <v>510</v>
      </c>
      <c r="W36">
        <v>490</v>
      </c>
      <c r="X36">
        <v>1000</v>
      </c>
      <c r="Y36" s="8">
        <v>70</v>
      </c>
      <c r="Z36" s="8">
        <v>70</v>
      </c>
      <c r="AA36" s="8">
        <v>81.67</v>
      </c>
      <c r="AB36" s="8">
        <v>420</v>
      </c>
      <c r="AC36" s="8">
        <v>490</v>
      </c>
      <c r="AF36">
        <v>1000</v>
      </c>
      <c r="AG36">
        <v>510</v>
      </c>
      <c r="AH36">
        <v>490</v>
      </c>
      <c r="AI36">
        <v>1000</v>
      </c>
      <c r="AJ36" s="8">
        <v>70</v>
      </c>
      <c r="AK36" s="8">
        <v>70</v>
      </c>
      <c r="AL36" s="8">
        <v>81.67</v>
      </c>
      <c r="AM36" s="8">
        <v>420</v>
      </c>
      <c r="AN36" s="8">
        <v>490</v>
      </c>
      <c r="AQ36">
        <v>0</v>
      </c>
      <c r="AR36">
        <v>0</v>
      </c>
      <c r="AS36" s="8">
        <v>0</v>
      </c>
      <c r="AT36" s="8">
        <v>0</v>
      </c>
      <c r="AU36" s="8">
        <v>0</v>
      </c>
      <c r="AV36" s="8">
        <v>1</v>
      </c>
      <c r="AW36" t="s">
        <v>194</v>
      </c>
      <c r="AX36" t="s">
        <v>205</v>
      </c>
      <c r="AY36" t="s">
        <v>330</v>
      </c>
      <c r="AZ36" t="s">
        <v>196</v>
      </c>
      <c r="BA36" t="s">
        <v>271</v>
      </c>
      <c r="BB36" t="s">
        <v>272</v>
      </c>
      <c r="BC36">
        <v>28691063</v>
      </c>
      <c r="BD36" t="s">
        <v>277</v>
      </c>
      <c r="BE36">
        <v>0</v>
      </c>
      <c r="BF36" t="s">
        <v>75</v>
      </c>
      <c r="BG36" t="s">
        <v>75</v>
      </c>
      <c r="BH36" t="s">
        <v>198</v>
      </c>
      <c r="BI36" t="s">
        <v>289</v>
      </c>
      <c r="BJ36" t="s">
        <v>263</v>
      </c>
      <c r="BK36" t="s">
        <v>290</v>
      </c>
      <c r="BL36" s="26" t="s">
        <v>363</v>
      </c>
      <c r="BM36" s="45">
        <v>0</v>
      </c>
      <c r="BN36" s="45" t="s">
        <v>261</v>
      </c>
      <c r="BO36" s="27" t="s">
        <v>261</v>
      </c>
      <c r="BP36" s="45" t="s">
        <v>261</v>
      </c>
      <c r="BQ36" s="27" t="s">
        <v>261</v>
      </c>
      <c r="BR36" s="45" t="s">
        <v>261</v>
      </c>
      <c r="BS36" s="27" t="s">
        <v>261</v>
      </c>
      <c r="BT36" s="30">
        <v>0.16671428571428581</v>
      </c>
      <c r="BU36" s="26">
        <v>6</v>
      </c>
      <c r="BV36" s="45" t="s">
        <v>355</v>
      </c>
      <c r="BW36" s="28" t="s">
        <v>261</v>
      </c>
      <c r="BX36"/>
      <c r="CA36" s="26">
        <v>6</v>
      </c>
      <c r="CB36" s="28">
        <v>420</v>
      </c>
      <c r="CC36" s="28">
        <v>490</v>
      </c>
    </row>
    <row r="37" spans="1:81" hidden="1" x14ac:dyDescent="0.25">
      <c r="A37" t="s">
        <v>264</v>
      </c>
      <c r="B37" t="s">
        <v>265</v>
      </c>
      <c r="C37" t="s">
        <v>188</v>
      </c>
      <c r="D37" s="139">
        <v>36526</v>
      </c>
      <c r="E37" t="s">
        <v>264</v>
      </c>
      <c r="F37">
        <v>3024</v>
      </c>
      <c r="G37" t="s">
        <v>317</v>
      </c>
      <c r="H37" t="s">
        <v>328</v>
      </c>
      <c r="I37">
        <v>1</v>
      </c>
      <c r="J37" t="s">
        <v>312</v>
      </c>
      <c r="K37">
        <v>0</v>
      </c>
      <c r="L37" s="139">
        <v>45265</v>
      </c>
      <c r="M37" t="s">
        <v>332</v>
      </c>
      <c r="N37">
        <v>8</v>
      </c>
      <c r="O37" t="s">
        <v>325</v>
      </c>
      <c r="P37" t="s">
        <v>191</v>
      </c>
      <c r="Q37" t="s">
        <v>206</v>
      </c>
      <c r="R37" s="4">
        <v>1000</v>
      </c>
      <c r="S37" t="s">
        <v>193</v>
      </c>
      <c r="T37">
        <v>100</v>
      </c>
      <c r="U37">
        <v>650</v>
      </c>
      <c r="V37">
        <v>90</v>
      </c>
      <c r="W37">
        <v>910</v>
      </c>
      <c r="X37">
        <v>1000</v>
      </c>
      <c r="Y37" s="8">
        <v>70</v>
      </c>
      <c r="Z37" s="8">
        <v>70</v>
      </c>
      <c r="AA37" s="8">
        <v>70</v>
      </c>
      <c r="AB37" s="8">
        <v>560</v>
      </c>
      <c r="AC37" s="8">
        <v>560</v>
      </c>
      <c r="AF37">
        <v>650</v>
      </c>
      <c r="AG37">
        <v>90</v>
      </c>
      <c r="AH37">
        <v>910</v>
      </c>
      <c r="AI37">
        <v>1000</v>
      </c>
      <c r="AJ37" s="8">
        <v>70</v>
      </c>
      <c r="AK37" s="8">
        <v>70</v>
      </c>
      <c r="AL37" s="8">
        <v>70</v>
      </c>
      <c r="AM37" s="8">
        <v>560</v>
      </c>
      <c r="AN37" s="8">
        <v>560</v>
      </c>
      <c r="AQ37">
        <v>0</v>
      </c>
      <c r="AR37">
        <v>0</v>
      </c>
      <c r="AS37" s="8">
        <v>0</v>
      </c>
      <c r="AT37" s="8">
        <v>0</v>
      </c>
      <c r="AU37" s="8">
        <v>0</v>
      </c>
      <c r="AV37" s="8">
        <v>1</v>
      </c>
      <c r="AW37" t="s">
        <v>194</v>
      </c>
      <c r="AX37" t="s">
        <v>205</v>
      </c>
      <c r="AY37" t="s">
        <v>330</v>
      </c>
      <c r="AZ37" t="s">
        <v>196</v>
      </c>
      <c r="BA37" t="s">
        <v>271</v>
      </c>
      <c r="BB37" t="s">
        <v>272</v>
      </c>
      <c r="BC37">
        <v>28997330</v>
      </c>
      <c r="BD37" t="s">
        <v>280</v>
      </c>
      <c r="BE37">
        <v>0</v>
      </c>
      <c r="BF37" t="s">
        <v>75</v>
      </c>
      <c r="BG37" t="s">
        <v>75</v>
      </c>
      <c r="BH37" t="s">
        <v>198</v>
      </c>
      <c r="BI37" t="s">
        <v>289</v>
      </c>
      <c r="BJ37" t="s">
        <v>263</v>
      </c>
      <c r="BK37" t="s">
        <v>290</v>
      </c>
      <c r="BL37" s="26" t="s">
        <v>363</v>
      </c>
      <c r="BM37" s="45">
        <v>0</v>
      </c>
      <c r="BN37" s="45" t="s">
        <v>261</v>
      </c>
      <c r="BO37" s="27" t="s">
        <v>261</v>
      </c>
      <c r="BP37" s="45" t="s">
        <v>261</v>
      </c>
      <c r="BQ37" s="27" t="s">
        <v>261</v>
      </c>
      <c r="BR37" s="45" t="s">
        <v>261</v>
      </c>
      <c r="BS37" s="27" t="s">
        <v>261</v>
      </c>
      <c r="BT37" s="30">
        <v>0</v>
      </c>
      <c r="BU37" s="26">
        <v>6</v>
      </c>
      <c r="BV37" s="45" t="s">
        <v>356</v>
      </c>
      <c r="BW37" s="28" t="s">
        <v>261</v>
      </c>
      <c r="BX37"/>
      <c r="CA37" s="26">
        <v>8</v>
      </c>
      <c r="CB37" s="28">
        <v>560</v>
      </c>
      <c r="CC37" s="28">
        <v>560</v>
      </c>
    </row>
    <row r="38" spans="1:81" hidden="1" x14ac:dyDescent="0.25">
      <c r="A38" t="s">
        <v>264</v>
      </c>
      <c r="B38" t="s">
        <v>265</v>
      </c>
      <c r="C38" t="s">
        <v>188</v>
      </c>
      <c r="D38" s="139">
        <v>36526</v>
      </c>
      <c r="E38" t="s">
        <v>264</v>
      </c>
      <c r="F38">
        <v>2993</v>
      </c>
      <c r="G38" t="s">
        <v>317</v>
      </c>
      <c r="H38" t="s">
        <v>328</v>
      </c>
      <c r="I38">
        <v>1</v>
      </c>
      <c r="J38" t="s">
        <v>312</v>
      </c>
      <c r="K38">
        <v>0</v>
      </c>
      <c r="L38" s="139">
        <v>45257</v>
      </c>
      <c r="M38" t="s">
        <v>333</v>
      </c>
      <c r="N38">
        <v>5</v>
      </c>
      <c r="O38" t="s">
        <v>325</v>
      </c>
      <c r="P38" t="s">
        <v>191</v>
      </c>
      <c r="Q38" t="s">
        <v>206</v>
      </c>
      <c r="R38" s="4">
        <v>1000</v>
      </c>
      <c r="S38" t="s">
        <v>193</v>
      </c>
      <c r="T38">
        <v>100</v>
      </c>
      <c r="U38">
        <v>1000</v>
      </c>
      <c r="V38">
        <v>650</v>
      </c>
      <c r="W38">
        <v>0</v>
      </c>
      <c r="X38">
        <v>650</v>
      </c>
      <c r="Y38" s="8">
        <v>70</v>
      </c>
      <c r="Z38" s="8">
        <v>70</v>
      </c>
      <c r="AA38" s="8">
        <v>70</v>
      </c>
      <c r="AB38" s="8">
        <v>350</v>
      </c>
      <c r="AC38" s="8">
        <v>350</v>
      </c>
      <c r="AF38">
        <v>1000</v>
      </c>
      <c r="AG38">
        <v>650</v>
      </c>
      <c r="AH38">
        <v>0</v>
      </c>
      <c r="AI38">
        <v>650</v>
      </c>
      <c r="AJ38" s="8">
        <v>70</v>
      </c>
      <c r="AK38" s="8">
        <v>70</v>
      </c>
      <c r="AL38" s="8">
        <v>70</v>
      </c>
      <c r="AM38" s="8">
        <v>350</v>
      </c>
      <c r="AN38" s="8">
        <v>350</v>
      </c>
      <c r="AQ38">
        <v>0</v>
      </c>
      <c r="AR38">
        <v>0</v>
      </c>
      <c r="AS38" s="8">
        <v>0</v>
      </c>
      <c r="AT38" s="8">
        <v>0</v>
      </c>
      <c r="AU38" s="8">
        <v>0</v>
      </c>
      <c r="AV38" s="8">
        <v>1</v>
      </c>
      <c r="AW38" t="s">
        <v>194</v>
      </c>
      <c r="AX38" t="s">
        <v>205</v>
      </c>
      <c r="AY38" t="s">
        <v>330</v>
      </c>
      <c r="AZ38" t="s">
        <v>196</v>
      </c>
      <c r="BA38" t="s">
        <v>271</v>
      </c>
      <c r="BB38" t="s">
        <v>272</v>
      </c>
      <c r="BC38">
        <v>24238347</v>
      </c>
      <c r="BD38" t="s">
        <v>273</v>
      </c>
      <c r="BE38">
        <v>0</v>
      </c>
      <c r="BF38" t="s">
        <v>75</v>
      </c>
      <c r="BG38" t="s">
        <v>75</v>
      </c>
      <c r="BH38" t="s">
        <v>198</v>
      </c>
      <c r="BI38" t="s">
        <v>289</v>
      </c>
      <c r="BJ38" t="s">
        <v>263</v>
      </c>
      <c r="BK38" t="s">
        <v>290</v>
      </c>
      <c r="BL38" s="26" t="s">
        <v>363</v>
      </c>
      <c r="BM38" s="45">
        <v>0</v>
      </c>
      <c r="BN38" s="45" t="s">
        <v>261</v>
      </c>
      <c r="BO38" s="27" t="s">
        <v>261</v>
      </c>
      <c r="BP38" s="45" t="s">
        <v>261</v>
      </c>
      <c r="BQ38" s="27" t="s">
        <v>261</v>
      </c>
      <c r="BR38" s="45" t="s">
        <v>261</v>
      </c>
      <c r="BS38" s="27" t="s">
        <v>261</v>
      </c>
      <c r="BT38" s="30">
        <v>0</v>
      </c>
      <c r="BU38" s="26">
        <v>6</v>
      </c>
      <c r="BV38" s="45" t="s">
        <v>356</v>
      </c>
      <c r="BW38" s="28" t="s">
        <v>261</v>
      </c>
      <c r="BX38"/>
      <c r="CA38" s="26">
        <v>5</v>
      </c>
      <c r="CB38" s="28">
        <v>350</v>
      </c>
      <c r="CC38" s="28">
        <v>350</v>
      </c>
    </row>
    <row r="39" spans="1:81" hidden="1" x14ac:dyDescent="0.25">
      <c r="A39" t="s">
        <v>264</v>
      </c>
      <c r="B39" t="s">
        <v>265</v>
      </c>
      <c r="C39" t="s">
        <v>188</v>
      </c>
      <c r="D39" s="139">
        <v>36526</v>
      </c>
      <c r="E39" t="s">
        <v>264</v>
      </c>
      <c r="F39">
        <v>2991</v>
      </c>
      <c r="G39" t="s">
        <v>317</v>
      </c>
      <c r="H39" t="s">
        <v>328</v>
      </c>
      <c r="I39">
        <v>1</v>
      </c>
      <c r="J39" t="s">
        <v>312</v>
      </c>
      <c r="K39">
        <v>0</v>
      </c>
      <c r="L39" s="139">
        <v>45252</v>
      </c>
      <c r="M39" t="s">
        <v>334</v>
      </c>
      <c r="N39">
        <v>16</v>
      </c>
      <c r="O39" t="s">
        <v>325</v>
      </c>
      <c r="P39" t="s">
        <v>191</v>
      </c>
      <c r="Q39" t="s">
        <v>206</v>
      </c>
      <c r="R39" s="4">
        <v>1000</v>
      </c>
      <c r="S39" t="s">
        <v>193</v>
      </c>
      <c r="T39">
        <v>100</v>
      </c>
      <c r="U39">
        <v>1000</v>
      </c>
      <c r="V39">
        <v>0</v>
      </c>
      <c r="W39">
        <v>1000</v>
      </c>
      <c r="X39">
        <v>1000</v>
      </c>
      <c r="Y39" s="8">
        <v>70</v>
      </c>
      <c r="Z39" s="8">
        <v>70</v>
      </c>
      <c r="AA39" s="8">
        <v>62.5</v>
      </c>
      <c r="AB39" s="8">
        <v>1120</v>
      </c>
      <c r="AC39" s="8">
        <v>1000</v>
      </c>
      <c r="AF39">
        <v>1000</v>
      </c>
      <c r="AG39">
        <v>0</v>
      </c>
      <c r="AH39">
        <v>1000</v>
      </c>
      <c r="AI39">
        <v>1000</v>
      </c>
      <c r="AJ39" s="8">
        <v>70</v>
      </c>
      <c r="AK39" s="8">
        <v>70</v>
      </c>
      <c r="AL39" s="8">
        <v>62.5</v>
      </c>
      <c r="AM39" s="8">
        <v>1120</v>
      </c>
      <c r="AN39" s="8">
        <v>1000</v>
      </c>
      <c r="AQ39">
        <v>0</v>
      </c>
      <c r="AR39">
        <v>0</v>
      </c>
      <c r="AS39" s="8">
        <v>0</v>
      </c>
      <c r="AT39" s="8">
        <v>0</v>
      </c>
      <c r="AU39" s="8">
        <v>0</v>
      </c>
      <c r="AV39" s="8">
        <v>1</v>
      </c>
      <c r="AW39" t="s">
        <v>194</v>
      </c>
      <c r="AX39" t="s">
        <v>205</v>
      </c>
      <c r="AY39" t="s">
        <v>330</v>
      </c>
      <c r="AZ39" t="s">
        <v>196</v>
      </c>
      <c r="BA39" t="s">
        <v>271</v>
      </c>
      <c r="BB39" t="s">
        <v>272</v>
      </c>
      <c r="BC39">
        <v>28691063</v>
      </c>
      <c r="BD39" t="s">
        <v>277</v>
      </c>
      <c r="BE39">
        <v>0</v>
      </c>
      <c r="BF39" t="s">
        <v>75</v>
      </c>
      <c r="BG39" t="s">
        <v>75</v>
      </c>
      <c r="BH39" t="s">
        <v>198</v>
      </c>
      <c r="BI39" t="s">
        <v>289</v>
      </c>
      <c r="BJ39" t="s">
        <v>263</v>
      </c>
      <c r="BK39" t="s">
        <v>290</v>
      </c>
      <c r="BL39" s="26" t="s">
        <v>363</v>
      </c>
      <c r="BM39" s="45">
        <v>0</v>
      </c>
      <c r="BN39" s="45" t="s">
        <v>261</v>
      </c>
      <c r="BO39" s="27" t="s">
        <v>261</v>
      </c>
      <c r="BP39" s="45" t="s">
        <v>261</v>
      </c>
      <c r="BQ39" s="27" t="s">
        <v>261</v>
      </c>
      <c r="BR39" s="45" t="s">
        <v>261</v>
      </c>
      <c r="BS39" s="27" t="s">
        <v>261</v>
      </c>
      <c r="BT39" s="30">
        <v>-0.1071428571428571</v>
      </c>
      <c r="BU39" s="26">
        <v>6</v>
      </c>
      <c r="BV39" s="45" t="s">
        <v>355</v>
      </c>
      <c r="BW39" s="28" t="s">
        <v>261</v>
      </c>
      <c r="BX39"/>
      <c r="CA39" s="26">
        <v>2</v>
      </c>
      <c r="CB39" s="28">
        <v>140</v>
      </c>
      <c r="CC39" s="28">
        <v>125</v>
      </c>
    </row>
    <row r="40" spans="1:81" hidden="1" x14ac:dyDescent="0.25">
      <c r="A40" t="s">
        <v>264</v>
      </c>
      <c r="B40" t="s">
        <v>265</v>
      </c>
      <c r="C40" t="s">
        <v>188</v>
      </c>
      <c r="D40" s="139">
        <v>36526</v>
      </c>
      <c r="E40" t="s">
        <v>264</v>
      </c>
      <c r="F40">
        <v>3037</v>
      </c>
      <c r="G40" t="s">
        <v>317</v>
      </c>
      <c r="H40" t="s">
        <v>335</v>
      </c>
      <c r="I40">
        <v>1</v>
      </c>
      <c r="J40" t="s">
        <v>312</v>
      </c>
      <c r="K40">
        <v>0</v>
      </c>
      <c r="L40" s="139">
        <v>45274</v>
      </c>
      <c r="M40" t="s">
        <v>336</v>
      </c>
      <c r="N40">
        <v>3</v>
      </c>
      <c r="O40" t="s">
        <v>269</v>
      </c>
      <c r="P40" t="s">
        <v>191</v>
      </c>
      <c r="Q40" t="s">
        <v>206</v>
      </c>
      <c r="R40" s="4">
        <v>1000</v>
      </c>
      <c r="S40" t="s">
        <v>193</v>
      </c>
      <c r="T40">
        <v>100</v>
      </c>
      <c r="U40">
        <v>1000</v>
      </c>
      <c r="V40">
        <v>0</v>
      </c>
      <c r="W40">
        <v>0</v>
      </c>
      <c r="X40">
        <v>0</v>
      </c>
      <c r="Y40" s="8">
        <v>25</v>
      </c>
      <c r="Z40" s="8">
        <v>0</v>
      </c>
      <c r="AA40" s="8">
        <v>333.33</v>
      </c>
      <c r="AB40" s="8">
        <v>75</v>
      </c>
      <c r="AC40" s="8">
        <v>1000</v>
      </c>
      <c r="AD40" s="8">
        <v>325</v>
      </c>
      <c r="AE40" s="8">
        <v>1325</v>
      </c>
      <c r="AF40">
        <v>1000</v>
      </c>
      <c r="AG40">
        <v>0</v>
      </c>
      <c r="AH40">
        <v>0</v>
      </c>
      <c r="AI40">
        <v>0</v>
      </c>
      <c r="AJ40" s="8">
        <v>25</v>
      </c>
      <c r="AK40" s="8">
        <v>0</v>
      </c>
      <c r="AL40" s="8">
        <v>333.33</v>
      </c>
      <c r="AM40" s="8">
        <v>75</v>
      </c>
      <c r="AN40" s="8">
        <v>1000</v>
      </c>
      <c r="AO40" s="8">
        <v>325</v>
      </c>
      <c r="AP40" s="8">
        <v>1325</v>
      </c>
      <c r="AQ40">
        <v>0</v>
      </c>
      <c r="AR40">
        <v>0</v>
      </c>
      <c r="AS40" s="8">
        <v>0</v>
      </c>
      <c r="AT40" s="8">
        <v>0</v>
      </c>
      <c r="AU40" s="8">
        <v>0</v>
      </c>
      <c r="AV40" s="8">
        <v>1</v>
      </c>
      <c r="AW40" t="s">
        <v>207</v>
      </c>
      <c r="AX40" t="s">
        <v>207</v>
      </c>
      <c r="AY40" t="s">
        <v>208</v>
      </c>
      <c r="AZ40" t="s">
        <v>196</v>
      </c>
      <c r="BA40" t="s">
        <v>271</v>
      </c>
      <c r="BB40" t="s">
        <v>272</v>
      </c>
      <c r="BC40">
        <v>24238347</v>
      </c>
      <c r="BD40" t="s">
        <v>273</v>
      </c>
      <c r="BE40">
        <v>0</v>
      </c>
      <c r="BF40" t="s">
        <v>75</v>
      </c>
      <c r="BG40" t="s">
        <v>274</v>
      </c>
      <c r="BH40" t="s">
        <v>198</v>
      </c>
      <c r="BI40" t="s">
        <v>289</v>
      </c>
      <c r="BJ40" t="s">
        <v>263</v>
      </c>
      <c r="BK40" t="s">
        <v>290</v>
      </c>
      <c r="BL40" s="26" t="s">
        <v>364</v>
      </c>
      <c r="BM40" s="45">
        <v>1</v>
      </c>
      <c r="BN40" s="45" t="s">
        <v>261</v>
      </c>
      <c r="BO40" s="27" t="s">
        <v>261</v>
      </c>
      <c r="BP40" s="45" t="s">
        <v>261</v>
      </c>
      <c r="BQ40" s="27" t="s">
        <v>261</v>
      </c>
      <c r="BR40" s="45" t="s">
        <v>261</v>
      </c>
      <c r="BS40" s="27" t="s">
        <v>261</v>
      </c>
      <c r="BT40" s="30">
        <v>12.3332</v>
      </c>
      <c r="BU40" s="26">
        <v>5</v>
      </c>
      <c r="BV40" s="45" t="s">
        <v>355</v>
      </c>
      <c r="BW40" s="28" t="s">
        <v>261</v>
      </c>
      <c r="BX40"/>
      <c r="CA40" s="26">
        <v>3</v>
      </c>
      <c r="CB40" s="28">
        <v>75</v>
      </c>
      <c r="CC40" s="28">
        <v>1000</v>
      </c>
    </row>
    <row r="41" spans="1:81" hidden="1" x14ac:dyDescent="0.25">
      <c r="A41" t="s">
        <v>264</v>
      </c>
      <c r="B41" t="s">
        <v>265</v>
      </c>
      <c r="C41" t="s">
        <v>188</v>
      </c>
      <c r="D41" s="139">
        <v>36526</v>
      </c>
      <c r="E41" t="s">
        <v>264</v>
      </c>
      <c r="F41">
        <v>3027</v>
      </c>
      <c r="G41" t="s">
        <v>317</v>
      </c>
      <c r="H41" t="s">
        <v>335</v>
      </c>
      <c r="I41">
        <v>1</v>
      </c>
      <c r="J41" t="s">
        <v>312</v>
      </c>
      <c r="K41">
        <v>0</v>
      </c>
      <c r="L41" s="139">
        <v>45271</v>
      </c>
      <c r="M41" t="s">
        <v>276</v>
      </c>
      <c r="N41">
        <v>6</v>
      </c>
      <c r="O41" t="s">
        <v>269</v>
      </c>
      <c r="P41" t="s">
        <v>191</v>
      </c>
      <c r="Q41" t="s">
        <v>206</v>
      </c>
      <c r="R41" s="4">
        <v>1000</v>
      </c>
      <c r="S41" t="s">
        <v>193</v>
      </c>
      <c r="T41">
        <v>100</v>
      </c>
      <c r="U41">
        <v>1000</v>
      </c>
      <c r="V41">
        <v>1000</v>
      </c>
      <c r="W41">
        <v>0</v>
      </c>
      <c r="X41">
        <v>1000</v>
      </c>
      <c r="Y41" s="8">
        <v>25</v>
      </c>
      <c r="Z41" s="8">
        <v>0</v>
      </c>
      <c r="AA41" s="8">
        <v>0</v>
      </c>
      <c r="AB41" s="8">
        <v>150</v>
      </c>
      <c r="AC41" s="8">
        <v>0</v>
      </c>
      <c r="AF41">
        <v>1000</v>
      </c>
      <c r="AG41">
        <v>1000</v>
      </c>
      <c r="AH41">
        <v>0</v>
      </c>
      <c r="AI41">
        <v>1000</v>
      </c>
      <c r="AJ41" s="8">
        <v>25</v>
      </c>
      <c r="AK41" s="8">
        <v>0</v>
      </c>
      <c r="AL41" s="8">
        <v>0</v>
      </c>
      <c r="AM41" s="8">
        <v>150</v>
      </c>
      <c r="AN41" s="8">
        <v>0</v>
      </c>
      <c r="AQ41">
        <v>0</v>
      </c>
      <c r="AR41">
        <v>0</v>
      </c>
      <c r="AS41" s="8">
        <v>0</v>
      </c>
      <c r="AT41" s="8">
        <v>0</v>
      </c>
      <c r="AU41" s="8">
        <v>0</v>
      </c>
      <c r="AV41" s="8">
        <v>1</v>
      </c>
      <c r="AW41" t="s">
        <v>207</v>
      </c>
      <c r="AX41" t="s">
        <v>207</v>
      </c>
      <c r="AY41" t="s">
        <v>208</v>
      </c>
      <c r="AZ41" t="s">
        <v>196</v>
      </c>
      <c r="BA41" t="s">
        <v>271</v>
      </c>
      <c r="BB41" t="s">
        <v>272</v>
      </c>
      <c r="BC41">
        <v>28691063</v>
      </c>
      <c r="BD41" t="s">
        <v>277</v>
      </c>
      <c r="BE41">
        <v>0</v>
      </c>
      <c r="BF41" t="s">
        <v>75</v>
      </c>
      <c r="BG41" t="s">
        <v>278</v>
      </c>
      <c r="BH41" t="s">
        <v>198</v>
      </c>
      <c r="BI41" t="s">
        <v>289</v>
      </c>
      <c r="BJ41" t="s">
        <v>263</v>
      </c>
      <c r="BK41" t="s">
        <v>290</v>
      </c>
      <c r="BL41" s="26" t="s">
        <v>364</v>
      </c>
      <c r="BM41" s="45">
        <v>0</v>
      </c>
      <c r="BN41" s="45" t="s">
        <v>261</v>
      </c>
      <c r="BO41" s="27" t="s">
        <v>261</v>
      </c>
      <c r="BP41" s="45" t="s">
        <v>261</v>
      </c>
      <c r="BQ41" s="27" t="s">
        <v>261</v>
      </c>
      <c r="BR41" s="45" t="s">
        <v>261</v>
      </c>
      <c r="BS41" s="27" t="s">
        <v>261</v>
      </c>
      <c r="BT41" s="30">
        <v>-1</v>
      </c>
      <c r="BU41" s="26">
        <v>5</v>
      </c>
      <c r="BV41" s="45" t="s">
        <v>355</v>
      </c>
      <c r="BW41" s="28" t="s">
        <v>261</v>
      </c>
      <c r="BX41"/>
      <c r="CA41" s="26">
        <v>6</v>
      </c>
      <c r="CB41" s="28">
        <v>150</v>
      </c>
      <c r="CC41" s="28">
        <v>0</v>
      </c>
    </row>
    <row r="42" spans="1:81" hidden="1" x14ac:dyDescent="0.25">
      <c r="A42" t="s">
        <v>264</v>
      </c>
      <c r="B42" t="s">
        <v>265</v>
      </c>
      <c r="C42" t="s">
        <v>188</v>
      </c>
      <c r="D42" s="139">
        <v>36526</v>
      </c>
      <c r="E42" t="s">
        <v>264</v>
      </c>
      <c r="F42">
        <v>3013</v>
      </c>
      <c r="G42" t="s">
        <v>317</v>
      </c>
      <c r="H42" t="s">
        <v>335</v>
      </c>
      <c r="I42">
        <v>1</v>
      </c>
      <c r="J42" t="s">
        <v>312</v>
      </c>
      <c r="K42">
        <v>0</v>
      </c>
      <c r="L42" s="139">
        <v>45265</v>
      </c>
      <c r="M42" t="s">
        <v>337</v>
      </c>
      <c r="N42">
        <v>8</v>
      </c>
      <c r="O42" t="s">
        <v>269</v>
      </c>
      <c r="P42" t="s">
        <v>191</v>
      </c>
      <c r="Q42" t="s">
        <v>206</v>
      </c>
      <c r="R42" s="4">
        <v>1000</v>
      </c>
      <c r="S42" t="s">
        <v>193</v>
      </c>
      <c r="T42">
        <v>100</v>
      </c>
      <c r="U42">
        <v>325</v>
      </c>
      <c r="V42">
        <v>125</v>
      </c>
      <c r="W42">
        <v>875</v>
      </c>
      <c r="X42">
        <v>1000</v>
      </c>
      <c r="Y42" s="8">
        <v>25</v>
      </c>
      <c r="Z42" s="8">
        <v>25</v>
      </c>
      <c r="AA42" s="8">
        <v>25</v>
      </c>
      <c r="AB42" s="8">
        <v>200</v>
      </c>
      <c r="AC42" s="8">
        <v>200</v>
      </c>
      <c r="AF42">
        <v>325</v>
      </c>
      <c r="AG42">
        <v>125</v>
      </c>
      <c r="AH42">
        <v>875</v>
      </c>
      <c r="AI42">
        <v>1000</v>
      </c>
      <c r="AJ42" s="8">
        <v>25</v>
      </c>
      <c r="AK42" s="8">
        <v>25</v>
      </c>
      <c r="AL42" s="8">
        <v>25</v>
      </c>
      <c r="AM42" s="8">
        <v>200</v>
      </c>
      <c r="AN42" s="8">
        <v>200</v>
      </c>
      <c r="AQ42">
        <v>0</v>
      </c>
      <c r="AR42">
        <v>0</v>
      </c>
      <c r="AS42" s="8">
        <v>0</v>
      </c>
      <c r="AT42" s="8">
        <v>0</v>
      </c>
      <c r="AU42" s="8">
        <v>0</v>
      </c>
      <c r="AV42" s="8">
        <v>1</v>
      </c>
      <c r="AW42" t="s">
        <v>207</v>
      </c>
      <c r="AX42" t="s">
        <v>207</v>
      </c>
      <c r="AY42" t="s">
        <v>208</v>
      </c>
      <c r="AZ42" t="s">
        <v>196</v>
      </c>
      <c r="BA42" t="s">
        <v>271</v>
      </c>
      <c r="BB42" t="s">
        <v>272</v>
      </c>
      <c r="BC42">
        <v>28997330</v>
      </c>
      <c r="BD42" t="s">
        <v>280</v>
      </c>
      <c r="BE42">
        <v>0</v>
      </c>
      <c r="BF42" t="s">
        <v>75</v>
      </c>
      <c r="BG42" t="s">
        <v>75</v>
      </c>
      <c r="BH42" t="s">
        <v>198</v>
      </c>
      <c r="BI42" t="s">
        <v>289</v>
      </c>
      <c r="BJ42" t="s">
        <v>263</v>
      </c>
      <c r="BK42" t="s">
        <v>290</v>
      </c>
      <c r="BL42" s="26" t="s">
        <v>364</v>
      </c>
      <c r="BM42" s="45">
        <v>0</v>
      </c>
      <c r="BN42" s="45" t="s">
        <v>261</v>
      </c>
      <c r="BO42" s="27" t="s">
        <v>261</v>
      </c>
      <c r="BP42" s="45" t="s">
        <v>261</v>
      </c>
      <c r="BQ42" s="27" t="s">
        <v>261</v>
      </c>
      <c r="BR42" s="45" t="s">
        <v>261</v>
      </c>
      <c r="BS42" s="27" t="s">
        <v>261</v>
      </c>
      <c r="BT42" s="30">
        <v>0</v>
      </c>
      <c r="BU42" s="26">
        <v>5</v>
      </c>
      <c r="BV42" s="45" t="s">
        <v>356</v>
      </c>
      <c r="BW42" s="28" t="s">
        <v>261</v>
      </c>
      <c r="BX42"/>
      <c r="CA42" s="26">
        <v>8</v>
      </c>
      <c r="CB42" s="28">
        <v>200</v>
      </c>
      <c r="CC42" s="28">
        <v>200</v>
      </c>
    </row>
    <row r="43" spans="1:81" hidden="1" x14ac:dyDescent="0.25">
      <c r="A43" t="s">
        <v>264</v>
      </c>
      <c r="B43" t="s">
        <v>265</v>
      </c>
      <c r="C43" t="s">
        <v>188</v>
      </c>
      <c r="D43" s="139">
        <v>36526</v>
      </c>
      <c r="E43" t="s">
        <v>264</v>
      </c>
      <c r="F43">
        <v>2993</v>
      </c>
      <c r="G43" t="s">
        <v>317</v>
      </c>
      <c r="H43" t="s">
        <v>335</v>
      </c>
      <c r="I43">
        <v>1</v>
      </c>
      <c r="J43" t="s">
        <v>312</v>
      </c>
      <c r="K43">
        <v>0</v>
      </c>
      <c r="L43" s="139">
        <v>45257</v>
      </c>
      <c r="M43" t="s">
        <v>338</v>
      </c>
      <c r="N43">
        <v>5</v>
      </c>
      <c r="O43" t="s">
        <v>269</v>
      </c>
      <c r="P43" t="s">
        <v>191</v>
      </c>
      <c r="Q43" t="s">
        <v>206</v>
      </c>
      <c r="R43" s="4">
        <v>1000</v>
      </c>
      <c r="S43" t="s">
        <v>193</v>
      </c>
      <c r="T43">
        <v>100</v>
      </c>
      <c r="U43">
        <v>1000</v>
      </c>
      <c r="V43">
        <v>325</v>
      </c>
      <c r="W43">
        <v>0</v>
      </c>
      <c r="X43">
        <v>325</v>
      </c>
      <c r="Y43" s="8">
        <v>25</v>
      </c>
      <c r="Z43" s="8">
        <v>25</v>
      </c>
      <c r="AA43" s="8">
        <v>135</v>
      </c>
      <c r="AB43" s="8">
        <v>125</v>
      </c>
      <c r="AC43" s="8">
        <v>675</v>
      </c>
      <c r="AF43">
        <v>1000</v>
      </c>
      <c r="AG43">
        <v>325</v>
      </c>
      <c r="AH43">
        <v>0</v>
      </c>
      <c r="AI43">
        <v>325</v>
      </c>
      <c r="AJ43" s="8">
        <v>25</v>
      </c>
      <c r="AK43" s="8">
        <v>25</v>
      </c>
      <c r="AL43" s="8">
        <v>135</v>
      </c>
      <c r="AM43" s="8">
        <v>125</v>
      </c>
      <c r="AN43" s="8">
        <v>675</v>
      </c>
      <c r="AQ43">
        <v>0</v>
      </c>
      <c r="AR43">
        <v>0</v>
      </c>
      <c r="AS43" s="8">
        <v>0</v>
      </c>
      <c r="AT43" s="8">
        <v>0</v>
      </c>
      <c r="AU43" s="8">
        <v>0</v>
      </c>
      <c r="AV43" s="8">
        <v>1</v>
      </c>
      <c r="AW43" t="s">
        <v>207</v>
      </c>
      <c r="AX43" t="s">
        <v>207</v>
      </c>
      <c r="AY43" t="s">
        <v>208</v>
      </c>
      <c r="AZ43" t="s">
        <v>196</v>
      </c>
      <c r="BA43" t="s">
        <v>271</v>
      </c>
      <c r="BB43" t="s">
        <v>272</v>
      </c>
      <c r="BC43">
        <v>24238347</v>
      </c>
      <c r="BD43" t="s">
        <v>273</v>
      </c>
      <c r="BE43">
        <v>0</v>
      </c>
      <c r="BF43" t="s">
        <v>75</v>
      </c>
      <c r="BG43" t="s">
        <v>339</v>
      </c>
      <c r="BH43" t="s">
        <v>198</v>
      </c>
      <c r="BI43" t="s">
        <v>289</v>
      </c>
      <c r="BJ43" t="s">
        <v>263</v>
      </c>
      <c r="BK43" t="s">
        <v>290</v>
      </c>
      <c r="BL43" s="26" t="s">
        <v>364</v>
      </c>
      <c r="BM43" s="45">
        <v>0</v>
      </c>
      <c r="BN43" s="45" t="s">
        <v>261</v>
      </c>
      <c r="BO43" s="27" t="s">
        <v>261</v>
      </c>
      <c r="BP43" s="45" t="s">
        <v>261</v>
      </c>
      <c r="BQ43" s="27" t="s">
        <v>261</v>
      </c>
      <c r="BR43" s="45" t="s">
        <v>261</v>
      </c>
      <c r="BS43" s="27" t="s">
        <v>261</v>
      </c>
      <c r="BT43" s="30">
        <v>4.4000000000000004</v>
      </c>
      <c r="BU43" s="26">
        <v>5</v>
      </c>
      <c r="BV43" s="45" t="s">
        <v>355</v>
      </c>
      <c r="BW43" s="28" t="s">
        <v>261</v>
      </c>
      <c r="BX43"/>
      <c r="CA43" s="26">
        <v>5</v>
      </c>
      <c r="CB43" s="28">
        <v>125</v>
      </c>
      <c r="CC43" s="28">
        <v>675</v>
      </c>
    </row>
    <row r="44" spans="1:81" hidden="1" x14ac:dyDescent="0.25">
      <c r="A44" t="s">
        <v>264</v>
      </c>
      <c r="B44" t="s">
        <v>265</v>
      </c>
      <c r="C44" t="s">
        <v>188</v>
      </c>
      <c r="D44" s="139">
        <v>36526</v>
      </c>
      <c r="E44" t="s">
        <v>264</v>
      </c>
      <c r="F44">
        <v>2991</v>
      </c>
      <c r="G44" t="s">
        <v>317</v>
      </c>
      <c r="H44" t="s">
        <v>335</v>
      </c>
      <c r="I44">
        <v>1</v>
      </c>
      <c r="J44" t="s">
        <v>312</v>
      </c>
      <c r="K44">
        <v>0</v>
      </c>
      <c r="L44" s="139">
        <v>45252</v>
      </c>
      <c r="M44" t="s">
        <v>294</v>
      </c>
      <c r="N44">
        <v>16</v>
      </c>
      <c r="O44" t="s">
        <v>269</v>
      </c>
      <c r="P44" t="s">
        <v>191</v>
      </c>
      <c r="Q44" t="s">
        <v>206</v>
      </c>
      <c r="R44" s="4">
        <v>1000</v>
      </c>
      <c r="S44" t="s">
        <v>193</v>
      </c>
      <c r="T44">
        <v>100</v>
      </c>
      <c r="U44">
        <v>950</v>
      </c>
      <c r="V44">
        <v>550</v>
      </c>
      <c r="W44">
        <v>450</v>
      </c>
      <c r="X44">
        <v>1000</v>
      </c>
      <c r="Y44" s="8">
        <v>25</v>
      </c>
      <c r="Z44" s="8">
        <v>25</v>
      </c>
      <c r="AA44" s="8">
        <v>25</v>
      </c>
      <c r="AB44" s="8">
        <v>400</v>
      </c>
      <c r="AC44" s="8">
        <v>400</v>
      </c>
      <c r="AF44">
        <v>950</v>
      </c>
      <c r="AG44">
        <v>550</v>
      </c>
      <c r="AH44">
        <v>450</v>
      </c>
      <c r="AI44">
        <v>1000</v>
      </c>
      <c r="AJ44" s="8">
        <v>25</v>
      </c>
      <c r="AK44" s="8">
        <v>25</v>
      </c>
      <c r="AL44" s="8">
        <v>25</v>
      </c>
      <c r="AM44" s="8">
        <v>400</v>
      </c>
      <c r="AN44" s="8">
        <v>400</v>
      </c>
      <c r="AQ44">
        <v>0</v>
      </c>
      <c r="AR44">
        <v>0</v>
      </c>
      <c r="AS44" s="8">
        <v>0</v>
      </c>
      <c r="AT44" s="8">
        <v>0</v>
      </c>
      <c r="AU44" s="8">
        <v>0</v>
      </c>
      <c r="AV44" s="8">
        <v>1</v>
      </c>
      <c r="AW44" t="s">
        <v>207</v>
      </c>
      <c r="AX44" t="s">
        <v>207</v>
      </c>
      <c r="AY44" t="s">
        <v>208</v>
      </c>
      <c r="AZ44" t="s">
        <v>196</v>
      </c>
      <c r="BA44" t="s">
        <v>271</v>
      </c>
      <c r="BB44" t="s">
        <v>272</v>
      </c>
      <c r="BC44">
        <v>28691063</v>
      </c>
      <c r="BD44" t="s">
        <v>277</v>
      </c>
      <c r="BE44">
        <v>0</v>
      </c>
      <c r="BF44" t="s">
        <v>75</v>
      </c>
      <c r="BG44" t="s">
        <v>75</v>
      </c>
      <c r="BH44" t="s">
        <v>198</v>
      </c>
      <c r="BI44" t="s">
        <v>289</v>
      </c>
      <c r="BJ44" t="s">
        <v>263</v>
      </c>
      <c r="BK44" t="s">
        <v>290</v>
      </c>
      <c r="BL44" s="26" t="s">
        <v>364</v>
      </c>
      <c r="BM44" s="45">
        <v>0</v>
      </c>
      <c r="BN44" s="45" t="s">
        <v>261</v>
      </c>
      <c r="BO44" s="27" t="s">
        <v>261</v>
      </c>
      <c r="BP44" s="45" t="s">
        <v>261</v>
      </c>
      <c r="BQ44" s="27" t="s">
        <v>261</v>
      </c>
      <c r="BR44" s="45" t="s">
        <v>261</v>
      </c>
      <c r="BS44" s="27" t="s">
        <v>261</v>
      </c>
      <c r="BT44" s="30">
        <v>0</v>
      </c>
      <c r="BU44" s="26">
        <v>5</v>
      </c>
      <c r="BV44" s="45" t="s">
        <v>356</v>
      </c>
      <c r="BW44" s="28" t="s">
        <v>261</v>
      </c>
      <c r="BX44"/>
      <c r="CA44" s="26">
        <v>2</v>
      </c>
      <c r="CB44" s="28">
        <v>50</v>
      </c>
      <c r="CC44" s="28">
        <v>50</v>
      </c>
    </row>
    <row r="46" spans="1:81" x14ac:dyDescent="0.25">
      <c r="AR46" s="36">
        <f>SUBTOTAL(9,AR5:AR44)</f>
        <v>4</v>
      </c>
    </row>
  </sheetData>
  <autoFilter ref="A4:CG44" xr:uid="{00000000-0001-0000-0000-000000000000}">
    <filterColumn colId="7">
      <filters>
        <filter val="PBN.A-13"/>
      </filters>
    </filterColumn>
    <filterColumn colId="14">
      <filters>
        <filter val="BSH8050"/>
        <filter val="BSH8050CT"/>
      </filters>
    </filterColumn>
  </autoFilter>
  <mergeCells count="10">
    <mergeCell ref="U3:AE3"/>
    <mergeCell ref="AF3:AP3"/>
    <mergeCell ref="BL3:BW3"/>
    <mergeCell ref="CD3:CG3"/>
    <mergeCell ref="BX3:BY3"/>
    <mergeCell ref="BH3:BK3"/>
    <mergeCell ref="AS3:AV3"/>
    <mergeCell ref="AW3:AZ3"/>
    <mergeCell ref="BA3:BG3"/>
    <mergeCell ref="CA3:CC3"/>
  </mergeCells>
  <conditionalFormatting sqref="A5:BY6">
    <cfRule type="expression" dxfId="66" priority="19" stopIfTrue="1">
      <formula>MOD(ROW(),2)=0</formula>
    </cfRule>
    <cfRule type="expression" dxfId="65" priority="20">
      <formula>MOD(ROW(),2)&lt;&gt;0</formula>
    </cfRule>
  </conditionalFormatting>
  <conditionalFormatting sqref="A5:CC6">
    <cfRule type="expression" dxfId="64" priority="9">
      <formula>(ROW()/2-INT(ROW()/2))=0</formula>
    </cfRule>
    <cfRule type="expression" dxfId="63" priority="13">
      <formula>(ROW()/2-INT(ROW()/2))=0</formula>
    </cfRule>
    <cfRule type="expression" dxfId="62" priority="15">
      <formula>(ROW()/2-INT(ROW()/2))=0</formula>
    </cfRule>
    <cfRule type="expression" dxfId="61" priority="17">
      <formula>(ROW()/2-INT(ROW()/2))=0</formula>
    </cfRule>
    <cfRule type="expression" dxfId="60" priority="18">
      <formula>MOD(ROW(),2)=0</formula>
    </cfRule>
    <cfRule type="expression" dxfId="59" priority="4">
      <formula>(ROW()/2-INT(ROW()/2))=0</formula>
    </cfRule>
  </conditionalFormatting>
  <conditionalFormatting sqref="A5:CC6">
    <cfRule type="expression" dxfId="58" priority="16">
      <formula>(ROW()/2-INT(ROW()/2))=0</formula>
    </cfRule>
  </conditionalFormatting>
  <conditionalFormatting sqref="A5:CC6">
    <cfRule type="expression" dxfId="57" priority="14">
      <formula>(ROW()/2-INT(ROW()/2))=0</formula>
    </cfRule>
  </conditionalFormatting>
  <conditionalFormatting sqref="A5:CC6">
    <cfRule type="expression" dxfId="56" priority="10">
      <formula>(ROW()/2-INT(ROW()/2))=0</formula>
    </cfRule>
    <cfRule type="expression" dxfId="55" priority="11">
      <formula>(ROW()/2-INT(ROW()/2))=0</formula>
    </cfRule>
    <cfRule type="expression" dxfId="54" priority="12">
      <formula>(ROW()/2-INT(ROW()/2))=0</formula>
    </cfRule>
    <cfRule type="expression" dxfId="53" priority="3">
      <formula>(ROW()/2-INT(ROW()/2))=0</formula>
    </cfRule>
  </conditionalFormatting>
  <conditionalFormatting sqref="A5:CC6">
    <cfRule type="expression" dxfId="52" priority="5">
      <formula>(ROW()/2-INT(ROW()/2))=0</formula>
    </cfRule>
    <cfRule type="expression" dxfId="51" priority="6">
      <formula>(ROW()/2-INT(ROW()/2))=0</formula>
    </cfRule>
    <cfRule type="expression" dxfId="50" priority="7">
      <formula>(ROW()/2-INT(ROW()/2))=0</formula>
    </cfRule>
    <cfRule type="expression" dxfId="49" priority="8">
      <formula>(ROW()/2-INT(ROW()/2))=0</formula>
    </cfRule>
  </conditionalFormatting>
  <conditionalFormatting sqref="A5:CC44">
    <cfRule type="expression" dxfId="21" priority="2">
      <formula>(ROW()/2-INT(ROW()/2))=0</formula>
    </cfRule>
    <cfRule type="expression" dxfId="20" priority="1">
      <formula>(ROW()/2-INT(ROW()/2))=0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1504950</xdr:colOff>
                <xdr:row>1</xdr:row>
                <xdr:rowOff>114300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G119"/>
  <sheetViews>
    <sheetView topLeftCell="BI1" workbookViewId="0">
      <pane ySplit="4" topLeftCell="A5" activePane="bottomLeft" state="frozen"/>
      <selection pane="bottomLeft" activeCell="A144" sqref="A144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0" style="5" customWidth="1" collapsed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0.5703125" style="108" customWidth="1" collapsed="1"/>
    <col min="19" max="19" width="4.5703125" style="8" customWidth="1" collapsed="1"/>
    <col min="20" max="20" width="7.140625" style="4" customWidth="1" collapsed="1"/>
    <col min="21" max="21" width="10" style="4" customWidth="1" collapsed="1"/>
    <col min="22" max="22" width="7.42578125" style="4" customWidth="1" collapsed="1"/>
    <col min="23" max="23" width="11" style="4" customWidth="1" collapsed="1"/>
    <col min="24" max="24" width="6.7109375" style="6" customWidth="1" collapsed="1"/>
    <col min="25" max="25" width="10.140625" style="6" customWidth="1" collapsed="1"/>
    <col min="26" max="26" width="6.85546875" style="8" customWidth="1" collapsed="1"/>
    <col min="27" max="27" width="9.85546875" style="8" customWidth="1" collapsed="1"/>
    <col min="28" max="28" width="8.85546875" style="8" customWidth="1" collapsed="1"/>
    <col min="29" max="30" width="7.5703125" style="8" customWidth="1" collapsed="1"/>
    <col min="31" max="31" width="10.7109375" style="8" customWidth="1" collapsed="1"/>
    <col min="32" max="32" width="8.85546875" style="4" customWidth="1" collapsed="1"/>
    <col min="33" max="33" width="7.42578125" style="4" customWidth="1" collapsed="1"/>
    <col min="34" max="34" width="10.42578125" style="4" customWidth="1" collapsed="1"/>
    <col min="35" max="35" width="6" style="8" customWidth="1" collapsed="1"/>
    <col min="36" max="36" width="9.7109375" style="8" customWidth="1" collapsed="1"/>
    <col min="37" max="37" width="9.140625" style="8" collapsed="1"/>
    <col min="38" max="38" width="13.140625" style="8" customWidth="1" collapsed="1"/>
    <col min="39" max="39" width="10.85546875" style="8" customWidth="1" collapsed="1"/>
    <col min="40" max="41" width="9.5703125" style="8" customWidth="1" collapsed="1"/>
    <col min="42" max="42" width="11.42578125" style="8" customWidth="1" collapsed="1"/>
    <col min="43" max="43" width="8.7109375" style="26" customWidth="1" collapsed="1"/>
    <col min="44" max="44" width="6.85546875" style="36" customWidth="1" collapsed="1"/>
    <col min="45" max="45" width="10.42578125" style="28" customWidth="1" collapsed="1"/>
    <col min="46" max="46" width="10.5703125" style="28" customWidth="1" collapsed="1"/>
    <col min="47" max="48" width="9" style="28" customWidth="1" collapsed="1"/>
    <col min="49" max="49" width="20.85546875" style="26" customWidth="1" collapsed="1"/>
    <col min="50" max="50" width="20.28515625" style="27" customWidth="1" collapsed="1"/>
    <col min="51" max="51" width="24.7109375" style="26" customWidth="1" collapsed="1"/>
    <col min="52" max="52" width="20.42578125" style="26" customWidth="1" collapsed="1"/>
    <col min="53" max="53" width="10.7109375" style="112" customWidth="1" collapsed="1"/>
    <col min="54" max="54" width="18.85546875" style="44" customWidth="1" collapsed="1"/>
    <col min="55" max="55" width="9.7109375" style="36" customWidth="1" collapsed="1"/>
    <col min="56" max="56" width="24" style="44" customWidth="1" collapsed="1"/>
    <col min="57" max="57" width="10.7109375" style="36" customWidth="1" collapsed="1"/>
    <col min="58" max="58" width="32.42578125" style="26" customWidth="1" collapsed="1"/>
    <col min="59" max="59" width="35.5703125" style="26" customWidth="1" collapsed="1"/>
    <col min="60" max="60" width="35.5703125" style="26" customWidth="1"/>
    <col min="61" max="61" width="18.140625" style="26" customWidth="1" collapsed="1"/>
    <col min="62" max="62" width="15.28515625" style="36" customWidth="1" collapsed="1"/>
    <col min="63" max="63" width="18.42578125" style="26" customWidth="1" collapsed="1"/>
    <col min="64" max="64" width="27.28515625" style="26" customWidth="1" collapsed="1"/>
    <col min="65" max="85" width="9.140625" style="26"/>
    <col min="86" max="16384" width="9.140625" style="26" collapsed="1"/>
  </cols>
  <sheetData>
    <row r="1" spans="1:77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69"/>
      <c r="M1" s="59"/>
      <c r="N1" s="69"/>
      <c r="O1" s="59"/>
      <c r="P1" s="59"/>
      <c r="Q1" s="61"/>
      <c r="R1" s="108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108"/>
      <c r="BB1" s="13"/>
      <c r="BC1" s="19"/>
      <c r="BD1" s="13"/>
      <c r="BE1" s="19"/>
      <c r="BJ1" s="19"/>
    </row>
    <row r="2" spans="1:77" customFormat="1" ht="15" customHeight="1" x14ac:dyDescent="0.25">
      <c r="A2" s="1"/>
      <c r="B2" s="24" t="s">
        <v>119</v>
      </c>
      <c r="C2" s="22"/>
      <c r="D2" s="22"/>
      <c r="E2" s="22"/>
      <c r="F2" s="58"/>
      <c r="G2" s="22"/>
      <c r="H2" s="22"/>
      <c r="I2" s="40"/>
      <c r="J2" s="22"/>
      <c r="K2" s="70"/>
      <c r="M2" s="107"/>
      <c r="N2" s="4"/>
      <c r="O2" s="46"/>
      <c r="P2" s="46"/>
      <c r="Q2" s="62"/>
      <c r="R2" s="108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108"/>
      <c r="BB2" s="13"/>
      <c r="BC2" s="19"/>
      <c r="BD2" s="13"/>
      <c r="BE2" s="19"/>
      <c r="BJ2" s="19"/>
    </row>
    <row r="3" spans="1:77" customFormat="1" ht="25.5" customHeight="1" x14ac:dyDescent="0.25">
      <c r="A3" s="2" t="s">
        <v>1</v>
      </c>
      <c r="B3" s="72" t="s">
        <v>262</v>
      </c>
      <c r="C3" s="23"/>
      <c r="D3" s="18" t="s">
        <v>2</v>
      </c>
      <c r="E3" s="139">
        <v>45250</v>
      </c>
      <c r="F3" s="18" t="s">
        <v>3</v>
      </c>
      <c r="G3" s="139">
        <v>45282</v>
      </c>
      <c r="H3" s="3"/>
      <c r="I3" s="41"/>
      <c r="J3" s="37" t="s">
        <v>127</v>
      </c>
      <c r="K3" s="71"/>
      <c r="L3" s="72" t="s">
        <v>263</v>
      </c>
      <c r="M3" s="15"/>
      <c r="N3" s="4"/>
      <c r="O3" s="15"/>
      <c r="P3" s="15"/>
      <c r="Q3" s="62"/>
      <c r="R3" s="108"/>
      <c r="S3" s="15"/>
      <c r="T3" s="4"/>
      <c r="U3" s="140" t="s">
        <v>34</v>
      </c>
      <c r="V3" s="141"/>
      <c r="W3" s="141"/>
      <c r="X3" s="141"/>
      <c r="Y3" s="141"/>
      <c r="Z3" s="141"/>
      <c r="AA3" s="141"/>
      <c r="AB3" s="141"/>
      <c r="AC3" s="141"/>
      <c r="AD3" s="141"/>
      <c r="AE3" s="142"/>
      <c r="AF3" s="140" t="s">
        <v>35</v>
      </c>
      <c r="AG3" s="141"/>
      <c r="AH3" s="141"/>
      <c r="AI3" s="141"/>
      <c r="AJ3" s="141"/>
      <c r="AK3" s="141"/>
      <c r="AL3" s="141"/>
      <c r="AM3" s="141"/>
      <c r="AN3" s="141"/>
      <c r="AO3" s="141"/>
      <c r="AP3" s="142"/>
      <c r="AR3" s="19"/>
      <c r="AS3" s="140" t="s">
        <v>52</v>
      </c>
      <c r="AT3" s="141"/>
      <c r="AU3" s="141"/>
      <c r="AV3" s="142"/>
      <c r="AW3" s="143" t="s">
        <v>53</v>
      </c>
      <c r="AX3" s="144"/>
      <c r="AY3" s="144"/>
      <c r="AZ3" s="145"/>
      <c r="BA3" s="143" t="s">
        <v>54</v>
      </c>
      <c r="BB3" s="144"/>
      <c r="BC3" s="144"/>
      <c r="BD3" s="144"/>
      <c r="BE3" s="144"/>
      <c r="BF3" s="144"/>
      <c r="BG3" s="145"/>
      <c r="BH3" s="106"/>
      <c r="BI3" s="143" t="s">
        <v>55</v>
      </c>
      <c r="BJ3" s="144"/>
      <c r="BK3" s="144"/>
      <c r="BL3" s="145"/>
    </row>
    <row r="4" spans="1:77" customFormat="1" ht="48" customHeight="1" x14ac:dyDescent="0.25">
      <c r="A4" s="87" t="s">
        <v>10</v>
      </c>
      <c r="B4" s="49" t="s">
        <v>4</v>
      </c>
      <c r="C4" s="49" t="s">
        <v>56</v>
      </c>
      <c r="D4" s="49" t="s">
        <v>57</v>
      </c>
      <c r="E4" s="49" t="s">
        <v>5</v>
      </c>
      <c r="F4" s="88" t="s">
        <v>17</v>
      </c>
      <c r="G4" s="49" t="s">
        <v>23</v>
      </c>
      <c r="H4" s="49" t="s">
        <v>24</v>
      </c>
      <c r="I4" s="49" t="s">
        <v>6</v>
      </c>
      <c r="J4" s="49" t="s">
        <v>51</v>
      </c>
      <c r="K4" s="89" t="s">
        <v>92</v>
      </c>
      <c r="L4" s="49" t="s">
        <v>7</v>
      </c>
      <c r="M4" s="91" t="s">
        <v>11</v>
      </c>
      <c r="N4" s="90" t="s">
        <v>8</v>
      </c>
      <c r="O4" s="91" t="s">
        <v>12</v>
      </c>
      <c r="P4" s="91" t="s">
        <v>18</v>
      </c>
      <c r="Q4" s="92" t="s">
        <v>58</v>
      </c>
      <c r="R4" s="88" t="s">
        <v>59</v>
      </c>
      <c r="S4" s="49" t="s">
        <v>27</v>
      </c>
      <c r="T4" s="93" t="s">
        <v>78</v>
      </c>
      <c r="U4" s="48" t="s">
        <v>31</v>
      </c>
      <c r="V4" s="49" t="s">
        <v>13</v>
      </c>
      <c r="W4" s="49" t="s">
        <v>15</v>
      </c>
      <c r="X4" s="49" t="s">
        <v>14</v>
      </c>
      <c r="Y4" s="56" t="s">
        <v>16</v>
      </c>
      <c r="Z4" s="49" t="s">
        <v>32</v>
      </c>
      <c r="AA4" s="49" t="s">
        <v>19</v>
      </c>
      <c r="AB4" s="49" t="s">
        <v>20</v>
      </c>
      <c r="AC4" s="49" t="s">
        <v>21</v>
      </c>
      <c r="AD4" s="56" t="s">
        <v>90</v>
      </c>
      <c r="AE4" s="56" t="s">
        <v>91</v>
      </c>
      <c r="AF4" s="48" t="s">
        <v>31</v>
      </c>
      <c r="AG4" s="49" t="s">
        <v>13</v>
      </c>
      <c r="AH4" s="49" t="s">
        <v>15</v>
      </c>
      <c r="AI4" s="49" t="s">
        <v>14</v>
      </c>
      <c r="AJ4" s="49" t="s">
        <v>16</v>
      </c>
      <c r="AK4" s="49" t="s">
        <v>32</v>
      </c>
      <c r="AL4" s="49" t="s">
        <v>19</v>
      </c>
      <c r="AM4" s="49" t="s">
        <v>20</v>
      </c>
      <c r="AN4" s="49" t="s">
        <v>21</v>
      </c>
      <c r="AO4" s="64" t="s">
        <v>90</v>
      </c>
      <c r="AP4" s="65" t="s">
        <v>91</v>
      </c>
      <c r="AQ4" s="47" t="s">
        <v>22</v>
      </c>
      <c r="AR4" s="109" t="s">
        <v>36</v>
      </c>
      <c r="AS4" s="48" t="s">
        <v>60</v>
      </c>
      <c r="AT4" s="49" t="s">
        <v>61</v>
      </c>
      <c r="AU4" s="49" t="s">
        <v>62</v>
      </c>
      <c r="AV4" s="50" t="s">
        <v>63</v>
      </c>
      <c r="AW4" s="48" t="s">
        <v>64</v>
      </c>
      <c r="AX4" s="49" t="s">
        <v>65</v>
      </c>
      <c r="AY4" s="49" t="s">
        <v>66</v>
      </c>
      <c r="AZ4" s="50" t="s">
        <v>67</v>
      </c>
      <c r="BA4" s="110" t="s">
        <v>68</v>
      </c>
      <c r="BB4" s="49" t="s">
        <v>69</v>
      </c>
      <c r="BC4" s="88" t="s">
        <v>68</v>
      </c>
      <c r="BD4" s="49" t="s">
        <v>70</v>
      </c>
      <c r="BE4" s="88" t="s">
        <v>68</v>
      </c>
      <c r="BF4" s="49" t="s">
        <v>71</v>
      </c>
      <c r="BG4" s="114" t="s">
        <v>129</v>
      </c>
      <c r="BH4" s="115" t="s">
        <v>118</v>
      </c>
      <c r="BI4" s="48" t="s">
        <v>73</v>
      </c>
      <c r="BJ4" s="49" t="s">
        <v>74</v>
      </c>
      <c r="BK4" s="49" t="s">
        <v>25</v>
      </c>
      <c r="BL4" s="50" t="s">
        <v>26</v>
      </c>
    </row>
    <row r="5" spans="1:77" customFormat="1" x14ac:dyDescent="0.25">
      <c r="A5" t="s">
        <v>264</v>
      </c>
      <c r="B5" s="8" t="s">
        <v>265</v>
      </c>
      <c r="C5" s="8" t="s">
        <v>188</v>
      </c>
      <c r="D5" s="139">
        <v>36526</v>
      </c>
      <c r="E5" t="s">
        <v>264</v>
      </c>
      <c r="F5" s="19">
        <v>3025</v>
      </c>
      <c r="G5" t="s">
        <v>266</v>
      </c>
      <c r="H5" t="s">
        <v>267</v>
      </c>
      <c r="I5" s="13">
        <v>1</v>
      </c>
      <c r="J5" s="8" t="s">
        <v>204</v>
      </c>
      <c r="K5" s="4">
        <v>0</v>
      </c>
      <c r="L5" s="139">
        <v>45268</v>
      </c>
      <c r="M5" s="46" t="s">
        <v>227</v>
      </c>
      <c r="N5" s="4">
        <v>3</v>
      </c>
      <c r="O5" s="46" t="s">
        <v>269</v>
      </c>
      <c r="P5" s="60" t="s">
        <v>191</v>
      </c>
      <c r="Q5" s="63" t="s">
        <v>206</v>
      </c>
      <c r="R5" s="19">
        <v>1000</v>
      </c>
      <c r="S5" s="46" t="s">
        <v>193</v>
      </c>
      <c r="T5" s="4">
        <v>100</v>
      </c>
      <c r="U5" s="4">
        <v>0</v>
      </c>
      <c r="V5" s="4">
        <v>0</v>
      </c>
      <c r="W5" s="4">
        <v>0</v>
      </c>
      <c r="X5" s="4">
        <v>0</v>
      </c>
      <c r="Y5" s="8">
        <v>25</v>
      </c>
      <c r="Z5" s="8">
        <v>0</v>
      </c>
      <c r="AA5" s="8">
        <v>0</v>
      </c>
      <c r="AB5" s="6">
        <v>75</v>
      </c>
      <c r="AC5" s="8">
        <v>0</v>
      </c>
      <c r="AD5" s="8"/>
      <c r="AE5" s="8"/>
      <c r="AF5" s="4">
        <v>0</v>
      </c>
      <c r="AG5" s="4">
        <v>0</v>
      </c>
      <c r="AH5" s="4">
        <v>0</v>
      </c>
      <c r="AI5" s="4">
        <v>0</v>
      </c>
      <c r="AJ5" s="8">
        <v>25</v>
      </c>
      <c r="AK5" s="8">
        <v>0</v>
      </c>
      <c r="AL5" s="8">
        <v>0</v>
      </c>
      <c r="AM5" s="8">
        <v>75</v>
      </c>
      <c r="AN5" s="8">
        <v>0</v>
      </c>
      <c r="AO5" s="8"/>
      <c r="AP5" s="8"/>
      <c r="AQ5">
        <v>0</v>
      </c>
      <c r="AR5" s="19">
        <v>1</v>
      </c>
      <c r="AS5" s="43">
        <v>0</v>
      </c>
      <c r="AT5" s="43">
        <v>0</v>
      </c>
      <c r="AU5" s="43">
        <v>0</v>
      </c>
      <c r="AV5" s="43">
        <v>1</v>
      </c>
      <c r="AW5" s="35" t="s">
        <v>194</v>
      </c>
      <c r="AX5" s="35" t="s">
        <v>205</v>
      </c>
      <c r="AY5" t="s">
        <v>270</v>
      </c>
      <c r="AZ5" t="s">
        <v>196</v>
      </c>
      <c r="BA5" s="111" t="s">
        <v>271</v>
      </c>
      <c r="BB5" s="3" t="s">
        <v>272</v>
      </c>
      <c r="BC5" s="19">
        <v>28691063</v>
      </c>
      <c r="BD5" s="3" t="s">
        <v>277</v>
      </c>
      <c r="BE5" s="19">
        <v>0</v>
      </c>
      <c r="BF5" s="3" t="s">
        <v>75</v>
      </c>
      <c r="BG5" s="29" t="s">
        <v>340</v>
      </c>
      <c r="BH5" s="29" t="s">
        <v>341</v>
      </c>
      <c r="BI5" t="s">
        <v>198</v>
      </c>
      <c r="BJ5" t="s">
        <v>263</v>
      </c>
      <c r="BK5" s="14" t="s">
        <v>263</v>
      </c>
      <c r="BL5" s="14" t="s">
        <v>275</v>
      </c>
      <c r="BY5" t="s">
        <v>75</v>
      </c>
    </row>
    <row r="6" spans="1:77" customFormat="1" x14ac:dyDescent="0.25">
      <c r="A6" t="s">
        <v>264</v>
      </c>
      <c r="B6" s="8" t="s">
        <v>265</v>
      </c>
      <c r="C6" s="8" t="s">
        <v>188</v>
      </c>
      <c r="D6" s="139">
        <v>36526</v>
      </c>
      <c r="E6" t="s">
        <v>264</v>
      </c>
      <c r="F6" s="19">
        <v>3012</v>
      </c>
      <c r="G6" t="s">
        <v>266</v>
      </c>
      <c r="H6" s="3" t="s">
        <v>267</v>
      </c>
      <c r="I6" s="13">
        <v>1</v>
      </c>
      <c r="J6" s="8" t="s">
        <v>204</v>
      </c>
      <c r="K6" s="4">
        <v>0</v>
      </c>
      <c r="L6" s="139">
        <v>45265</v>
      </c>
      <c r="M6" s="46" t="s">
        <v>227</v>
      </c>
      <c r="N6" s="4">
        <v>8</v>
      </c>
      <c r="O6" s="60" t="s">
        <v>269</v>
      </c>
      <c r="P6" s="60" t="s">
        <v>191</v>
      </c>
      <c r="Q6" s="63" t="s">
        <v>206</v>
      </c>
      <c r="R6" s="19">
        <v>1000</v>
      </c>
      <c r="S6" s="46" t="s">
        <v>193</v>
      </c>
      <c r="T6" s="4">
        <v>100</v>
      </c>
      <c r="U6" s="4">
        <v>475</v>
      </c>
      <c r="V6" s="4">
        <v>0</v>
      </c>
      <c r="W6" s="4">
        <v>0</v>
      </c>
      <c r="X6" s="4">
        <v>0</v>
      </c>
      <c r="Y6" s="8">
        <v>25</v>
      </c>
      <c r="Z6" s="8">
        <v>0</v>
      </c>
      <c r="AA6" s="8">
        <v>59.38</v>
      </c>
      <c r="AB6" s="6">
        <v>200</v>
      </c>
      <c r="AC6" s="8">
        <v>475</v>
      </c>
      <c r="AD6" s="8"/>
      <c r="AE6" s="8"/>
      <c r="AF6" s="4">
        <v>0</v>
      </c>
      <c r="AG6" s="4">
        <v>0</v>
      </c>
      <c r="AH6" s="4">
        <v>0</v>
      </c>
      <c r="AI6" s="4">
        <v>0</v>
      </c>
      <c r="AJ6" s="8">
        <v>25</v>
      </c>
      <c r="AK6" s="8">
        <v>0</v>
      </c>
      <c r="AL6" s="8">
        <v>0</v>
      </c>
      <c r="AM6" s="8">
        <v>200</v>
      </c>
      <c r="AN6" s="8">
        <v>0</v>
      </c>
      <c r="AO6" s="8"/>
      <c r="AP6" s="8"/>
      <c r="AQ6">
        <v>0</v>
      </c>
      <c r="AR6" s="19">
        <v>1</v>
      </c>
      <c r="AS6" s="43">
        <v>0</v>
      </c>
      <c r="AT6" s="43">
        <v>0</v>
      </c>
      <c r="AU6" s="43">
        <v>0</v>
      </c>
      <c r="AV6" s="43">
        <v>1</v>
      </c>
      <c r="AW6" s="35" t="s">
        <v>194</v>
      </c>
      <c r="AX6" s="35" t="s">
        <v>205</v>
      </c>
      <c r="AY6" t="s">
        <v>270</v>
      </c>
      <c r="AZ6" t="s">
        <v>196</v>
      </c>
      <c r="BA6" s="111" t="s">
        <v>271</v>
      </c>
      <c r="BB6" s="3" t="s">
        <v>272</v>
      </c>
      <c r="BC6" s="19">
        <v>28691063</v>
      </c>
      <c r="BD6" s="3" t="s">
        <v>277</v>
      </c>
      <c r="BE6" s="19">
        <v>0</v>
      </c>
      <c r="BF6" s="3" t="s">
        <v>75</v>
      </c>
      <c r="BG6" s="29" t="s">
        <v>340</v>
      </c>
      <c r="BH6" s="29" t="s">
        <v>341</v>
      </c>
      <c r="BI6" t="s">
        <v>198</v>
      </c>
      <c r="BJ6" t="s">
        <v>263</v>
      </c>
      <c r="BK6" s="14" t="s">
        <v>263</v>
      </c>
      <c r="BL6" s="14" t="s">
        <v>275</v>
      </c>
      <c r="BY6" t="s">
        <v>75</v>
      </c>
    </row>
    <row r="7" spans="1:77" customFormat="1" x14ac:dyDescent="0.25">
      <c r="A7" s="7" t="s">
        <v>264</v>
      </c>
      <c r="B7" s="17" t="s">
        <v>265</v>
      </c>
      <c r="C7" s="17" t="s">
        <v>188</v>
      </c>
      <c r="D7" s="139">
        <v>36526</v>
      </c>
      <c r="E7" s="8" t="s">
        <v>264</v>
      </c>
      <c r="F7" s="19">
        <v>3011</v>
      </c>
      <c r="G7" s="19" t="s">
        <v>266</v>
      </c>
      <c r="H7" s="3" t="s">
        <v>267</v>
      </c>
      <c r="I7" s="42">
        <v>1</v>
      </c>
      <c r="J7" s="4" t="s">
        <v>204</v>
      </c>
      <c r="K7" s="5">
        <v>0</v>
      </c>
      <c r="L7" s="139">
        <v>45263</v>
      </c>
      <c r="M7" s="46" t="s">
        <v>227</v>
      </c>
      <c r="N7" s="5">
        <v>6</v>
      </c>
      <c r="O7" s="46" t="s">
        <v>269</v>
      </c>
      <c r="P7" s="46" t="s">
        <v>191</v>
      </c>
      <c r="Q7" s="62" t="s">
        <v>206</v>
      </c>
      <c r="R7" s="108">
        <v>1000</v>
      </c>
      <c r="S7" s="8" t="s">
        <v>193</v>
      </c>
      <c r="T7" s="4">
        <v>100</v>
      </c>
      <c r="U7" s="4">
        <v>475</v>
      </c>
      <c r="V7" s="4">
        <v>0</v>
      </c>
      <c r="W7" s="4">
        <v>0</v>
      </c>
      <c r="X7" s="6">
        <v>0</v>
      </c>
      <c r="Y7" s="6">
        <v>25</v>
      </c>
      <c r="Z7" s="8">
        <v>0</v>
      </c>
      <c r="AA7" s="8">
        <v>79.17</v>
      </c>
      <c r="AB7" s="8">
        <v>150</v>
      </c>
      <c r="AC7" s="8">
        <v>475</v>
      </c>
      <c r="AD7" s="8"/>
      <c r="AE7" s="8"/>
      <c r="AF7" s="4">
        <v>0</v>
      </c>
      <c r="AG7" s="4">
        <v>0</v>
      </c>
      <c r="AH7" s="4">
        <v>0</v>
      </c>
      <c r="AI7" s="8">
        <v>0</v>
      </c>
      <c r="AJ7" s="8">
        <v>25</v>
      </c>
      <c r="AK7" s="8">
        <v>0</v>
      </c>
      <c r="AL7" s="8">
        <v>0</v>
      </c>
      <c r="AM7" s="8">
        <v>150</v>
      </c>
      <c r="AN7" s="8">
        <v>0</v>
      </c>
      <c r="AO7" s="8"/>
      <c r="AP7" s="8"/>
      <c r="AQ7" s="26">
        <v>0</v>
      </c>
      <c r="AR7" s="36">
        <v>1</v>
      </c>
      <c r="AS7" s="28">
        <v>0</v>
      </c>
      <c r="AT7" s="28">
        <v>0</v>
      </c>
      <c r="AU7" s="28">
        <v>0</v>
      </c>
      <c r="AV7" s="28">
        <v>1</v>
      </c>
      <c r="AW7" s="26" t="s">
        <v>194</v>
      </c>
      <c r="AX7" s="27" t="s">
        <v>205</v>
      </c>
      <c r="AY7" s="26" t="s">
        <v>270</v>
      </c>
      <c r="AZ7" s="26" t="s">
        <v>196</v>
      </c>
      <c r="BA7" s="112" t="s">
        <v>271</v>
      </c>
      <c r="BB7" s="44" t="s">
        <v>272</v>
      </c>
      <c r="BC7" s="36">
        <v>24238347</v>
      </c>
      <c r="BD7" s="44" t="s">
        <v>273</v>
      </c>
      <c r="BE7" s="36">
        <v>0</v>
      </c>
      <c r="BF7" s="26" t="s">
        <v>75</v>
      </c>
      <c r="BG7" s="26" t="s">
        <v>342</v>
      </c>
      <c r="BH7" s="26" t="s">
        <v>343</v>
      </c>
      <c r="BI7" s="26" t="s">
        <v>198</v>
      </c>
      <c r="BJ7" s="36" t="s">
        <v>263</v>
      </c>
      <c r="BK7" s="26" t="s">
        <v>263</v>
      </c>
      <c r="BL7" s="26" t="s">
        <v>275</v>
      </c>
      <c r="BY7" t="s">
        <v>344</v>
      </c>
    </row>
    <row r="8" spans="1:77" customFormat="1" x14ac:dyDescent="0.25">
      <c r="A8" s="7" t="s">
        <v>264</v>
      </c>
      <c r="B8" s="17" t="s">
        <v>265</v>
      </c>
      <c r="C8" s="17" t="s">
        <v>188</v>
      </c>
      <c r="D8" s="139">
        <v>36526</v>
      </c>
      <c r="E8" s="8" t="s">
        <v>211</v>
      </c>
      <c r="F8" s="19">
        <v>3025</v>
      </c>
      <c r="G8" s="19" t="s">
        <v>285</v>
      </c>
      <c r="H8" s="3" t="s">
        <v>286</v>
      </c>
      <c r="I8" s="42">
        <v>1</v>
      </c>
      <c r="J8" s="4" t="s">
        <v>204</v>
      </c>
      <c r="K8" s="5">
        <v>0</v>
      </c>
      <c r="L8" s="139">
        <v>45268</v>
      </c>
      <c r="M8" s="46" t="s">
        <v>227</v>
      </c>
      <c r="N8" s="5">
        <v>3</v>
      </c>
      <c r="O8" s="46" t="s">
        <v>269</v>
      </c>
      <c r="P8" s="46" t="s">
        <v>191</v>
      </c>
      <c r="Q8" s="62" t="s">
        <v>206</v>
      </c>
      <c r="R8" s="108">
        <v>1000</v>
      </c>
      <c r="S8" s="8" t="s">
        <v>193</v>
      </c>
      <c r="T8" s="4">
        <v>100</v>
      </c>
      <c r="U8" s="4">
        <v>0</v>
      </c>
      <c r="V8" s="4">
        <v>0</v>
      </c>
      <c r="W8" s="4">
        <v>0</v>
      </c>
      <c r="X8" s="6">
        <v>0</v>
      </c>
      <c r="Y8" s="6">
        <v>25</v>
      </c>
      <c r="Z8" s="8">
        <v>0</v>
      </c>
      <c r="AA8" s="8">
        <v>0</v>
      </c>
      <c r="AB8" s="8">
        <v>75</v>
      </c>
      <c r="AC8" s="8">
        <v>0</v>
      </c>
      <c r="AD8" s="8"/>
      <c r="AE8" s="8"/>
      <c r="AF8" s="4">
        <v>0</v>
      </c>
      <c r="AG8" s="4">
        <v>0</v>
      </c>
      <c r="AH8" s="4">
        <v>0</v>
      </c>
      <c r="AI8" s="8">
        <v>0</v>
      </c>
      <c r="AJ8" s="8">
        <v>25</v>
      </c>
      <c r="AK8" s="8">
        <v>0</v>
      </c>
      <c r="AL8" s="8">
        <v>0</v>
      </c>
      <c r="AM8" s="8">
        <v>75</v>
      </c>
      <c r="AN8" s="8">
        <v>0</v>
      </c>
      <c r="AO8" s="8"/>
      <c r="AP8" s="8"/>
      <c r="AQ8" s="26">
        <v>0</v>
      </c>
      <c r="AR8" s="36">
        <v>1</v>
      </c>
      <c r="AS8" s="28">
        <v>0</v>
      </c>
      <c r="AT8" s="28">
        <v>0</v>
      </c>
      <c r="AU8" s="28">
        <v>0</v>
      </c>
      <c r="AV8" s="28">
        <v>1</v>
      </c>
      <c r="AW8" s="26" t="s">
        <v>194</v>
      </c>
      <c r="AX8" s="27" t="s">
        <v>205</v>
      </c>
      <c r="AY8" s="26" t="s">
        <v>288</v>
      </c>
      <c r="AZ8" s="26" t="s">
        <v>196</v>
      </c>
      <c r="BA8" s="112" t="s">
        <v>271</v>
      </c>
      <c r="BB8" s="44" t="s">
        <v>272</v>
      </c>
      <c r="BC8" s="36">
        <v>28691063</v>
      </c>
      <c r="BD8" s="44" t="s">
        <v>277</v>
      </c>
      <c r="BE8" s="36">
        <v>0</v>
      </c>
      <c r="BF8" s="26" t="s">
        <v>75</v>
      </c>
      <c r="BG8" s="26" t="s">
        <v>340</v>
      </c>
      <c r="BH8" s="26" t="s">
        <v>341</v>
      </c>
      <c r="BI8" s="26" t="s">
        <v>198</v>
      </c>
      <c r="BJ8" s="36" t="s">
        <v>289</v>
      </c>
      <c r="BK8" s="26" t="s">
        <v>263</v>
      </c>
      <c r="BL8" s="26" t="s">
        <v>290</v>
      </c>
      <c r="BY8" t="s">
        <v>75</v>
      </c>
    </row>
    <row r="9" spans="1:77" customFormat="1" x14ac:dyDescent="0.25">
      <c r="A9" s="7" t="s">
        <v>264</v>
      </c>
      <c r="B9" s="17" t="s">
        <v>265</v>
      </c>
      <c r="C9" s="17" t="s">
        <v>188</v>
      </c>
      <c r="D9" s="139">
        <v>36526</v>
      </c>
      <c r="E9" s="8" t="s">
        <v>211</v>
      </c>
      <c r="F9" s="19">
        <v>3012</v>
      </c>
      <c r="G9" s="19" t="s">
        <v>285</v>
      </c>
      <c r="H9" s="3" t="s">
        <v>286</v>
      </c>
      <c r="I9" s="42">
        <v>1</v>
      </c>
      <c r="J9" s="4" t="s">
        <v>204</v>
      </c>
      <c r="K9" s="5">
        <v>0</v>
      </c>
      <c r="L9" s="139">
        <v>45265</v>
      </c>
      <c r="M9" s="46" t="s">
        <v>227</v>
      </c>
      <c r="N9" s="5">
        <v>8</v>
      </c>
      <c r="O9" s="46" t="s">
        <v>269</v>
      </c>
      <c r="P9" s="46" t="s">
        <v>191</v>
      </c>
      <c r="Q9" s="62" t="s">
        <v>206</v>
      </c>
      <c r="R9" s="108">
        <v>1000</v>
      </c>
      <c r="S9" s="8" t="s">
        <v>193</v>
      </c>
      <c r="T9" s="4">
        <v>100</v>
      </c>
      <c r="U9" s="4">
        <v>475</v>
      </c>
      <c r="V9" s="4">
        <v>0</v>
      </c>
      <c r="W9" s="4">
        <v>0</v>
      </c>
      <c r="X9" s="6">
        <v>0</v>
      </c>
      <c r="Y9" s="6">
        <v>25</v>
      </c>
      <c r="Z9" s="8">
        <v>0</v>
      </c>
      <c r="AA9" s="8">
        <v>59.38</v>
      </c>
      <c r="AB9" s="8">
        <v>200</v>
      </c>
      <c r="AC9" s="8">
        <v>475</v>
      </c>
      <c r="AD9" s="8"/>
      <c r="AE9" s="8"/>
      <c r="AF9" s="4">
        <v>0</v>
      </c>
      <c r="AG9" s="4">
        <v>0</v>
      </c>
      <c r="AH9" s="4">
        <v>0</v>
      </c>
      <c r="AI9" s="8">
        <v>0</v>
      </c>
      <c r="AJ9" s="8">
        <v>25</v>
      </c>
      <c r="AK9" s="8">
        <v>0</v>
      </c>
      <c r="AL9" s="8">
        <v>0</v>
      </c>
      <c r="AM9" s="8">
        <v>200</v>
      </c>
      <c r="AN9" s="8">
        <v>0</v>
      </c>
      <c r="AO9" s="8"/>
      <c r="AP9" s="8"/>
      <c r="AQ9" s="26">
        <v>0</v>
      </c>
      <c r="AR9" s="36">
        <v>1</v>
      </c>
      <c r="AS9" s="28">
        <v>0</v>
      </c>
      <c r="AT9" s="28">
        <v>0</v>
      </c>
      <c r="AU9" s="28">
        <v>0</v>
      </c>
      <c r="AV9" s="28">
        <v>1</v>
      </c>
      <c r="AW9" s="26" t="s">
        <v>194</v>
      </c>
      <c r="AX9" s="27" t="s">
        <v>205</v>
      </c>
      <c r="AY9" s="26" t="s">
        <v>288</v>
      </c>
      <c r="AZ9" s="26" t="s">
        <v>196</v>
      </c>
      <c r="BA9" s="112" t="s">
        <v>271</v>
      </c>
      <c r="BB9" s="44" t="s">
        <v>272</v>
      </c>
      <c r="BC9" s="36">
        <v>28691063</v>
      </c>
      <c r="BD9" s="44" t="s">
        <v>277</v>
      </c>
      <c r="BE9" s="36">
        <v>0</v>
      </c>
      <c r="BF9" s="26" t="s">
        <v>75</v>
      </c>
      <c r="BG9" s="26" t="s">
        <v>340</v>
      </c>
      <c r="BH9" s="26" t="s">
        <v>341</v>
      </c>
      <c r="BI9" s="26" t="s">
        <v>198</v>
      </c>
      <c r="BJ9" s="36" t="s">
        <v>289</v>
      </c>
      <c r="BK9" s="26" t="s">
        <v>263</v>
      </c>
      <c r="BL9" s="26" t="s">
        <v>290</v>
      </c>
      <c r="BY9" t="s">
        <v>75</v>
      </c>
    </row>
    <row r="10" spans="1:77" customFormat="1" x14ac:dyDescent="0.25">
      <c r="A10" s="7" t="s">
        <v>264</v>
      </c>
      <c r="B10" s="17" t="s">
        <v>265</v>
      </c>
      <c r="C10" s="17" t="s">
        <v>188</v>
      </c>
      <c r="D10" s="139">
        <v>36526</v>
      </c>
      <c r="E10" s="8" t="s">
        <v>211</v>
      </c>
      <c r="F10" s="19">
        <v>3011</v>
      </c>
      <c r="G10" s="19" t="s">
        <v>285</v>
      </c>
      <c r="H10" s="3" t="s">
        <v>286</v>
      </c>
      <c r="I10" s="42">
        <v>1</v>
      </c>
      <c r="J10" s="4" t="s">
        <v>204</v>
      </c>
      <c r="K10" s="5">
        <v>0</v>
      </c>
      <c r="L10" s="139">
        <v>45263</v>
      </c>
      <c r="M10" s="46" t="s">
        <v>227</v>
      </c>
      <c r="N10" s="5">
        <v>6</v>
      </c>
      <c r="O10" s="46" t="s">
        <v>269</v>
      </c>
      <c r="P10" s="46" t="s">
        <v>191</v>
      </c>
      <c r="Q10" s="62" t="s">
        <v>206</v>
      </c>
      <c r="R10" s="108">
        <v>1000</v>
      </c>
      <c r="S10" s="8" t="s">
        <v>193</v>
      </c>
      <c r="T10" s="4">
        <v>100</v>
      </c>
      <c r="U10" s="4">
        <v>475</v>
      </c>
      <c r="V10" s="4">
        <v>0</v>
      </c>
      <c r="W10" s="4">
        <v>0</v>
      </c>
      <c r="X10" s="6">
        <v>0</v>
      </c>
      <c r="Y10" s="6">
        <v>25</v>
      </c>
      <c r="Z10" s="8">
        <v>0</v>
      </c>
      <c r="AA10" s="8">
        <v>79.17</v>
      </c>
      <c r="AB10" s="8">
        <v>150</v>
      </c>
      <c r="AC10" s="8">
        <v>475</v>
      </c>
      <c r="AD10" s="8"/>
      <c r="AE10" s="8"/>
      <c r="AF10" s="4">
        <v>0</v>
      </c>
      <c r="AG10" s="4">
        <v>0</v>
      </c>
      <c r="AH10" s="4">
        <v>0</v>
      </c>
      <c r="AI10" s="8">
        <v>0</v>
      </c>
      <c r="AJ10" s="8">
        <v>25</v>
      </c>
      <c r="AK10" s="8">
        <v>0</v>
      </c>
      <c r="AL10" s="8">
        <v>0</v>
      </c>
      <c r="AM10" s="8">
        <v>150</v>
      </c>
      <c r="AN10" s="8">
        <v>0</v>
      </c>
      <c r="AO10" s="8"/>
      <c r="AP10" s="8"/>
      <c r="AQ10" s="26">
        <v>0</v>
      </c>
      <c r="AR10" s="36">
        <v>1</v>
      </c>
      <c r="AS10" s="28">
        <v>0</v>
      </c>
      <c r="AT10" s="28">
        <v>0</v>
      </c>
      <c r="AU10" s="28">
        <v>0</v>
      </c>
      <c r="AV10" s="28">
        <v>1</v>
      </c>
      <c r="AW10" s="26" t="s">
        <v>194</v>
      </c>
      <c r="AX10" s="27" t="s">
        <v>205</v>
      </c>
      <c r="AY10" s="26" t="s">
        <v>288</v>
      </c>
      <c r="AZ10" s="26" t="s">
        <v>196</v>
      </c>
      <c r="BA10" s="112" t="s">
        <v>271</v>
      </c>
      <c r="BB10" s="44" t="s">
        <v>272</v>
      </c>
      <c r="BC10" s="36">
        <v>24238347</v>
      </c>
      <c r="BD10" s="44" t="s">
        <v>273</v>
      </c>
      <c r="BE10" s="36">
        <v>0</v>
      </c>
      <c r="BF10" s="26" t="s">
        <v>75</v>
      </c>
      <c r="BG10" s="26" t="s">
        <v>340</v>
      </c>
      <c r="BH10" s="26" t="s">
        <v>341</v>
      </c>
      <c r="BI10" s="26" t="s">
        <v>198</v>
      </c>
      <c r="BJ10" s="36" t="s">
        <v>289</v>
      </c>
      <c r="BK10" s="26" t="s">
        <v>263</v>
      </c>
      <c r="BL10" s="26" t="s">
        <v>290</v>
      </c>
      <c r="BY10" t="s">
        <v>345</v>
      </c>
    </row>
    <row r="11" spans="1:77" x14ac:dyDescent="0.25">
      <c r="A11" t="s">
        <v>264</v>
      </c>
      <c r="B11" t="s">
        <v>265</v>
      </c>
      <c r="C11" t="s">
        <v>188</v>
      </c>
      <c r="D11" s="139">
        <v>36526</v>
      </c>
      <c r="E11" t="s">
        <v>264</v>
      </c>
      <c r="F11">
        <v>3027</v>
      </c>
      <c r="G11" t="s">
        <v>285</v>
      </c>
      <c r="H11" t="s">
        <v>295</v>
      </c>
      <c r="I11">
        <v>1</v>
      </c>
      <c r="J11" t="s">
        <v>204</v>
      </c>
      <c r="K11">
        <v>0</v>
      </c>
      <c r="L11" s="139">
        <v>45271</v>
      </c>
      <c r="M11" t="s">
        <v>227</v>
      </c>
      <c r="N11">
        <v>6</v>
      </c>
      <c r="O11" t="s">
        <v>297</v>
      </c>
      <c r="P11" t="s">
        <v>191</v>
      </c>
      <c r="Q11" t="s">
        <v>206</v>
      </c>
      <c r="R11">
        <v>1000</v>
      </c>
      <c r="S11" t="s">
        <v>193</v>
      </c>
      <c r="T11">
        <v>100</v>
      </c>
      <c r="U11">
        <v>1000</v>
      </c>
      <c r="V11">
        <v>0</v>
      </c>
      <c r="W11">
        <v>0</v>
      </c>
      <c r="X11">
        <v>0</v>
      </c>
      <c r="Y11">
        <v>25</v>
      </c>
      <c r="Z11">
        <v>0</v>
      </c>
      <c r="AA11">
        <v>166.67</v>
      </c>
      <c r="AB11">
        <v>150</v>
      </c>
      <c r="AC11">
        <v>1000</v>
      </c>
      <c r="AF11">
        <v>0</v>
      </c>
      <c r="AG11">
        <v>0</v>
      </c>
      <c r="AH11">
        <v>0</v>
      </c>
      <c r="AI11">
        <v>0</v>
      </c>
      <c r="AJ11">
        <v>25</v>
      </c>
      <c r="AK11">
        <v>0</v>
      </c>
      <c r="AL11">
        <v>0</v>
      </c>
      <c r="AM11">
        <v>150</v>
      </c>
      <c r="AN11">
        <v>0</v>
      </c>
      <c r="AQ11">
        <v>0</v>
      </c>
      <c r="AR11">
        <v>1</v>
      </c>
      <c r="AS11">
        <v>0</v>
      </c>
      <c r="AT11">
        <v>0</v>
      </c>
      <c r="AU11">
        <v>0</v>
      </c>
      <c r="AV11">
        <v>1</v>
      </c>
      <c r="AW11" t="s">
        <v>194</v>
      </c>
      <c r="AX11" t="s">
        <v>205</v>
      </c>
      <c r="AY11" t="s">
        <v>298</v>
      </c>
      <c r="AZ11" t="s">
        <v>196</v>
      </c>
      <c r="BA11" t="s">
        <v>271</v>
      </c>
      <c r="BB11" t="s">
        <v>272</v>
      </c>
      <c r="BC11">
        <v>28691063</v>
      </c>
      <c r="BD11" t="s">
        <v>277</v>
      </c>
      <c r="BE11">
        <v>0</v>
      </c>
      <c r="BF11" t="s">
        <v>75</v>
      </c>
      <c r="BG11" t="s">
        <v>340</v>
      </c>
      <c r="BH11" t="s">
        <v>341</v>
      </c>
      <c r="BI11" t="s">
        <v>198</v>
      </c>
      <c r="BJ11" t="s">
        <v>289</v>
      </c>
      <c r="BK11" t="s">
        <v>263</v>
      </c>
      <c r="BL11" t="s">
        <v>290</v>
      </c>
      <c r="BY11" t="s">
        <v>75</v>
      </c>
    </row>
    <row r="12" spans="1:77" x14ac:dyDescent="0.25">
      <c r="A12" t="s">
        <v>264</v>
      </c>
      <c r="B12" t="s">
        <v>265</v>
      </c>
      <c r="C12" t="s">
        <v>188</v>
      </c>
      <c r="D12" s="139">
        <v>36526</v>
      </c>
      <c r="E12" t="s">
        <v>264</v>
      </c>
      <c r="F12">
        <v>3025</v>
      </c>
      <c r="G12" t="s">
        <v>285</v>
      </c>
      <c r="H12" t="s">
        <v>295</v>
      </c>
      <c r="I12">
        <v>1</v>
      </c>
      <c r="J12" t="s">
        <v>204</v>
      </c>
      <c r="K12">
        <v>0</v>
      </c>
      <c r="L12" s="139">
        <v>45268</v>
      </c>
      <c r="M12" t="s">
        <v>227</v>
      </c>
      <c r="N12">
        <v>3</v>
      </c>
      <c r="O12" t="s">
        <v>297</v>
      </c>
      <c r="P12" t="s">
        <v>191</v>
      </c>
      <c r="Q12" t="s">
        <v>206</v>
      </c>
      <c r="R12">
        <v>1000</v>
      </c>
      <c r="S12" t="s">
        <v>193</v>
      </c>
      <c r="T12">
        <v>100</v>
      </c>
      <c r="U12">
        <v>1000</v>
      </c>
      <c r="V12">
        <v>0</v>
      </c>
      <c r="W12">
        <v>0</v>
      </c>
      <c r="X12">
        <v>0</v>
      </c>
      <c r="Y12">
        <v>25</v>
      </c>
      <c r="Z12">
        <v>0</v>
      </c>
      <c r="AA12">
        <v>333.33</v>
      </c>
      <c r="AB12">
        <v>75</v>
      </c>
      <c r="AC12">
        <v>1000</v>
      </c>
      <c r="AF12">
        <v>0</v>
      </c>
      <c r="AG12">
        <v>0</v>
      </c>
      <c r="AH12">
        <v>0</v>
      </c>
      <c r="AI12">
        <v>0</v>
      </c>
      <c r="AJ12">
        <v>25</v>
      </c>
      <c r="AK12">
        <v>0</v>
      </c>
      <c r="AL12">
        <v>0</v>
      </c>
      <c r="AM12">
        <v>75</v>
      </c>
      <c r="AN12">
        <v>0</v>
      </c>
      <c r="AQ12">
        <v>0</v>
      </c>
      <c r="AR12">
        <v>1</v>
      </c>
      <c r="AS12">
        <v>0</v>
      </c>
      <c r="AT12">
        <v>0</v>
      </c>
      <c r="AU12">
        <v>0</v>
      </c>
      <c r="AV12">
        <v>1</v>
      </c>
      <c r="AW12" t="s">
        <v>194</v>
      </c>
      <c r="AX12" t="s">
        <v>205</v>
      </c>
      <c r="AY12" t="s">
        <v>298</v>
      </c>
      <c r="AZ12" t="s">
        <v>196</v>
      </c>
      <c r="BA12" t="s">
        <v>271</v>
      </c>
      <c r="BB12" t="s">
        <v>272</v>
      </c>
      <c r="BC12">
        <v>28691063</v>
      </c>
      <c r="BD12" t="s">
        <v>277</v>
      </c>
      <c r="BE12">
        <v>0</v>
      </c>
      <c r="BF12" t="s">
        <v>75</v>
      </c>
      <c r="BG12" t="s">
        <v>340</v>
      </c>
      <c r="BH12" t="s">
        <v>341</v>
      </c>
      <c r="BI12" t="s">
        <v>198</v>
      </c>
      <c r="BJ12" t="s">
        <v>289</v>
      </c>
      <c r="BK12" t="s">
        <v>263</v>
      </c>
      <c r="BL12" t="s">
        <v>290</v>
      </c>
      <c r="BY12" t="s">
        <v>75</v>
      </c>
    </row>
    <row r="13" spans="1:77" x14ac:dyDescent="0.25">
      <c r="A13" t="s">
        <v>264</v>
      </c>
      <c r="B13" t="s">
        <v>265</v>
      </c>
      <c r="C13" t="s">
        <v>188</v>
      </c>
      <c r="D13" s="139">
        <v>36526</v>
      </c>
      <c r="E13" t="s">
        <v>264</v>
      </c>
      <c r="F13">
        <v>3012</v>
      </c>
      <c r="G13" t="s">
        <v>285</v>
      </c>
      <c r="H13" t="s">
        <v>295</v>
      </c>
      <c r="I13">
        <v>1</v>
      </c>
      <c r="J13" t="s">
        <v>204</v>
      </c>
      <c r="K13">
        <v>0</v>
      </c>
      <c r="L13" s="139">
        <v>45265</v>
      </c>
      <c r="M13" t="s">
        <v>227</v>
      </c>
      <c r="N13">
        <v>8</v>
      </c>
      <c r="O13" t="s">
        <v>297</v>
      </c>
      <c r="P13" t="s">
        <v>191</v>
      </c>
      <c r="Q13" t="s">
        <v>206</v>
      </c>
      <c r="R13">
        <v>1000</v>
      </c>
      <c r="S13" t="s">
        <v>193</v>
      </c>
      <c r="T13">
        <v>100</v>
      </c>
      <c r="U13">
        <v>875</v>
      </c>
      <c r="V13">
        <v>0</v>
      </c>
      <c r="W13">
        <v>0</v>
      </c>
      <c r="X13">
        <v>0</v>
      </c>
      <c r="Y13">
        <v>25</v>
      </c>
      <c r="Z13">
        <v>0</v>
      </c>
      <c r="AA13">
        <v>109.38</v>
      </c>
      <c r="AB13">
        <v>200</v>
      </c>
      <c r="AC13">
        <v>875</v>
      </c>
      <c r="AF13">
        <v>0</v>
      </c>
      <c r="AG13">
        <v>0</v>
      </c>
      <c r="AH13">
        <v>0</v>
      </c>
      <c r="AI13">
        <v>0</v>
      </c>
      <c r="AJ13">
        <v>25</v>
      </c>
      <c r="AK13">
        <v>0</v>
      </c>
      <c r="AL13">
        <v>0</v>
      </c>
      <c r="AM13">
        <v>200</v>
      </c>
      <c r="AN13">
        <v>0</v>
      </c>
      <c r="AQ13">
        <v>0</v>
      </c>
      <c r="AR13">
        <v>1</v>
      </c>
      <c r="AS13">
        <v>0</v>
      </c>
      <c r="AT13">
        <v>0</v>
      </c>
      <c r="AU13">
        <v>0</v>
      </c>
      <c r="AV13">
        <v>1</v>
      </c>
      <c r="AW13" t="s">
        <v>194</v>
      </c>
      <c r="AX13" t="s">
        <v>205</v>
      </c>
      <c r="AY13" t="s">
        <v>298</v>
      </c>
      <c r="AZ13" t="s">
        <v>196</v>
      </c>
      <c r="BA13" t="s">
        <v>271</v>
      </c>
      <c r="BB13" t="s">
        <v>272</v>
      </c>
      <c r="BC13">
        <v>28691063</v>
      </c>
      <c r="BD13" t="s">
        <v>277</v>
      </c>
      <c r="BE13">
        <v>0</v>
      </c>
      <c r="BF13" t="s">
        <v>75</v>
      </c>
      <c r="BG13" t="s">
        <v>340</v>
      </c>
      <c r="BH13" t="s">
        <v>341</v>
      </c>
      <c r="BI13" t="s">
        <v>198</v>
      </c>
      <c r="BJ13" t="s">
        <v>289</v>
      </c>
      <c r="BK13" t="s">
        <v>263</v>
      </c>
      <c r="BL13" t="s">
        <v>290</v>
      </c>
      <c r="BY13" t="s">
        <v>75</v>
      </c>
    </row>
    <row r="14" spans="1:77" x14ac:dyDescent="0.25">
      <c r="A14" t="s">
        <v>264</v>
      </c>
      <c r="B14" t="s">
        <v>265</v>
      </c>
      <c r="C14" t="s">
        <v>188</v>
      </c>
      <c r="D14" s="139">
        <v>36526</v>
      </c>
      <c r="E14" t="s">
        <v>264</v>
      </c>
      <c r="F14">
        <v>3011</v>
      </c>
      <c r="G14" t="s">
        <v>285</v>
      </c>
      <c r="H14" t="s">
        <v>295</v>
      </c>
      <c r="I14">
        <v>1</v>
      </c>
      <c r="J14" t="s">
        <v>204</v>
      </c>
      <c r="K14">
        <v>0</v>
      </c>
      <c r="L14" s="139">
        <v>45263</v>
      </c>
      <c r="M14" t="s">
        <v>227</v>
      </c>
      <c r="N14">
        <v>6</v>
      </c>
      <c r="O14" t="s">
        <v>297</v>
      </c>
      <c r="P14" t="s">
        <v>191</v>
      </c>
      <c r="Q14" t="s">
        <v>206</v>
      </c>
      <c r="R14">
        <v>1000</v>
      </c>
      <c r="S14" t="s">
        <v>193</v>
      </c>
      <c r="T14">
        <v>100</v>
      </c>
      <c r="U14">
        <v>875</v>
      </c>
      <c r="V14">
        <v>0</v>
      </c>
      <c r="W14">
        <v>0</v>
      </c>
      <c r="X14">
        <v>0</v>
      </c>
      <c r="Y14">
        <v>25</v>
      </c>
      <c r="Z14">
        <v>0</v>
      </c>
      <c r="AA14">
        <v>145.83000000000001</v>
      </c>
      <c r="AB14">
        <v>150</v>
      </c>
      <c r="AC14">
        <v>875</v>
      </c>
      <c r="AF14">
        <v>0</v>
      </c>
      <c r="AG14">
        <v>0</v>
      </c>
      <c r="AH14">
        <v>0</v>
      </c>
      <c r="AI14">
        <v>0</v>
      </c>
      <c r="AJ14">
        <v>25</v>
      </c>
      <c r="AK14">
        <v>0</v>
      </c>
      <c r="AL14">
        <v>0</v>
      </c>
      <c r="AM14">
        <v>150</v>
      </c>
      <c r="AN14">
        <v>0</v>
      </c>
      <c r="AQ14">
        <v>0</v>
      </c>
      <c r="AR14">
        <v>1</v>
      </c>
      <c r="AS14">
        <v>0</v>
      </c>
      <c r="AT14">
        <v>0</v>
      </c>
      <c r="AU14">
        <v>0</v>
      </c>
      <c r="AV14">
        <v>1</v>
      </c>
      <c r="AW14" t="s">
        <v>194</v>
      </c>
      <c r="AX14" t="s">
        <v>205</v>
      </c>
      <c r="AY14" t="s">
        <v>298</v>
      </c>
      <c r="AZ14" t="s">
        <v>196</v>
      </c>
      <c r="BA14" t="s">
        <v>271</v>
      </c>
      <c r="BB14" t="s">
        <v>272</v>
      </c>
      <c r="BC14">
        <v>24238347</v>
      </c>
      <c r="BD14" t="s">
        <v>273</v>
      </c>
      <c r="BE14">
        <v>0</v>
      </c>
      <c r="BF14" t="s">
        <v>75</v>
      </c>
      <c r="BG14" t="s">
        <v>342</v>
      </c>
      <c r="BH14" t="s">
        <v>343</v>
      </c>
      <c r="BI14" t="s">
        <v>198</v>
      </c>
      <c r="BJ14" t="s">
        <v>289</v>
      </c>
      <c r="BK14" t="s">
        <v>263</v>
      </c>
      <c r="BL14" t="s">
        <v>290</v>
      </c>
      <c r="BY14" t="s">
        <v>346</v>
      </c>
    </row>
    <row r="15" spans="1:77" x14ac:dyDescent="0.25">
      <c r="A15" t="s">
        <v>264</v>
      </c>
      <c r="B15" t="s">
        <v>265</v>
      </c>
      <c r="C15" t="s">
        <v>188</v>
      </c>
      <c r="D15" s="139">
        <v>36526</v>
      </c>
      <c r="E15" t="s">
        <v>264</v>
      </c>
      <c r="F15">
        <v>3027</v>
      </c>
      <c r="G15" t="s">
        <v>285</v>
      </c>
      <c r="H15" t="s">
        <v>302</v>
      </c>
      <c r="I15">
        <v>1</v>
      </c>
      <c r="J15" t="s">
        <v>204</v>
      </c>
      <c r="K15">
        <v>0</v>
      </c>
      <c r="L15" s="139">
        <v>45271</v>
      </c>
      <c r="M15" t="s">
        <v>227</v>
      </c>
      <c r="N15">
        <v>6</v>
      </c>
      <c r="O15" t="s">
        <v>304</v>
      </c>
      <c r="P15" t="s">
        <v>191</v>
      </c>
      <c r="Q15" t="s">
        <v>206</v>
      </c>
      <c r="R15">
        <v>240</v>
      </c>
      <c r="S15" t="s">
        <v>193</v>
      </c>
      <c r="T15">
        <v>100</v>
      </c>
      <c r="U15">
        <v>220</v>
      </c>
      <c r="V15">
        <v>0</v>
      </c>
      <c r="W15">
        <v>0</v>
      </c>
      <c r="X15">
        <v>0</v>
      </c>
      <c r="Y15">
        <v>5</v>
      </c>
      <c r="Z15">
        <v>0</v>
      </c>
      <c r="AA15">
        <v>36.67</v>
      </c>
      <c r="AB15">
        <v>30</v>
      </c>
      <c r="AC15">
        <v>220</v>
      </c>
      <c r="AF15">
        <v>0</v>
      </c>
      <c r="AG15">
        <v>0</v>
      </c>
      <c r="AH15">
        <v>0</v>
      </c>
      <c r="AI15">
        <v>0</v>
      </c>
      <c r="AJ15">
        <v>5</v>
      </c>
      <c r="AK15">
        <v>0</v>
      </c>
      <c r="AL15">
        <v>0</v>
      </c>
      <c r="AM15">
        <v>30</v>
      </c>
      <c r="AN15">
        <v>0</v>
      </c>
      <c r="AQ15">
        <v>0</v>
      </c>
      <c r="AR15">
        <v>1</v>
      </c>
      <c r="AS15">
        <v>0</v>
      </c>
      <c r="AT15">
        <v>0</v>
      </c>
      <c r="AU15">
        <v>0</v>
      </c>
      <c r="AV15">
        <v>1</v>
      </c>
      <c r="AW15" t="s">
        <v>194</v>
      </c>
      <c r="AX15" t="s">
        <v>205</v>
      </c>
      <c r="AY15" t="s">
        <v>305</v>
      </c>
      <c r="AZ15" t="s">
        <v>196</v>
      </c>
      <c r="BA15" t="s">
        <v>271</v>
      </c>
      <c r="BB15" t="s">
        <v>272</v>
      </c>
      <c r="BC15">
        <v>28691063</v>
      </c>
      <c r="BD15" t="s">
        <v>277</v>
      </c>
      <c r="BE15">
        <v>0</v>
      </c>
      <c r="BF15" t="s">
        <v>75</v>
      </c>
      <c r="BG15" t="s">
        <v>347</v>
      </c>
      <c r="BH15" t="s">
        <v>348</v>
      </c>
      <c r="BI15" t="s">
        <v>198</v>
      </c>
      <c r="BJ15" t="s">
        <v>289</v>
      </c>
      <c r="BK15" t="s">
        <v>263</v>
      </c>
      <c r="BL15" t="s">
        <v>290</v>
      </c>
      <c r="BY15" t="s">
        <v>75</v>
      </c>
    </row>
    <row r="16" spans="1:77" x14ac:dyDescent="0.25">
      <c r="A16" t="s">
        <v>264</v>
      </c>
      <c r="B16" t="s">
        <v>265</v>
      </c>
      <c r="C16" t="s">
        <v>188</v>
      </c>
      <c r="D16" s="139">
        <v>36526</v>
      </c>
      <c r="E16" t="s">
        <v>264</v>
      </c>
      <c r="F16">
        <v>3025</v>
      </c>
      <c r="G16" t="s">
        <v>285</v>
      </c>
      <c r="H16" t="s">
        <v>302</v>
      </c>
      <c r="I16">
        <v>1</v>
      </c>
      <c r="J16" t="s">
        <v>204</v>
      </c>
      <c r="K16">
        <v>0</v>
      </c>
      <c r="L16" s="139">
        <v>45268</v>
      </c>
      <c r="M16" t="s">
        <v>227</v>
      </c>
      <c r="N16">
        <v>3</v>
      </c>
      <c r="O16" t="s">
        <v>304</v>
      </c>
      <c r="P16" t="s">
        <v>191</v>
      </c>
      <c r="Q16" t="s">
        <v>206</v>
      </c>
      <c r="R16">
        <v>240</v>
      </c>
      <c r="S16" t="s">
        <v>193</v>
      </c>
      <c r="T16">
        <v>100</v>
      </c>
      <c r="U16">
        <v>220</v>
      </c>
      <c r="V16">
        <v>0</v>
      </c>
      <c r="W16">
        <v>0</v>
      </c>
      <c r="X16">
        <v>0</v>
      </c>
      <c r="Y16">
        <v>5</v>
      </c>
      <c r="Z16">
        <v>0</v>
      </c>
      <c r="AA16">
        <v>73.33</v>
      </c>
      <c r="AB16">
        <v>15</v>
      </c>
      <c r="AC16">
        <v>220</v>
      </c>
      <c r="AF16">
        <v>0</v>
      </c>
      <c r="AG16">
        <v>0</v>
      </c>
      <c r="AH16">
        <v>0</v>
      </c>
      <c r="AI16">
        <v>0</v>
      </c>
      <c r="AJ16">
        <v>5</v>
      </c>
      <c r="AK16">
        <v>0</v>
      </c>
      <c r="AL16">
        <v>0</v>
      </c>
      <c r="AM16">
        <v>15</v>
      </c>
      <c r="AN16">
        <v>0</v>
      </c>
      <c r="AQ16">
        <v>0</v>
      </c>
      <c r="AR16">
        <v>1</v>
      </c>
      <c r="AS16">
        <v>0</v>
      </c>
      <c r="AT16">
        <v>0</v>
      </c>
      <c r="AU16">
        <v>0</v>
      </c>
      <c r="AV16">
        <v>1</v>
      </c>
      <c r="AW16" t="s">
        <v>194</v>
      </c>
      <c r="AX16" t="s">
        <v>205</v>
      </c>
      <c r="AY16" t="s">
        <v>305</v>
      </c>
      <c r="AZ16" t="s">
        <v>196</v>
      </c>
      <c r="BA16" t="s">
        <v>271</v>
      </c>
      <c r="BB16" t="s">
        <v>272</v>
      </c>
      <c r="BC16">
        <v>28691063</v>
      </c>
      <c r="BD16" t="s">
        <v>277</v>
      </c>
      <c r="BE16">
        <v>0</v>
      </c>
      <c r="BF16" t="s">
        <v>75</v>
      </c>
      <c r="BG16" t="s">
        <v>340</v>
      </c>
      <c r="BH16" t="s">
        <v>341</v>
      </c>
      <c r="BI16" t="s">
        <v>198</v>
      </c>
      <c r="BJ16" t="s">
        <v>289</v>
      </c>
      <c r="BK16" t="s">
        <v>263</v>
      </c>
      <c r="BL16" t="s">
        <v>290</v>
      </c>
      <c r="BY16" t="s">
        <v>75</v>
      </c>
    </row>
    <row r="17" spans="1:77" x14ac:dyDescent="0.25">
      <c r="A17" t="s">
        <v>264</v>
      </c>
      <c r="B17" t="s">
        <v>265</v>
      </c>
      <c r="C17" t="s">
        <v>188</v>
      </c>
      <c r="D17" s="139">
        <v>36526</v>
      </c>
      <c r="E17" t="s">
        <v>264</v>
      </c>
      <c r="F17">
        <v>3012</v>
      </c>
      <c r="G17" t="s">
        <v>285</v>
      </c>
      <c r="H17" t="s">
        <v>302</v>
      </c>
      <c r="I17">
        <v>1</v>
      </c>
      <c r="J17" t="s">
        <v>204</v>
      </c>
      <c r="K17">
        <v>0</v>
      </c>
      <c r="L17" s="139">
        <v>45265</v>
      </c>
      <c r="M17" t="s">
        <v>227</v>
      </c>
      <c r="N17">
        <v>8</v>
      </c>
      <c r="O17" t="s">
        <v>304</v>
      </c>
      <c r="P17" t="s">
        <v>191</v>
      </c>
      <c r="Q17" t="s">
        <v>206</v>
      </c>
      <c r="R17">
        <v>240</v>
      </c>
      <c r="S17" t="s">
        <v>193</v>
      </c>
      <c r="T17">
        <v>100</v>
      </c>
      <c r="U17">
        <v>35</v>
      </c>
      <c r="V17">
        <v>0</v>
      </c>
      <c r="W17">
        <v>0</v>
      </c>
      <c r="X17">
        <v>0</v>
      </c>
      <c r="Y17">
        <v>5</v>
      </c>
      <c r="Z17">
        <v>0</v>
      </c>
      <c r="AA17">
        <v>4.38</v>
      </c>
      <c r="AB17">
        <v>40</v>
      </c>
      <c r="AC17">
        <v>35</v>
      </c>
      <c r="AF17">
        <v>0</v>
      </c>
      <c r="AG17">
        <v>0</v>
      </c>
      <c r="AH17">
        <v>0</v>
      </c>
      <c r="AI17">
        <v>0</v>
      </c>
      <c r="AJ17">
        <v>5</v>
      </c>
      <c r="AK17">
        <v>0</v>
      </c>
      <c r="AL17">
        <v>0</v>
      </c>
      <c r="AM17">
        <v>40</v>
      </c>
      <c r="AN17">
        <v>0</v>
      </c>
      <c r="AQ17">
        <v>0</v>
      </c>
      <c r="AR17">
        <v>1</v>
      </c>
      <c r="AS17">
        <v>0</v>
      </c>
      <c r="AT17">
        <v>0</v>
      </c>
      <c r="AU17">
        <v>0</v>
      </c>
      <c r="AV17">
        <v>1</v>
      </c>
      <c r="AW17" t="s">
        <v>194</v>
      </c>
      <c r="AX17" t="s">
        <v>205</v>
      </c>
      <c r="AY17" t="s">
        <v>305</v>
      </c>
      <c r="AZ17" t="s">
        <v>196</v>
      </c>
      <c r="BA17" t="s">
        <v>271</v>
      </c>
      <c r="BB17" t="s">
        <v>272</v>
      </c>
      <c r="BC17">
        <v>28691063</v>
      </c>
      <c r="BD17" t="s">
        <v>277</v>
      </c>
      <c r="BE17">
        <v>0</v>
      </c>
      <c r="BF17" t="s">
        <v>75</v>
      </c>
      <c r="BG17" t="s">
        <v>340</v>
      </c>
      <c r="BH17" t="s">
        <v>341</v>
      </c>
      <c r="BI17" t="s">
        <v>198</v>
      </c>
      <c r="BJ17" t="s">
        <v>289</v>
      </c>
      <c r="BK17" t="s">
        <v>263</v>
      </c>
      <c r="BL17" t="s">
        <v>290</v>
      </c>
      <c r="BY17" t="s">
        <v>75</v>
      </c>
    </row>
    <row r="18" spans="1:77" x14ac:dyDescent="0.25">
      <c r="A18" t="s">
        <v>264</v>
      </c>
      <c r="B18" t="s">
        <v>265</v>
      </c>
      <c r="C18" t="s">
        <v>188</v>
      </c>
      <c r="D18" s="139">
        <v>36526</v>
      </c>
      <c r="E18" t="s">
        <v>264</v>
      </c>
      <c r="F18">
        <v>3011</v>
      </c>
      <c r="G18" t="s">
        <v>285</v>
      </c>
      <c r="H18" t="s">
        <v>302</v>
      </c>
      <c r="I18">
        <v>1</v>
      </c>
      <c r="J18" t="s">
        <v>204</v>
      </c>
      <c r="K18">
        <v>0</v>
      </c>
      <c r="L18" s="139">
        <v>45263</v>
      </c>
      <c r="M18" t="s">
        <v>227</v>
      </c>
      <c r="N18">
        <v>6</v>
      </c>
      <c r="O18" t="s">
        <v>304</v>
      </c>
      <c r="P18" t="s">
        <v>191</v>
      </c>
      <c r="Q18" t="s">
        <v>206</v>
      </c>
      <c r="R18">
        <v>240</v>
      </c>
      <c r="S18" t="s">
        <v>193</v>
      </c>
      <c r="T18">
        <v>100</v>
      </c>
      <c r="U18">
        <v>35</v>
      </c>
      <c r="V18">
        <v>0</v>
      </c>
      <c r="W18">
        <v>0</v>
      </c>
      <c r="X18">
        <v>0</v>
      </c>
      <c r="Y18">
        <v>5</v>
      </c>
      <c r="Z18">
        <v>0</v>
      </c>
      <c r="AA18">
        <v>5.83</v>
      </c>
      <c r="AB18">
        <v>30</v>
      </c>
      <c r="AC18">
        <v>35</v>
      </c>
      <c r="AF18">
        <v>0</v>
      </c>
      <c r="AG18">
        <v>0</v>
      </c>
      <c r="AH18">
        <v>0</v>
      </c>
      <c r="AI18">
        <v>0</v>
      </c>
      <c r="AJ18">
        <v>5</v>
      </c>
      <c r="AK18">
        <v>0</v>
      </c>
      <c r="AL18">
        <v>0</v>
      </c>
      <c r="AM18">
        <v>30</v>
      </c>
      <c r="AN18">
        <v>0</v>
      </c>
      <c r="AQ18">
        <v>0</v>
      </c>
      <c r="AR18">
        <v>1</v>
      </c>
      <c r="AS18">
        <v>0</v>
      </c>
      <c r="AT18">
        <v>0</v>
      </c>
      <c r="AU18">
        <v>0</v>
      </c>
      <c r="AV18">
        <v>1</v>
      </c>
      <c r="AW18" t="s">
        <v>194</v>
      </c>
      <c r="AX18" t="s">
        <v>205</v>
      </c>
      <c r="AY18" t="s">
        <v>305</v>
      </c>
      <c r="AZ18" t="s">
        <v>196</v>
      </c>
      <c r="BA18" t="s">
        <v>271</v>
      </c>
      <c r="BB18" t="s">
        <v>272</v>
      </c>
      <c r="BC18">
        <v>24238347</v>
      </c>
      <c r="BD18" t="s">
        <v>273</v>
      </c>
      <c r="BE18">
        <v>0</v>
      </c>
      <c r="BF18" t="s">
        <v>75</v>
      </c>
      <c r="BG18" t="s">
        <v>342</v>
      </c>
      <c r="BH18" t="s">
        <v>343</v>
      </c>
      <c r="BI18" t="s">
        <v>198</v>
      </c>
      <c r="BJ18" t="s">
        <v>289</v>
      </c>
      <c r="BK18" t="s">
        <v>263</v>
      </c>
      <c r="BL18" t="s">
        <v>290</v>
      </c>
      <c r="BY18" t="s">
        <v>349</v>
      </c>
    </row>
    <row r="19" spans="1:77" x14ac:dyDescent="0.25">
      <c r="A19" t="s">
        <v>264</v>
      </c>
      <c r="B19" t="s">
        <v>265</v>
      </c>
      <c r="C19" t="s">
        <v>188</v>
      </c>
      <c r="D19" s="139">
        <v>36526</v>
      </c>
      <c r="E19" t="s">
        <v>264</v>
      </c>
      <c r="F19">
        <v>3027</v>
      </c>
      <c r="G19" t="s">
        <v>310</v>
      </c>
      <c r="H19" t="s">
        <v>311</v>
      </c>
      <c r="I19">
        <v>1</v>
      </c>
      <c r="J19" t="s">
        <v>312</v>
      </c>
      <c r="K19">
        <v>0</v>
      </c>
      <c r="L19" s="139">
        <v>45271</v>
      </c>
      <c r="M19" t="s">
        <v>227</v>
      </c>
      <c r="N19">
        <v>6</v>
      </c>
      <c r="O19" t="s">
        <v>297</v>
      </c>
      <c r="P19" t="s">
        <v>191</v>
      </c>
      <c r="Q19" t="s">
        <v>206</v>
      </c>
      <c r="R19">
        <v>1000</v>
      </c>
      <c r="S19" t="s">
        <v>193</v>
      </c>
      <c r="T19">
        <v>100</v>
      </c>
      <c r="U19">
        <v>1000</v>
      </c>
      <c r="V19">
        <v>0</v>
      </c>
      <c r="W19">
        <v>0</v>
      </c>
      <c r="X19">
        <v>0</v>
      </c>
      <c r="Y19">
        <v>45</v>
      </c>
      <c r="Z19">
        <v>0</v>
      </c>
      <c r="AA19">
        <v>166.67</v>
      </c>
      <c r="AB19">
        <v>270</v>
      </c>
      <c r="AC19">
        <v>1000</v>
      </c>
      <c r="AF19">
        <v>0</v>
      </c>
      <c r="AG19">
        <v>0</v>
      </c>
      <c r="AH19">
        <v>0</v>
      </c>
      <c r="AI19">
        <v>0</v>
      </c>
      <c r="AJ19">
        <v>45</v>
      </c>
      <c r="AK19">
        <v>0</v>
      </c>
      <c r="AL19">
        <v>0</v>
      </c>
      <c r="AM19">
        <v>270</v>
      </c>
      <c r="AN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1</v>
      </c>
      <c r="AW19" t="s">
        <v>194</v>
      </c>
      <c r="AX19" t="s">
        <v>205</v>
      </c>
      <c r="AY19" t="s">
        <v>313</v>
      </c>
      <c r="AZ19" t="s">
        <v>196</v>
      </c>
      <c r="BA19" t="s">
        <v>271</v>
      </c>
      <c r="BB19" t="s">
        <v>272</v>
      </c>
      <c r="BC19">
        <v>28691063</v>
      </c>
      <c r="BD19" t="s">
        <v>277</v>
      </c>
      <c r="BE19">
        <v>0</v>
      </c>
      <c r="BF19" t="s">
        <v>75</v>
      </c>
      <c r="BG19" t="s">
        <v>347</v>
      </c>
      <c r="BH19" t="s">
        <v>348</v>
      </c>
      <c r="BI19" t="s">
        <v>198</v>
      </c>
      <c r="BJ19" t="s">
        <v>289</v>
      </c>
      <c r="BK19" t="s">
        <v>263</v>
      </c>
      <c r="BL19" t="s">
        <v>290</v>
      </c>
      <c r="BY19" t="s">
        <v>75</v>
      </c>
    </row>
    <row r="20" spans="1:77" x14ac:dyDescent="0.25">
      <c r="A20" t="s">
        <v>264</v>
      </c>
      <c r="B20" t="s">
        <v>265</v>
      </c>
      <c r="C20" t="s">
        <v>188</v>
      </c>
      <c r="D20" s="139">
        <v>36526</v>
      </c>
      <c r="E20" t="s">
        <v>264</v>
      </c>
      <c r="F20">
        <v>3025</v>
      </c>
      <c r="G20" t="s">
        <v>310</v>
      </c>
      <c r="H20" t="s">
        <v>311</v>
      </c>
      <c r="I20">
        <v>1</v>
      </c>
      <c r="J20" t="s">
        <v>312</v>
      </c>
      <c r="K20">
        <v>0</v>
      </c>
      <c r="L20" s="139">
        <v>45268</v>
      </c>
      <c r="M20" t="s">
        <v>227</v>
      </c>
      <c r="N20">
        <v>3</v>
      </c>
      <c r="O20" t="s">
        <v>297</v>
      </c>
      <c r="P20" t="s">
        <v>191</v>
      </c>
      <c r="Q20" t="s">
        <v>206</v>
      </c>
      <c r="R20">
        <v>1000</v>
      </c>
      <c r="S20" t="s">
        <v>193</v>
      </c>
      <c r="T20">
        <v>100</v>
      </c>
      <c r="U20">
        <v>1000</v>
      </c>
      <c r="V20">
        <v>0</v>
      </c>
      <c r="W20">
        <v>0</v>
      </c>
      <c r="X20">
        <v>0</v>
      </c>
      <c r="Y20">
        <v>45</v>
      </c>
      <c r="Z20">
        <v>0</v>
      </c>
      <c r="AA20">
        <v>333.33</v>
      </c>
      <c r="AB20">
        <v>135</v>
      </c>
      <c r="AC20">
        <v>1000</v>
      </c>
      <c r="AF20">
        <v>0</v>
      </c>
      <c r="AG20">
        <v>0</v>
      </c>
      <c r="AH20">
        <v>0</v>
      </c>
      <c r="AI20">
        <v>0</v>
      </c>
      <c r="AJ20">
        <v>45</v>
      </c>
      <c r="AK20">
        <v>0</v>
      </c>
      <c r="AL20">
        <v>0</v>
      </c>
      <c r="AM20">
        <v>135</v>
      </c>
      <c r="AN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1</v>
      </c>
      <c r="AW20" t="s">
        <v>194</v>
      </c>
      <c r="AX20" t="s">
        <v>205</v>
      </c>
      <c r="AY20" t="s">
        <v>313</v>
      </c>
      <c r="AZ20" t="s">
        <v>196</v>
      </c>
      <c r="BA20" t="s">
        <v>271</v>
      </c>
      <c r="BB20" t="s">
        <v>272</v>
      </c>
      <c r="BC20">
        <v>28691063</v>
      </c>
      <c r="BD20" t="s">
        <v>277</v>
      </c>
      <c r="BE20">
        <v>0</v>
      </c>
      <c r="BF20" t="s">
        <v>75</v>
      </c>
      <c r="BG20" t="s">
        <v>340</v>
      </c>
      <c r="BH20" t="s">
        <v>341</v>
      </c>
      <c r="BI20" t="s">
        <v>198</v>
      </c>
      <c r="BJ20" t="s">
        <v>289</v>
      </c>
      <c r="BK20" t="s">
        <v>263</v>
      </c>
      <c r="BL20" t="s">
        <v>290</v>
      </c>
      <c r="BY20" t="s">
        <v>75</v>
      </c>
    </row>
    <row r="21" spans="1:77" x14ac:dyDescent="0.25">
      <c r="A21" t="s">
        <v>264</v>
      </c>
      <c r="B21" t="s">
        <v>265</v>
      </c>
      <c r="C21" t="s">
        <v>188</v>
      </c>
      <c r="D21" s="139">
        <v>36526</v>
      </c>
      <c r="E21" t="s">
        <v>264</v>
      </c>
      <c r="F21">
        <v>3012</v>
      </c>
      <c r="G21" t="s">
        <v>310</v>
      </c>
      <c r="H21" t="s">
        <v>311</v>
      </c>
      <c r="I21">
        <v>1</v>
      </c>
      <c r="J21" t="s">
        <v>312</v>
      </c>
      <c r="K21">
        <v>0</v>
      </c>
      <c r="L21" s="139">
        <v>45265</v>
      </c>
      <c r="M21" t="s">
        <v>227</v>
      </c>
      <c r="N21">
        <v>8</v>
      </c>
      <c r="O21" t="s">
        <v>297</v>
      </c>
      <c r="P21" t="s">
        <v>191</v>
      </c>
      <c r="Q21" t="s">
        <v>206</v>
      </c>
      <c r="R21">
        <v>1000</v>
      </c>
      <c r="S21" t="s">
        <v>193</v>
      </c>
      <c r="T21">
        <v>100</v>
      </c>
      <c r="U21">
        <v>1000</v>
      </c>
      <c r="V21">
        <v>0</v>
      </c>
      <c r="W21">
        <v>0</v>
      </c>
      <c r="X21">
        <v>0</v>
      </c>
      <c r="Y21">
        <v>45</v>
      </c>
      <c r="Z21">
        <v>0</v>
      </c>
      <c r="AA21">
        <v>125</v>
      </c>
      <c r="AB21">
        <v>360</v>
      </c>
      <c r="AC21">
        <v>1000</v>
      </c>
      <c r="AF21">
        <v>0</v>
      </c>
      <c r="AG21">
        <v>0</v>
      </c>
      <c r="AH21">
        <v>0</v>
      </c>
      <c r="AI21">
        <v>0</v>
      </c>
      <c r="AJ21">
        <v>45</v>
      </c>
      <c r="AK21">
        <v>0</v>
      </c>
      <c r="AL21">
        <v>0</v>
      </c>
      <c r="AM21">
        <v>360</v>
      </c>
      <c r="AN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1</v>
      </c>
      <c r="AW21" t="s">
        <v>194</v>
      </c>
      <c r="AX21" t="s">
        <v>205</v>
      </c>
      <c r="AY21" t="s">
        <v>313</v>
      </c>
      <c r="AZ21" t="s">
        <v>196</v>
      </c>
      <c r="BA21" t="s">
        <v>271</v>
      </c>
      <c r="BB21" t="s">
        <v>272</v>
      </c>
      <c r="BC21">
        <v>28691063</v>
      </c>
      <c r="BD21" t="s">
        <v>277</v>
      </c>
      <c r="BE21">
        <v>0</v>
      </c>
      <c r="BF21" t="s">
        <v>75</v>
      </c>
      <c r="BG21" t="s">
        <v>340</v>
      </c>
      <c r="BH21" t="s">
        <v>341</v>
      </c>
      <c r="BI21" t="s">
        <v>198</v>
      </c>
      <c r="BJ21" t="s">
        <v>289</v>
      </c>
      <c r="BK21" t="s">
        <v>263</v>
      </c>
      <c r="BL21" t="s">
        <v>290</v>
      </c>
      <c r="BY21" t="s">
        <v>75</v>
      </c>
    </row>
    <row r="22" spans="1:77" x14ac:dyDescent="0.25">
      <c r="A22" t="s">
        <v>264</v>
      </c>
      <c r="B22" t="s">
        <v>265</v>
      </c>
      <c r="C22" t="s">
        <v>188</v>
      </c>
      <c r="D22" s="139">
        <v>36526</v>
      </c>
      <c r="E22" t="s">
        <v>264</v>
      </c>
      <c r="F22">
        <v>3011</v>
      </c>
      <c r="G22" t="s">
        <v>310</v>
      </c>
      <c r="H22" t="s">
        <v>311</v>
      </c>
      <c r="I22">
        <v>1</v>
      </c>
      <c r="J22" t="s">
        <v>312</v>
      </c>
      <c r="K22">
        <v>0</v>
      </c>
      <c r="L22" s="139">
        <v>45263</v>
      </c>
      <c r="M22" t="s">
        <v>227</v>
      </c>
      <c r="N22">
        <v>6</v>
      </c>
      <c r="O22" t="s">
        <v>297</v>
      </c>
      <c r="P22" t="s">
        <v>191</v>
      </c>
      <c r="Q22" t="s">
        <v>206</v>
      </c>
      <c r="R22">
        <v>1000</v>
      </c>
      <c r="S22" t="s">
        <v>193</v>
      </c>
      <c r="T22">
        <v>100</v>
      </c>
      <c r="U22">
        <v>1000</v>
      </c>
      <c r="V22">
        <v>0</v>
      </c>
      <c r="W22">
        <v>0</v>
      </c>
      <c r="X22">
        <v>0</v>
      </c>
      <c r="Y22">
        <v>45</v>
      </c>
      <c r="Z22">
        <v>0</v>
      </c>
      <c r="AA22">
        <v>166.67</v>
      </c>
      <c r="AB22">
        <v>270</v>
      </c>
      <c r="AC22">
        <v>1000</v>
      </c>
      <c r="AF22">
        <v>0</v>
      </c>
      <c r="AG22">
        <v>0</v>
      </c>
      <c r="AH22">
        <v>0</v>
      </c>
      <c r="AI22">
        <v>0</v>
      </c>
      <c r="AJ22">
        <v>45</v>
      </c>
      <c r="AK22">
        <v>0</v>
      </c>
      <c r="AL22">
        <v>0</v>
      </c>
      <c r="AM22">
        <v>270</v>
      </c>
      <c r="AN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1</v>
      </c>
      <c r="AW22" t="s">
        <v>194</v>
      </c>
      <c r="AX22" t="s">
        <v>205</v>
      </c>
      <c r="AY22" t="s">
        <v>313</v>
      </c>
      <c r="AZ22" t="s">
        <v>196</v>
      </c>
      <c r="BA22" t="s">
        <v>271</v>
      </c>
      <c r="BB22" t="s">
        <v>272</v>
      </c>
      <c r="BC22">
        <v>24238347</v>
      </c>
      <c r="BD22" t="s">
        <v>273</v>
      </c>
      <c r="BE22">
        <v>0</v>
      </c>
      <c r="BF22" t="s">
        <v>75</v>
      </c>
      <c r="BG22" t="s">
        <v>350</v>
      </c>
      <c r="BH22" t="s">
        <v>351</v>
      </c>
      <c r="BI22" t="s">
        <v>198</v>
      </c>
      <c r="BJ22" t="s">
        <v>289</v>
      </c>
      <c r="BK22" t="s">
        <v>263</v>
      </c>
      <c r="BL22" t="s">
        <v>290</v>
      </c>
      <c r="BY22" t="s">
        <v>75</v>
      </c>
    </row>
    <row r="23" spans="1:77" x14ac:dyDescent="0.25">
      <c r="A23" t="s">
        <v>264</v>
      </c>
      <c r="B23" t="s">
        <v>265</v>
      </c>
      <c r="C23" t="s">
        <v>188</v>
      </c>
      <c r="D23" s="139">
        <v>36526</v>
      </c>
      <c r="E23" t="s">
        <v>264</v>
      </c>
      <c r="F23">
        <v>3025</v>
      </c>
      <c r="G23" t="s">
        <v>317</v>
      </c>
      <c r="H23" t="s">
        <v>318</v>
      </c>
      <c r="I23">
        <v>1</v>
      </c>
      <c r="J23" t="s">
        <v>312</v>
      </c>
      <c r="K23">
        <v>0</v>
      </c>
      <c r="L23" s="139">
        <v>45268</v>
      </c>
      <c r="M23" t="s">
        <v>227</v>
      </c>
      <c r="N23">
        <v>3</v>
      </c>
      <c r="O23" t="s">
        <v>269</v>
      </c>
      <c r="P23" t="s">
        <v>191</v>
      </c>
      <c r="Q23" t="s">
        <v>206</v>
      </c>
      <c r="R23">
        <v>1000</v>
      </c>
      <c r="S23" t="s">
        <v>193</v>
      </c>
      <c r="T23">
        <v>100</v>
      </c>
      <c r="U23">
        <v>0</v>
      </c>
      <c r="V23">
        <v>0</v>
      </c>
      <c r="W23">
        <v>0</v>
      </c>
      <c r="X23">
        <v>0</v>
      </c>
      <c r="Y23">
        <v>25</v>
      </c>
      <c r="Z23">
        <v>0</v>
      </c>
      <c r="AA23">
        <v>0</v>
      </c>
      <c r="AB23">
        <v>75</v>
      </c>
      <c r="AC23">
        <v>0</v>
      </c>
      <c r="AF23">
        <v>0</v>
      </c>
      <c r="AG23">
        <v>0</v>
      </c>
      <c r="AH23">
        <v>0</v>
      </c>
      <c r="AI23">
        <v>0</v>
      </c>
      <c r="AJ23">
        <v>25</v>
      </c>
      <c r="AK23">
        <v>0</v>
      </c>
      <c r="AL23">
        <v>0</v>
      </c>
      <c r="AM23">
        <v>75</v>
      </c>
      <c r="AN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1</v>
      </c>
      <c r="AW23" t="s">
        <v>207</v>
      </c>
      <c r="AX23" t="s">
        <v>207</v>
      </c>
      <c r="AY23" t="s">
        <v>208</v>
      </c>
      <c r="AZ23" t="s">
        <v>196</v>
      </c>
      <c r="BA23" t="s">
        <v>271</v>
      </c>
      <c r="BB23" t="s">
        <v>272</v>
      </c>
      <c r="BC23">
        <v>28691063</v>
      </c>
      <c r="BD23" t="s">
        <v>277</v>
      </c>
      <c r="BE23">
        <v>0</v>
      </c>
      <c r="BF23" t="s">
        <v>75</v>
      </c>
      <c r="BG23" t="s">
        <v>340</v>
      </c>
      <c r="BH23" t="s">
        <v>341</v>
      </c>
      <c r="BI23" t="s">
        <v>198</v>
      </c>
      <c r="BJ23" t="s">
        <v>289</v>
      </c>
      <c r="BK23" t="s">
        <v>263</v>
      </c>
      <c r="BL23" t="s">
        <v>290</v>
      </c>
      <c r="BY23" t="s">
        <v>75</v>
      </c>
    </row>
    <row r="24" spans="1:77" x14ac:dyDescent="0.25">
      <c r="A24" t="s">
        <v>264</v>
      </c>
      <c r="B24" t="s">
        <v>265</v>
      </c>
      <c r="C24" t="s">
        <v>188</v>
      </c>
      <c r="D24" s="139">
        <v>36526</v>
      </c>
      <c r="E24" t="s">
        <v>264</v>
      </c>
      <c r="F24">
        <v>3012</v>
      </c>
      <c r="G24" t="s">
        <v>317</v>
      </c>
      <c r="H24" t="s">
        <v>318</v>
      </c>
      <c r="I24">
        <v>1</v>
      </c>
      <c r="J24" t="s">
        <v>312</v>
      </c>
      <c r="K24">
        <v>0</v>
      </c>
      <c r="L24" s="139">
        <v>45265</v>
      </c>
      <c r="M24" t="s">
        <v>227</v>
      </c>
      <c r="N24">
        <v>8</v>
      </c>
      <c r="O24" t="s">
        <v>269</v>
      </c>
      <c r="P24" t="s">
        <v>191</v>
      </c>
      <c r="Q24" t="s">
        <v>206</v>
      </c>
      <c r="R24">
        <v>1000</v>
      </c>
      <c r="S24" t="s">
        <v>193</v>
      </c>
      <c r="T24">
        <v>100</v>
      </c>
      <c r="U24">
        <v>475</v>
      </c>
      <c r="V24">
        <v>0</v>
      </c>
      <c r="W24">
        <v>0</v>
      </c>
      <c r="X24">
        <v>0</v>
      </c>
      <c r="Y24">
        <v>25</v>
      </c>
      <c r="Z24">
        <v>0</v>
      </c>
      <c r="AA24">
        <v>59.38</v>
      </c>
      <c r="AB24">
        <v>200</v>
      </c>
      <c r="AC24">
        <v>475</v>
      </c>
      <c r="AF24">
        <v>0</v>
      </c>
      <c r="AG24">
        <v>0</v>
      </c>
      <c r="AH24">
        <v>0</v>
      </c>
      <c r="AI24">
        <v>0</v>
      </c>
      <c r="AJ24">
        <v>25</v>
      </c>
      <c r="AK24">
        <v>0</v>
      </c>
      <c r="AL24">
        <v>0</v>
      </c>
      <c r="AM24">
        <v>200</v>
      </c>
      <c r="AN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1</v>
      </c>
      <c r="AW24" t="s">
        <v>207</v>
      </c>
      <c r="AX24" t="s">
        <v>207</v>
      </c>
      <c r="AY24" t="s">
        <v>208</v>
      </c>
      <c r="AZ24" t="s">
        <v>196</v>
      </c>
      <c r="BA24" t="s">
        <v>271</v>
      </c>
      <c r="BB24" t="s">
        <v>272</v>
      </c>
      <c r="BC24">
        <v>28691063</v>
      </c>
      <c r="BD24" t="s">
        <v>277</v>
      </c>
      <c r="BE24">
        <v>0</v>
      </c>
      <c r="BF24" t="s">
        <v>75</v>
      </c>
      <c r="BG24" t="s">
        <v>340</v>
      </c>
      <c r="BH24" t="s">
        <v>341</v>
      </c>
      <c r="BI24" t="s">
        <v>198</v>
      </c>
      <c r="BJ24" t="s">
        <v>289</v>
      </c>
      <c r="BK24" t="s">
        <v>263</v>
      </c>
      <c r="BL24" t="s">
        <v>290</v>
      </c>
      <c r="BY24" t="s">
        <v>75</v>
      </c>
    </row>
    <row r="25" spans="1:77" x14ac:dyDescent="0.25">
      <c r="A25" t="s">
        <v>264</v>
      </c>
      <c r="B25" t="s">
        <v>265</v>
      </c>
      <c r="C25" t="s">
        <v>188</v>
      </c>
      <c r="D25" s="139">
        <v>36526</v>
      </c>
      <c r="E25" t="s">
        <v>264</v>
      </c>
      <c r="F25">
        <v>3011</v>
      </c>
      <c r="G25" t="s">
        <v>317</v>
      </c>
      <c r="H25" t="s">
        <v>318</v>
      </c>
      <c r="I25">
        <v>1</v>
      </c>
      <c r="J25" t="s">
        <v>312</v>
      </c>
      <c r="K25">
        <v>0</v>
      </c>
      <c r="L25" s="139">
        <v>45263</v>
      </c>
      <c r="M25" t="s">
        <v>227</v>
      </c>
      <c r="N25">
        <v>6</v>
      </c>
      <c r="O25" t="s">
        <v>269</v>
      </c>
      <c r="P25" t="s">
        <v>191</v>
      </c>
      <c r="Q25" t="s">
        <v>206</v>
      </c>
      <c r="R25">
        <v>1000</v>
      </c>
      <c r="S25" t="s">
        <v>193</v>
      </c>
      <c r="T25">
        <v>100</v>
      </c>
      <c r="U25">
        <v>475</v>
      </c>
      <c r="V25">
        <v>0</v>
      </c>
      <c r="W25">
        <v>0</v>
      </c>
      <c r="X25">
        <v>0</v>
      </c>
      <c r="Y25">
        <v>25</v>
      </c>
      <c r="Z25">
        <v>0</v>
      </c>
      <c r="AA25">
        <v>79.17</v>
      </c>
      <c r="AB25">
        <v>150</v>
      </c>
      <c r="AC25">
        <v>475</v>
      </c>
      <c r="AF25">
        <v>0</v>
      </c>
      <c r="AG25">
        <v>0</v>
      </c>
      <c r="AH25">
        <v>0</v>
      </c>
      <c r="AI25">
        <v>0</v>
      </c>
      <c r="AJ25">
        <v>25</v>
      </c>
      <c r="AK25">
        <v>0</v>
      </c>
      <c r="AL25">
        <v>0</v>
      </c>
      <c r="AM25">
        <v>150</v>
      </c>
      <c r="AN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1</v>
      </c>
      <c r="AW25" t="s">
        <v>207</v>
      </c>
      <c r="AX25" t="s">
        <v>207</v>
      </c>
      <c r="AY25" t="s">
        <v>208</v>
      </c>
      <c r="AZ25" t="s">
        <v>196</v>
      </c>
      <c r="BA25" t="s">
        <v>271</v>
      </c>
      <c r="BB25" t="s">
        <v>272</v>
      </c>
      <c r="BC25">
        <v>24238347</v>
      </c>
      <c r="BD25" t="s">
        <v>273</v>
      </c>
      <c r="BE25">
        <v>0</v>
      </c>
      <c r="BF25" t="s">
        <v>75</v>
      </c>
      <c r="BG25" t="s">
        <v>352</v>
      </c>
      <c r="BH25" t="s">
        <v>353</v>
      </c>
      <c r="BI25" t="s">
        <v>198</v>
      </c>
      <c r="BJ25" t="s">
        <v>289</v>
      </c>
      <c r="BK25" t="s">
        <v>263</v>
      </c>
      <c r="BL25" t="s">
        <v>290</v>
      </c>
      <c r="BY25" t="s">
        <v>75</v>
      </c>
    </row>
    <row r="26" spans="1:77" x14ac:dyDescent="0.25">
      <c r="A26" t="s">
        <v>264</v>
      </c>
      <c r="B26" t="s">
        <v>265</v>
      </c>
      <c r="C26" t="s">
        <v>188</v>
      </c>
      <c r="D26" s="139">
        <v>36526</v>
      </c>
      <c r="E26" t="s">
        <v>264</v>
      </c>
      <c r="F26">
        <v>3025</v>
      </c>
      <c r="G26" t="s">
        <v>317</v>
      </c>
      <c r="H26" t="s">
        <v>328</v>
      </c>
      <c r="I26">
        <v>1</v>
      </c>
      <c r="J26" t="s">
        <v>312</v>
      </c>
      <c r="K26">
        <v>0</v>
      </c>
      <c r="L26" s="139">
        <v>45268</v>
      </c>
      <c r="M26" t="s">
        <v>227</v>
      </c>
      <c r="N26">
        <v>3</v>
      </c>
      <c r="O26" t="s">
        <v>325</v>
      </c>
      <c r="P26" t="s">
        <v>191</v>
      </c>
      <c r="Q26" t="s">
        <v>206</v>
      </c>
      <c r="R26">
        <v>1000</v>
      </c>
      <c r="S26" t="s">
        <v>193</v>
      </c>
      <c r="T26">
        <v>100</v>
      </c>
      <c r="U26">
        <v>1000</v>
      </c>
      <c r="V26">
        <v>0</v>
      </c>
      <c r="W26">
        <v>0</v>
      </c>
      <c r="X26">
        <v>0</v>
      </c>
      <c r="Y26">
        <v>70</v>
      </c>
      <c r="Z26">
        <v>0</v>
      </c>
      <c r="AA26">
        <v>333.33</v>
      </c>
      <c r="AB26">
        <v>210</v>
      </c>
      <c r="AC26">
        <v>1000</v>
      </c>
      <c r="AF26">
        <v>0</v>
      </c>
      <c r="AG26">
        <v>0</v>
      </c>
      <c r="AH26">
        <v>0</v>
      </c>
      <c r="AI26">
        <v>0</v>
      </c>
      <c r="AJ26">
        <v>70</v>
      </c>
      <c r="AK26">
        <v>0</v>
      </c>
      <c r="AL26">
        <v>0</v>
      </c>
      <c r="AM26">
        <v>210</v>
      </c>
      <c r="AN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1</v>
      </c>
      <c r="AW26" t="s">
        <v>194</v>
      </c>
      <c r="AX26" t="s">
        <v>205</v>
      </c>
      <c r="AY26" t="s">
        <v>330</v>
      </c>
      <c r="AZ26" t="s">
        <v>196</v>
      </c>
      <c r="BA26" t="s">
        <v>271</v>
      </c>
      <c r="BB26" t="s">
        <v>272</v>
      </c>
      <c r="BC26">
        <v>28691063</v>
      </c>
      <c r="BD26" t="s">
        <v>277</v>
      </c>
      <c r="BE26">
        <v>0</v>
      </c>
      <c r="BF26" t="s">
        <v>75</v>
      </c>
      <c r="BG26" t="s">
        <v>340</v>
      </c>
      <c r="BH26" t="s">
        <v>341</v>
      </c>
      <c r="BI26" t="s">
        <v>198</v>
      </c>
      <c r="BJ26" t="s">
        <v>289</v>
      </c>
      <c r="BK26" t="s">
        <v>263</v>
      </c>
      <c r="BL26" t="s">
        <v>290</v>
      </c>
      <c r="BY26" t="s">
        <v>75</v>
      </c>
    </row>
    <row r="27" spans="1:77" x14ac:dyDescent="0.25">
      <c r="A27" t="s">
        <v>264</v>
      </c>
      <c r="B27" t="s">
        <v>265</v>
      </c>
      <c r="C27" t="s">
        <v>188</v>
      </c>
      <c r="D27" s="139">
        <v>36526</v>
      </c>
      <c r="E27" t="s">
        <v>264</v>
      </c>
      <c r="F27">
        <v>3011</v>
      </c>
      <c r="G27" t="s">
        <v>317</v>
      </c>
      <c r="H27" t="s">
        <v>328</v>
      </c>
      <c r="I27">
        <v>1</v>
      </c>
      <c r="J27" t="s">
        <v>312</v>
      </c>
      <c r="K27">
        <v>0</v>
      </c>
      <c r="L27" s="139">
        <v>45263</v>
      </c>
      <c r="M27" t="s">
        <v>227</v>
      </c>
      <c r="N27">
        <v>6</v>
      </c>
      <c r="O27" t="s">
        <v>325</v>
      </c>
      <c r="P27" t="s">
        <v>191</v>
      </c>
      <c r="Q27" t="s">
        <v>206</v>
      </c>
      <c r="R27">
        <v>1000</v>
      </c>
      <c r="S27" t="s">
        <v>193</v>
      </c>
      <c r="T27">
        <v>100</v>
      </c>
      <c r="U27">
        <v>650</v>
      </c>
      <c r="V27">
        <v>0</v>
      </c>
      <c r="W27">
        <v>0</v>
      </c>
      <c r="X27">
        <v>0</v>
      </c>
      <c r="Y27">
        <v>70</v>
      </c>
      <c r="Z27">
        <v>0</v>
      </c>
      <c r="AA27">
        <v>108.33</v>
      </c>
      <c r="AB27">
        <v>420</v>
      </c>
      <c r="AC27">
        <v>650</v>
      </c>
      <c r="AF27">
        <v>0</v>
      </c>
      <c r="AG27">
        <v>0</v>
      </c>
      <c r="AH27">
        <v>0</v>
      </c>
      <c r="AI27">
        <v>0</v>
      </c>
      <c r="AJ27">
        <v>70</v>
      </c>
      <c r="AK27">
        <v>0</v>
      </c>
      <c r="AL27">
        <v>0</v>
      </c>
      <c r="AM27">
        <v>420</v>
      </c>
      <c r="AN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1</v>
      </c>
      <c r="AW27" t="s">
        <v>194</v>
      </c>
      <c r="AX27" t="s">
        <v>205</v>
      </c>
      <c r="AY27" t="s">
        <v>330</v>
      </c>
      <c r="AZ27" t="s">
        <v>196</v>
      </c>
      <c r="BA27" t="s">
        <v>271</v>
      </c>
      <c r="BB27" t="s">
        <v>272</v>
      </c>
      <c r="BC27">
        <v>24238347</v>
      </c>
      <c r="BD27" t="s">
        <v>273</v>
      </c>
      <c r="BE27">
        <v>0</v>
      </c>
      <c r="BF27" t="s">
        <v>75</v>
      </c>
      <c r="BG27" t="s">
        <v>342</v>
      </c>
      <c r="BH27" t="s">
        <v>343</v>
      </c>
      <c r="BI27" t="s">
        <v>198</v>
      </c>
      <c r="BJ27" t="s">
        <v>289</v>
      </c>
      <c r="BK27" t="s">
        <v>263</v>
      </c>
      <c r="BL27" t="s">
        <v>290</v>
      </c>
      <c r="BY27" t="s">
        <v>75</v>
      </c>
    </row>
    <row r="28" spans="1:77" x14ac:dyDescent="0.25">
      <c r="A28" t="s">
        <v>264</v>
      </c>
      <c r="B28" t="s">
        <v>265</v>
      </c>
      <c r="C28" t="s">
        <v>188</v>
      </c>
      <c r="D28" s="139">
        <v>36526</v>
      </c>
      <c r="E28" t="s">
        <v>264</v>
      </c>
      <c r="F28">
        <v>3025</v>
      </c>
      <c r="G28" t="s">
        <v>317</v>
      </c>
      <c r="H28" t="s">
        <v>335</v>
      </c>
      <c r="I28">
        <v>1</v>
      </c>
      <c r="J28" t="s">
        <v>312</v>
      </c>
      <c r="K28">
        <v>0</v>
      </c>
      <c r="L28" s="139">
        <v>45268</v>
      </c>
      <c r="M28" t="s">
        <v>227</v>
      </c>
      <c r="N28">
        <v>3</v>
      </c>
      <c r="O28" t="s">
        <v>269</v>
      </c>
      <c r="P28" t="s">
        <v>191</v>
      </c>
      <c r="Q28" t="s">
        <v>206</v>
      </c>
      <c r="R28">
        <v>1000</v>
      </c>
      <c r="S28" t="s">
        <v>193</v>
      </c>
      <c r="T28">
        <v>100</v>
      </c>
      <c r="U28">
        <v>1000</v>
      </c>
      <c r="V28">
        <v>0</v>
      </c>
      <c r="W28">
        <v>0</v>
      </c>
      <c r="X28">
        <v>0</v>
      </c>
      <c r="Y28">
        <v>25</v>
      </c>
      <c r="Z28">
        <v>0</v>
      </c>
      <c r="AA28">
        <v>333.33</v>
      </c>
      <c r="AB28">
        <v>75</v>
      </c>
      <c r="AC28">
        <v>1000</v>
      </c>
      <c r="AF28">
        <v>0</v>
      </c>
      <c r="AG28">
        <v>0</v>
      </c>
      <c r="AH28">
        <v>0</v>
      </c>
      <c r="AI28">
        <v>0</v>
      </c>
      <c r="AJ28">
        <v>25</v>
      </c>
      <c r="AK28">
        <v>0</v>
      </c>
      <c r="AL28">
        <v>0</v>
      </c>
      <c r="AM28">
        <v>75</v>
      </c>
      <c r="AN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1</v>
      </c>
      <c r="AW28" t="s">
        <v>207</v>
      </c>
      <c r="AX28" t="s">
        <v>207</v>
      </c>
      <c r="AY28" t="s">
        <v>208</v>
      </c>
      <c r="AZ28" t="s">
        <v>196</v>
      </c>
      <c r="BA28" t="s">
        <v>271</v>
      </c>
      <c r="BB28" t="s">
        <v>272</v>
      </c>
      <c r="BC28">
        <v>28691063</v>
      </c>
      <c r="BD28" t="s">
        <v>277</v>
      </c>
      <c r="BE28">
        <v>0</v>
      </c>
      <c r="BF28" t="s">
        <v>75</v>
      </c>
      <c r="BG28" t="s">
        <v>340</v>
      </c>
      <c r="BH28" t="s">
        <v>341</v>
      </c>
      <c r="BI28" t="s">
        <v>198</v>
      </c>
      <c r="BJ28" t="s">
        <v>289</v>
      </c>
      <c r="BK28" t="s">
        <v>263</v>
      </c>
      <c r="BL28" t="s">
        <v>290</v>
      </c>
      <c r="BY28" t="s">
        <v>75</v>
      </c>
    </row>
    <row r="29" spans="1:77" x14ac:dyDescent="0.25">
      <c r="A29" t="s">
        <v>264</v>
      </c>
      <c r="B29" t="s">
        <v>265</v>
      </c>
      <c r="C29" t="s">
        <v>188</v>
      </c>
      <c r="D29" s="139">
        <v>36526</v>
      </c>
      <c r="E29" t="s">
        <v>264</v>
      </c>
      <c r="F29">
        <v>3011</v>
      </c>
      <c r="G29" t="s">
        <v>317</v>
      </c>
      <c r="H29" t="s">
        <v>335</v>
      </c>
      <c r="I29">
        <v>1</v>
      </c>
      <c r="J29" t="s">
        <v>312</v>
      </c>
      <c r="K29">
        <v>0</v>
      </c>
      <c r="L29" s="139">
        <v>45263</v>
      </c>
      <c r="M29" t="s">
        <v>227</v>
      </c>
      <c r="N29">
        <v>6</v>
      </c>
      <c r="O29" t="s">
        <v>269</v>
      </c>
      <c r="P29" t="s">
        <v>191</v>
      </c>
      <c r="Q29" t="s">
        <v>206</v>
      </c>
      <c r="R29">
        <v>1000</v>
      </c>
      <c r="S29" t="s">
        <v>193</v>
      </c>
      <c r="T29">
        <v>100</v>
      </c>
      <c r="U29">
        <v>325</v>
      </c>
      <c r="V29">
        <v>0</v>
      </c>
      <c r="W29">
        <v>0</v>
      </c>
      <c r="X29">
        <v>0</v>
      </c>
      <c r="Y29">
        <v>25</v>
      </c>
      <c r="Z29">
        <v>0</v>
      </c>
      <c r="AA29">
        <v>54.17</v>
      </c>
      <c r="AB29">
        <v>150</v>
      </c>
      <c r="AC29">
        <v>325</v>
      </c>
      <c r="AF29">
        <v>0</v>
      </c>
      <c r="AG29">
        <v>0</v>
      </c>
      <c r="AH29">
        <v>0</v>
      </c>
      <c r="AI29">
        <v>0</v>
      </c>
      <c r="AJ29">
        <v>25</v>
      </c>
      <c r="AK29">
        <v>0</v>
      </c>
      <c r="AL29">
        <v>0</v>
      </c>
      <c r="AM29">
        <v>150</v>
      </c>
      <c r="AN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1</v>
      </c>
      <c r="AW29" t="s">
        <v>207</v>
      </c>
      <c r="AX29" t="s">
        <v>207</v>
      </c>
      <c r="AY29" t="s">
        <v>208</v>
      </c>
      <c r="AZ29" t="s">
        <v>196</v>
      </c>
      <c r="BA29" t="s">
        <v>271</v>
      </c>
      <c r="BB29" t="s">
        <v>272</v>
      </c>
      <c r="BC29">
        <v>24238347</v>
      </c>
      <c r="BD29" t="s">
        <v>273</v>
      </c>
      <c r="BE29">
        <v>0</v>
      </c>
      <c r="BF29" t="s">
        <v>75</v>
      </c>
      <c r="BG29" t="s">
        <v>350</v>
      </c>
      <c r="BH29" t="s">
        <v>351</v>
      </c>
      <c r="BI29" t="s">
        <v>198</v>
      </c>
      <c r="BJ29" t="s">
        <v>289</v>
      </c>
      <c r="BK29" t="s">
        <v>263</v>
      </c>
      <c r="BL29" t="s">
        <v>290</v>
      </c>
      <c r="BY29" t="s">
        <v>75</v>
      </c>
    </row>
    <row r="30" spans="1:77" x14ac:dyDescent="0.25">
      <c r="A30" t="s">
        <v>187</v>
      </c>
      <c r="B30" t="s">
        <v>203</v>
      </c>
      <c r="C30" t="s">
        <v>188</v>
      </c>
      <c r="D30" s="138">
        <v>36526</v>
      </c>
      <c r="E30" t="s">
        <v>200</v>
      </c>
      <c r="F30">
        <v>1191</v>
      </c>
      <c r="G30" t="s">
        <v>214</v>
      </c>
      <c r="H30" t="s">
        <v>217</v>
      </c>
      <c r="I30">
        <v>7</v>
      </c>
      <c r="J30" t="s">
        <v>189</v>
      </c>
      <c r="K30">
        <v>0</v>
      </c>
      <c r="L30" s="138">
        <v>45127</v>
      </c>
      <c r="M30" t="s">
        <v>227</v>
      </c>
      <c r="N30">
        <v>3</v>
      </c>
      <c r="O30" t="s">
        <v>201</v>
      </c>
      <c r="P30" t="s">
        <v>191</v>
      </c>
      <c r="Q30" t="s">
        <v>192</v>
      </c>
      <c r="R30">
        <v>240</v>
      </c>
      <c r="S30" t="s">
        <v>193</v>
      </c>
      <c r="T30">
        <v>100</v>
      </c>
      <c r="U30">
        <v>73</v>
      </c>
      <c r="V30">
        <v>0</v>
      </c>
      <c r="W30">
        <v>0</v>
      </c>
      <c r="X30">
        <v>0</v>
      </c>
      <c r="Y30">
        <v>5</v>
      </c>
      <c r="Z30">
        <v>0</v>
      </c>
      <c r="AA30">
        <v>24.33</v>
      </c>
      <c r="AB30">
        <v>15</v>
      </c>
      <c r="AC30">
        <v>73</v>
      </c>
      <c r="AF30">
        <v>0</v>
      </c>
      <c r="AG30">
        <v>0</v>
      </c>
      <c r="AH30">
        <v>0</v>
      </c>
      <c r="AI30">
        <v>0</v>
      </c>
      <c r="AJ30">
        <v>5</v>
      </c>
      <c r="AK30">
        <v>0</v>
      </c>
      <c r="AL30">
        <v>0</v>
      </c>
      <c r="AM30">
        <v>15</v>
      </c>
      <c r="AN30">
        <v>0</v>
      </c>
      <c r="AQ30">
        <v>0</v>
      </c>
      <c r="AR30">
        <v>0</v>
      </c>
      <c r="AS30">
        <v>1</v>
      </c>
      <c r="AT30">
        <v>1</v>
      </c>
      <c r="AU30">
        <v>1</v>
      </c>
      <c r="AV30">
        <v>0</v>
      </c>
      <c r="AW30" t="s">
        <v>194</v>
      </c>
      <c r="AX30" t="s">
        <v>195</v>
      </c>
      <c r="AY30" t="s">
        <v>218</v>
      </c>
      <c r="AZ30" t="s">
        <v>196</v>
      </c>
      <c r="BA30" t="s">
        <v>228</v>
      </c>
      <c r="BB30" t="s">
        <v>229</v>
      </c>
      <c r="BC30">
        <v>34352715</v>
      </c>
      <c r="BD30" t="s">
        <v>197</v>
      </c>
      <c r="BE30">
        <v>0</v>
      </c>
      <c r="BF30" t="s">
        <v>75</v>
      </c>
      <c r="BG30" t="s">
        <v>230</v>
      </c>
      <c r="BH30" t="s">
        <v>231</v>
      </c>
      <c r="BI30" t="s">
        <v>198</v>
      </c>
      <c r="BJ30" t="s">
        <v>209</v>
      </c>
      <c r="BK30" t="s">
        <v>199</v>
      </c>
      <c r="BL30" t="s">
        <v>210</v>
      </c>
      <c r="BY30" t="s">
        <v>234</v>
      </c>
    </row>
    <row r="31" spans="1:77" x14ac:dyDescent="0.25">
      <c r="A31" t="s">
        <v>187</v>
      </c>
      <c r="B31" t="s">
        <v>203</v>
      </c>
      <c r="C31" t="s">
        <v>188</v>
      </c>
      <c r="D31" s="138">
        <v>36526</v>
      </c>
      <c r="E31" t="s">
        <v>211</v>
      </c>
      <c r="F31">
        <v>1191</v>
      </c>
      <c r="G31" t="s">
        <v>214</v>
      </c>
      <c r="H31" t="s">
        <v>217</v>
      </c>
      <c r="I31">
        <v>8</v>
      </c>
      <c r="J31" t="s">
        <v>204</v>
      </c>
      <c r="K31">
        <v>0</v>
      </c>
      <c r="L31" s="138">
        <v>45127</v>
      </c>
      <c r="M31" t="s">
        <v>227</v>
      </c>
      <c r="N31">
        <v>3</v>
      </c>
      <c r="O31" t="s">
        <v>190</v>
      </c>
      <c r="P31" t="s">
        <v>191</v>
      </c>
      <c r="Q31" t="s">
        <v>192</v>
      </c>
      <c r="R31">
        <v>240</v>
      </c>
      <c r="S31" t="s">
        <v>216</v>
      </c>
      <c r="T31">
        <v>50</v>
      </c>
      <c r="U31">
        <v>125</v>
      </c>
      <c r="V31">
        <v>0</v>
      </c>
      <c r="W31">
        <v>0</v>
      </c>
      <c r="X31">
        <v>0</v>
      </c>
      <c r="Y31">
        <v>8</v>
      </c>
      <c r="Z31">
        <v>0</v>
      </c>
      <c r="AA31">
        <v>41.67</v>
      </c>
      <c r="AB31">
        <v>24</v>
      </c>
      <c r="AC31">
        <v>125</v>
      </c>
      <c r="AF31">
        <v>0</v>
      </c>
      <c r="AG31">
        <v>0</v>
      </c>
      <c r="AH31">
        <v>0</v>
      </c>
      <c r="AI31">
        <v>0</v>
      </c>
      <c r="AJ31">
        <v>4</v>
      </c>
      <c r="AK31">
        <v>0</v>
      </c>
      <c r="AL31">
        <v>0</v>
      </c>
      <c r="AM31">
        <v>12</v>
      </c>
      <c r="AN31">
        <v>0</v>
      </c>
      <c r="AQ31">
        <v>0</v>
      </c>
      <c r="AR31">
        <v>0</v>
      </c>
      <c r="AS31">
        <v>1</v>
      </c>
      <c r="AT31">
        <v>1</v>
      </c>
      <c r="AU31">
        <v>1</v>
      </c>
      <c r="AV31">
        <v>0</v>
      </c>
      <c r="AW31" t="s">
        <v>207</v>
      </c>
      <c r="AX31" t="s">
        <v>207</v>
      </c>
      <c r="AY31" t="s">
        <v>208</v>
      </c>
      <c r="AZ31" t="s">
        <v>196</v>
      </c>
      <c r="BA31" t="s">
        <v>228</v>
      </c>
      <c r="BB31" t="s">
        <v>229</v>
      </c>
      <c r="BC31">
        <v>34352715</v>
      </c>
      <c r="BD31" t="s">
        <v>197</v>
      </c>
      <c r="BE31">
        <v>0</v>
      </c>
      <c r="BF31" t="s">
        <v>75</v>
      </c>
      <c r="BG31" t="s">
        <v>230</v>
      </c>
      <c r="BH31" t="s">
        <v>231</v>
      </c>
      <c r="BI31" t="s">
        <v>198</v>
      </c>
      <c r="BJ31" t="s">
        <v>209</v>
      </c>
      <c r="BK31" t="s">
        <v>199</v>
      </c>
      <c r="BL31" t="s">
        <v>210</v>
      </c>
      <c r="BY31" t="s">
        <v>235</v>
      </c>
    </row>
    <row r="32" spans="1:77" x14ac:dyDescent="0.25">
      <c r="A32" t="s">
        <v>202</v>
      </c>
      <c r="B32" t="s">
        <v>203</v>
      </c>
      <c r="C32" t="s">
        <v>188</v>
      </c>
      <c r="D32" s="138">
        <v>36526</v>
      </c>
      <c r="E32" t="s">
        <v>200</v>
      </c>
      <c r="F32">
        <v>1191</v>
      </c>
      <c r="G32" t="s">
        <v>219</v>
      </c>
      <c r="H32" t="s">
        <v>220</v>
      </c>
      <c r="I32">
        <v>1</v>
      </c>
      <c r="J32" t="s">
        <v>215</v>
      </c>
      <c r="K32">
        <v>0</v>
      </c>
      <c r="L32" s="138">
        <v>45127</v>
      </c>
      <c r="M32" t="s">
        <v>227</v>
      </c>
      <c r="N32">
        <v>23</v>
      </c>
      <c r="O32" t="s">
        <v>212</v>
      </c>
      <c r="P32" t="s">
        <v>191</v>
      </c>
      <c r="Q32" t="s">
        <v>206</v>
      </c>
      <c r="R32">
        <v>1000</v>
      </c>
      <c r="S32" t="s">
        <v>193</v>
      </c>
      <c r="T32">
        <v>100</v>
      </c>
      <c r="U32">
        <v>700</v>
      </c>
      <c r="V32">
        <v>0</v>
      </c>
      <c r="W32">
        <v>0</v>
      </c>
      <c r="X32">
        <v>0</v>
      </c>
      <c r="Y32">
        <v>15</v>
      </c>
      <c r="Z32">
        <v>0</v>
      </c>
      <c r="AA32">
        <v>30.43</v>
      </c>
      <c r="AB32">
        <v>345</v>
      </c>
      <c r="AC32">
        <v>700</v>
      </c>
      <c r="AF32">
        <v>0</v>
      </c>
      <c r="AG32">
        <v>0</v>
      </c>
      <c r="AH32">
        <v>0</v>
      </c>
      <c r="AI32">
        <v>0</v>
      </c>
      <c r="AJ32">
        <v>15</v>
      </c>
      <c r="AK32">
        <v>0</v>
      </c>
      <c r="AL32">
        <v>0</v>
      </c>
      <c r="AM32">
        <v>345</v>
      </c>
      <c r="AN32">
        <v>0</v>
      </c>
      <c r="AQ32">
        <v>0</v>
      </c>
      <c r="AR32">
        <v>0</v>
      </c>
      <c r="AS32">
        <v>1</v>
      </c>
      <c r="AT32">
        <v>1</v>
      </c>
      <c r="AU32">
        <v>1</v>
      </c>
      <c r="AV32">
        <v>0</v>
      </c>
      <c r="AW32" t="s">
        <v>194</v>
      </c>
      <c r="AX32" t="s">
        <v>205</v>
      </c>
      <c r="AY32" t="s">
        <v>221</v>
      </c>
      <c r="AZ32" t="s">
        <v>196</v>
      </c>
      <c r="BA32" t="s">
        <v>228</v>
      </c>
      <c r="BB32" t="s">
        <v>229</v>
      </c>
      <c r="BC32">
        <v>34352715</v>
      </c>
      <c r="BD32" t="s">
        <v>197</v>
      </c>
      <c r="BE32">
        <v>0</v>
      </c>
      <c r="BF32" t="s">
        <v>75</v>
      </c>
      <c r="BG32" t="s">
        <v>230</v>
      </c>
      <c r="BH32" t="s">
        <v>231</v>
      </c>
      <c r="BI32" t="s">
        <v>198</v>
      </c>
      <c r="BJ32" t="s">
        <v>209</v>
      </c>
      <c r="BK32" t="s">
        <v>199</v>
      </c>
      <c r="BL32" t="s">
        <v>210</v>
      </c>
      <c r="BY32" t="s">
        <v>236</v>
      </c>
    </row>
    <row r="33" spans="1:77" x14ac:dyDescent="0.25">
      <c r="A33" t="s">
        <v>202</v>
      </c>
      <c r="B33" t="s">
        <v>203</v>
      </c>
      <c r="C33" t="s">
        <v>188</v>
      </c>
      <c r="D33" s="138">
        <v>36526</v>
      </c>
      <c r="E33" t="s">
        <v>200</v>
      </c>
      <c r="F33">
        <v>1191</v>
      </c>
      <c r="G33" t="s">
        <v>219</v>
      </c>
      <c r="H33" t="s">
        <v>237</v>
      </c>
      <c r="I33">
        <v>1</v>
      </c>
      <c r="J33" t="s">
        <v>215</v>
      </c>
      <c r="K33">
        <v>0</v>
      </c>
      <c r="L33" s="138">
        <v>45127</v>
      </c>
      <c r="M33" t="s">
        <v>227</v>
      </c>
      <c r="N33">
        <v>198</v>
      </c>
      <c r="O33" t="s">
        <v>233</v>
      </c>
      <c r="P33" t="s">
        <v>191</v>
      </c>
      <c r="Q33" t="s">
        <v>206</v>
      </c>
      <c r="R33">
        <v>1000</v>
      </c>
      <c r="S33" t="s">
        <v>193</v>
      </c>
      <c r="T33">
        <v>100</v>
      </c>
      <c r="U33">
        <v>790</v>
      </c>
      <c r="V33">
        <v>0</v>
      </c>
      <c r="W33">
        <v>0</v>
      </c>
      <c r="X33">
        <v>0</v>
      </c>
      <c r="Y33">
        <v>12</v>
      </c>
      <c r="Z33">
        <v>0</v>
      </c>
      <c r="AA33">
        <v>3.99</v>
      </c>
      <c r="AB33">
        <v>2376</v>
      </c>
      <c r="AC33">
        <v>790</v>
      </c>
      <c r="AF33">
        <v>0</v>
      </c>
      <c r="AG33">
        <v>0</v>
      </c>
      <c r="AH33">
        <v>0</v>
      </c>
      <c r="AI33">
        <v>0</v>
      </c>
      <c r="AJ33">
        <v>12</v>
      </c>
      <c r="AK33">
        <v>0</v>
      </c>
      <c r="AL33">
        <v>0</v>
      </c>
      <c r="AM33">
        <v>2376</v>
      </c>
      <c r="AN33">
        <v>0</v>
      </c>
      <c r="AQ33">
        <v>0</v>
      </c>
      <c r="AR33">
        <v>0</v>
      </c>
      <c r="AS33">
        <v>1</v>
      </c>
      <c r="AT33">
        <v>1</v>
      </c>
      <c r="AU33">
        <v>1</v>
      </c>
      <c r="AV33">
        <v>0</v>
      </c>
      <c r="AW33" t="s">
        <v>194</v>
      </c>
      <c r="AX33" t="s">
        <v>205</v>
      </c>
      <c r="AY33" t="s">
        <v>238</v>
      </c>
      <c r="AZ33" t="s">
        <v>196</v>
      </c>
      <c r="BA33" t="s">
        <v>228</v>
      </c>
      <c r="BB33" t="s">
        <v>229</v>
      </c>
      <c r="BC33">
        <v>34352715</v>
      </c>
      <c r="BD33" t="s">
        <v>197</v>
      </c>
      <c r="BE33">
        <v>0</v>
      </c>
      <c r="BF33" t="s">
        <v>75</v>
      </c>
      <c r="BG33" t="s">
        <v>230</v>
      </c>
      <c r="BH33" t="s">
        <v>231</v>
      </c>
      <c r="BI33" t="s">
        <v>198</v>
      </c>
      <c r="BJ33" t="s">
        <v>209</v>
      </c>
      <c r="BK33" t="s">
        <v>199</v>
      </c>
      <c r="BL33" t="s">
        <v>210</v>
      </c>
      <c r="BY33" t="s">
        <v>239</v>
      </c>
    </row>
    <row r="34" spans="1:77" x14ac:dyDescent="0.25">
      <c r="A34" t="s">
        <v>202</v>
      </c>
      <c r="B34" t="s">
        <v>203</v>
      </c>
      <c r="C34" t="s">
        <v>188</v>
      </c>
      <c r="D34" s="138">
        <v>36526</v>
      </c>
      <c r="E34" t="s">
        <v>200</v>
      </c>
      <c r="F34">
        <v>1191</v>
      </c>
      <c r="G34" t="s">
        <v>219</v>
      </c>
      <c r="H34" t="s">
        <v>222</v>
      </c>
      <c r="I34">
        <v>1</v>
      </c>
      <c r="J34" t="s">
        <v>215</v>
      </c>
      <c r="K34">
        <v>0</v>
      </c>
      <c r="L34" s="138">
        <v>45127</v>
      </c>
      <c r="M34" t="s">
        <v>227</v>
      </c>
      <c r="N34">
        <v>23</v>
      </c>
      <c r="O34" t="s">
        <v>212</v>
      </c>
      <c r="P34" t="s">
        <v>191</v>
      </c>
      <c r="Q34" t="s">
        <v>206</v>
      </c>
      <c r="R34">
        <v>1000</v>
      </c>
      <c r="S34" t="s">
        <v>193</v>
      </c>
      <c r="T34">
        <v>100</v>
      </c>
      <c r="U34">
        <v>100</v>
      </c>
      <c r="V34">
        <v>0</v>
      </c>
      <c r="W34">
        <v>0</v>
      </c>
      <c r="X34">
        <v>0</v>
      </c>
      <c r="Y34">
        <v>13</v>
      </c>
      <c r="Z34">
        <v>0</v>
      </c>
      <c r="AA34">
        <v>4.3499999999999996</v>
      </c>
      <c r="AB34">
        <v>299</v>
      </c>
      <c r="AC34">
        <v>100</v>
      </c>
      <c r="AF34">
        <v>0</v>
      </c>
      <c r="AG34">
        <v>0</v>
      </c>
      <c r="AH34">
        <v>0</v>
      </c>
      <c r="AI34">
        <v>0</v>
      </c>
      <c r="AJ34">
        <v>13</v>
      </c>
      <c r="AK34">
        <v>0</v>
      </c>
      <c r="AL34">
        <v>0</v>
      </c>
      <c r="AM34">
        <v>299</v>
      </c>
      <c r="AN34">
        <v>0</v>
      </c>
      <c r="AQ34">
        <v>0</v>
      </c>
      <c r="AR34">
        <v>0</v>
      </c>
      <c r="AS34">
        <v>1</v>
      </c>
      <c r="AT34">
        <v>1</v>
      </c>
      <c r="AU34">
        <v>1</v>
      </c>
      <c r="AV34">
        <v>0</v>
      </c>
      <c r="AW34" t="s">
        <v>194</v>
      </c>
      <c r="AX34" t="s">
        <v>205</v>
      </c>
      <c r="AY34" t="s">
        <v>223</v>
      </c>
      <c r="AZ34" t="s">
        <v>196</v>
      </c>
      <c r="BA34" t="s">
        <v>228</v>
      </c>
      <c r="BB34" t="s">
        <v>229</v>
      </c>
      <c r="BC34">
        <v>34352715</v>
      </c>
      <c r="BD34" t="s">
        <v>197</v>
      </c>
      <c r="BE34">
        <v>0</v>
      </c>
      <c r="BF34" t="s">
        <v>75</v>
      </c>
      <c r="BG34" t="s">
        <v>230</v>
      </c>
      <c r="BH34" t="s">
        <v>231</v>
      </c>
      <c r="BI34" t="s">
        <v>198</v>
      </c>
      <c r="BJ34" t="s">
        <v>209</v>
      </c>
      <c r="BK34" t="s">
        <v>199</v>
      </c>
      <c r="BL34" t="s">
        <v>210</v>
      </c>
      <c r="BY34" t="s">
        <v>240</v>
      </c>
    </row>
    <row r="35" spans="1:77" x14ac:dyDescent="0.25">
      <c r="A35" t="s">
        <v>202</v>
      </c>
      <c r="B35" t="s">
        <v>203</v>
      </c>
      <c r="C35" t="s">
        <v>188</v>
      </c>
      <c r="D35" s="138">
        <v>36526</v>
      </c>
      <c r="E35" t="s">
        <v>200</v>
      </c>
      <c r="F35">
        <v>1191</v>
      </c>
      <c r="G35" t="s">
        <v>224</v>
      </c>
      <c r="H35" t="s">
        <v>225</v>
      </c>
      <c r="I35">
        <v>1</v>
      </c>
      <c r="J35" t="s">
        <v>204</v>
      </c>
      <c r="K35">
        <v>0</v>
      </c>
      <c r="L35" s="138">
        <v>45127</v>
      </c>
      <c r="M35" t="s">
        <v>227</v>
      </c>
      <c r="N35">
        <v>3</v>
      </c>
      <c r="O35" t="s">
        <v>190</v>
      </c>
      <c r="P35" t="s">
        <v>191</v>
      </c>
      <c r="Q35" t="s">
        <v>192</v>
      </c>
      <c r="R35">
        <v>240</v>
      </c>
      <c r="S35" t="s">
        <v>193</v>
      </c>
      <c r="T35">
        <v>100</v>
      </c>
      <c r="U35">
        <v>85</v>
      </c>
      <c r="V35">
        <v>0</v>
      </c>
      <c r="W35">
        <v>0</v>
      </c>
      <c r="X35">
        <v>0</v>
      </c>
      <c r="Y35">
        <v>5</v>
      </c>
      <c r="Z35">
        <v>0</v>
      </c>
      <c r="AA35">
        <v>28.33</v>
      </c>
      <c r="AB35">
        <v>15</v>
      </c>
      <c r="AC35">
        <v>85</v>
      </c>
      <c r="AF35">
        <v>0</v>
      </c>
      <c r="AG35">
        <v>0</v>
      </c>
      <c r="AH35">
        <v>0</v>
      </c>
      <c r="AI35">
        <v>0</v>
      </c>
      <c r="AJ35">
        <v>5</v>
      </c>
      <c r="AK35">
        <v>0</v>
      </c>
      <c r="AL35">
        <v>0</v>
      </c>
      <c r="AM35">
        <v>15</v>
      </c>
      <c r="AN35">
        <v>0</v>
      </c>
      <c r="AQ35">
        <v>0</v>
      </c>
      <c r="AR35">
        <v>0</v>
      </c>
      <c r="AS35">
        <v>1</v>
      </c>
      <c r="AT35">
        <v>1</v>
      </c>
      <c r="AU35">
        <v>1</v>
      </c>
      <c r="AV35">
        <v>0</v>
      </c>
      <c r="AW35" t="s">
        <v>194</v>
      </c>
      <c r="AX35" t="s">
        <v>205</v>
      </c>
      <c r="AY35" t="s">
        <v>226</v>
      </c>
      <c r="AZ35" t="s">
        <v>196</v>
      </c>
      <c r="BA35" t="s">
        <v>228</v>
      </c>
      <c r="BB35" t="s">
        <v>229</v>
      </c>
      <c r="BC35">
        <v>34352715</v>
      </c>
      <c r="BD35" t="s">
        <v>197</v>
      </c>
      <c r="BE35">
        <v>0</v>
      </c>
      <c r="BF35" t="s">
        <v>75</v>
      </c>
      <c r="BG35" t="s">
        <v>230</v>
      </c>
      <c r="BH35" t="s">
        <v>231</v>
      </c>
      <c r="BI35" t="s">
        <v>198</v>
      </c>
      <c r="BJ35" t="s">
        <v>209</v>
      </c>
      <c r="BK35" t="s">
        <v>199</v>
      </c>
      <c r="BL35" t="s">
        <v>210</v>
      </c>
      <c r="BY35" t="s">
        <v>241</v>
      </c>
    </row>
    <row r="36" spans="1:77" x14ac:dyDescent="0.25">
      <c r="A36" t="s">
        <v>202</v>
      </c>
      <c r="B36" t="s">
        <v>203</v>
      </c>
      <c r="C36" t="s">
        <v>188</v>
      </c>
      <c r="D36" s="138">
        <v>36526</v>
      </c>
      <c r="E36" t="s">
        <v>200</v>
      </c>
      <c r="F36">
        <v>1191</v>
      </c>
      <c r="G36" t="s">
        <v>242</v>
      </c>
      <c r="H36" t="s">
        <v>243</v>
      </c>
      <c r="I36">
        <v>2</v>
      </c>
      <c r="J36" t="s">
        <v>232</v>
      </c>
      <c r="K36">
        <v>0</v>
      </c>
      <c r="L36" s="138">
        <v>45127</v>
      </c>
      <c r="M36" t="s">
        <v>227</v>
      </c>
      <c r="N36">
        <v>48</v>
      </c>
      <c r="O36" t="s">
        <v>213</v>
      </c>
      <c r="P36" t="s">
        <v>191</v>
      </c>
      <c r="Q36" t="s">
        <v>206</v>
      </c>
      <c r="R36">
        <v>1000</v>
      </c>
      <c r="S36" t="s">
        <v>193</v>
      </c>
      <c r="T36">
        <v>100</v>
      </c>
      <c r="U36">
        <v>740</v>
      </c>
      <c r="V36">
        <v>0</v>
      </c>
      <c r="W36">
        <v>0</v>
      </c>
      <c r="X36">
        <v>0</v>
      </c>
      <c r="Y36">
        <v>12</v>
      </c>
      <c r="Z36">
        <v>0</v>
      </c>
      <c r="AA36">
        <v>15.42</v>
      </c>
      <c r="AB36">
        <v>576</v>
      </c>
      <c r="AC36">
        <v>740</v>
      </c>
      <c r="AF36">
        <v>0</v>
      </c>
      <c r="AG36">
        <v>0</v>
      </c>
      <c r="AH36">
        <v>0</v>
      </c>
      <c r="AI36">
        <v>0</v>
      </c>
      <c r="AJ36">
        <v>12</v>
      </c>
      <c r="AK36">
        <v>0</v>
      </c>
      <c r="AL36">
        <v>0</v>
      </c>
      <c r="AM36">
        <v>576</v>
      </c>
      <c r="AN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1</v>
      </c>
      <c r="AW36" t="s">
        <v>194</v>
      </c>
      <c r="AX36" t="s">
        <v>205</v>
      </c>
      <c r="AY36" t="s">
        <v>244</v>
      </c>
      <c r="AZ36" t="s">
        <v>196</v>
      </c>
      <c r="BA36" t="s">
        <v>228</v>
      </c>
      <c r="BB36" t="s">
        <v>229</v>
      </c>
      <c r="BC36">
        <v>34352715</v>
      </c>
      <c r="BD36" t="s">
        <v>197</v>
      </c>
      <c r="BE36">
        <v>0</v>
      </c>
      <c r="BF36" t="s">
        <v>75</v>
      </c>
      <c r="BG36" t="s">
        <v>230</v>
      </c>
      <c r="BH36" t="s">
        <v>231</v>
      </c>
      <c r="BI36" t="s">
        <v>198</v>
      </c>
      <c r="BJ36" t="s">
        <v>209</v>
      </c>
      <c r="BK36" t="s">
        <v>245</v>
      </c>
      <c r="BL36" t="s">
        <v>210</v>
      </c>
      <c r="BY36" t="s">
        <v>75</v>
      </c>
    </row>
    <row r="37" spans="1:77" x14ac:dyDescent="0.25">
      <c r="BY37" t="s">
        <v>138</v>
      </c>
    </row>
    <row r="38" spans="1:77" x14ac:dyDescent="0.25">
      <c r="BY38" t="s">
        <v>139</v>
      </c>
    </row>
    <row r="39" spans="1:77" x14ac:dyDescent="0.25">
      <c r="BY39" t="s">
        <v>140</v>
      </c>
    </row>
    <row r="40" spans="1:77" x14ac:dyDescent="0.25">
      <c r="BY40" t="s">
        <v>141</v>
      </c>
    </row>
    <row r="41" spans="1:77" x14ac:dyDescent="0.25">
      <c r="BY41" t="s">
        <v>75</v>
      </c>
    </row>
    <row r="42" spans="1:77" x14ac:dyDescent="0.25">
      <c r="BY42" t="s">
        <v>142</v>
      </c>
    </row>
    <row r="43" spans="1:77" x14ac:dyDescent="0.25">
      <c r="BY43" t="s">
        <v>142</v>
      </c>
    </row>
    <row r="44" spans="1:77" x14ac:dyDescent="0.25">
      <c r="BY44" t="s">
        <v>143</v>
      </c>
    </row>
    <row r="45" spans="1:77" x14ac:dyDescent="0.25">
      <c r="BY45" t="s">
        <v>143</v>
      </c>
    </row>
    <row r="46" spans="1:77" x14ac:dyDescent="0.25">
      <c r="BY46" t="s">
        <v>144</v>
      </c>
    </row>
    <row r="47" spans="1:77" x14ac:dyDescent="0.25">
      <c r="BY47" t="s">
        <v>144</v>
      </c>
    </row>
    <row r="48" spans="1:77" x14ac:dyDescent="0.25">
      <c r="BY48" t="s">
        <v>145</v>
      </c>
    </row>
    <row r="49" spans="77:77" x14ac:dyDescent="0.25">
      <c r="BY49" t="s">
        <v>145</v>
      </c>
    </row>
    <row r="50" spans="77:77" x14ac:dyDescent="0.25">
      <c r="BY50" t="s">
        <v>146</v>
      </c>
    </row>
    <row r="51" spans="77:77" x14ac:dyDescent="0.25">
      <c r="BY51" t="s">
        <v>146</v>
      </c>
    </row>
    <row r="52" spans="77:77" x14ac:dyDescent="0.25">
      <c r="BY52" t="s">
        <v>75</v>
      </c>
    </row>
    <row r="53" spans="77:77" x14ac:dyDescent="0.25">
      <c r="BY53" t="s">
        <v>75</v>
      </c>
    </row>
    <row r="54" spans="77:77" x14ac:dyDescent="0.25">
      <c r="BY54" t="s">
        <v>75</v>
      </c>
    </row>
    <row r="55" spans="77:77" x14ac:dyDescent="0.25">
      <c r="BY55" t="s">
        <v>75</v>
      </c>
    </row>
    <row r="56" spans="77:77" x14ac:dyDescent="0.25">
      <c r="BY56" t="s">
        <v>147</v>
      </c>
    </row>
    <row r="57" spans="77:77" x14ac:dyDescent="0.25">
      <c r="BY57" t="s">
        <v>147</v>
      </c>
    </row>
    <row r="58" spans="77:77" x14ac:dyDescent="0.25">
      <c r="BY58" t="s">
        <v>147</v>
      </c>
    </row>
    <row r="59" spans="77:77" x14ac:dyDescent="0.25">
      <c r="BY59" t="s">
        <v>148</v>
      </c>
    </row>
    <row r="60" spans="77:77" x14ac:dyDescent="0.25">
      <c r="BY60" t="s">
        <v>148</v>
      </c>
    </row>
    <row r="61" spans="77:77" x14ac:dyDescent="0.25">
      <c r="BY61" t="s">
        <v>149</v>
      </c>
    </row>
    <row r="62" spans="77:77" x14ac:dyDescent="0.25">
      <c r="BY62" t="s">
        <v>149</v>
      </c>
    </row>
    <row r="63" spans="77:77" x14ac:dyDescent="0.25">
      <c r="BY63" t="s">
        <v>150</v>
      </c>
    </row>
    <row r="64" spans="77:77" x14ac:dyDescent="0.25">
      <c r="BY64" t="s">
        <v>150</v>
      </c>
    </row>
    <row r="65" spans="77:77" x14ac:dyDescent="0.25">
      <c r="BY65" t="s">
        <v>151</v>
      </c>
    </row>
    <row r="66" spans="77:77" x14ac:dyDescent="0.25">
      <c r="BY66" t="s">
        <v>152</v>
      </c>
    </row>
    <row r="67" spans="77:77" x14ac:dyDescent="0.25">
      <c r="BY67" t="s">
        <v>152</v>
      </c>
    </row>
    <row r="68" spans="77:77" x14ac:dyDescent="0.25">
      <c r="BY68" t="s">
        <v>153</v>
      </c>
    </row>
    <row r="69" spans="77:77" x14ac:dyDescent="0.25">
      <c r="BY69" t="s">
        <v>154</v>
      </c>
    </row>
    <row r="70" spans="77:77" x14ac:dyDescent="0.25">
      <c r="BY70" t="s">
        <v>155</v>
      </c>
    </row>
    <row r="71" spans="77:77" x14ac:dyDescent="0.25">
      <c r="BY71" t="s">
        <v>155</v>
      </c>
    </row>
    <row r="72" spans="77:77" x14ac:dyDescent="0.25">
      <c r="BY72" t="s">
        <v>156</v>
      </c>
    </row>
    <row r="73" spans="77:77" x14ac:dyDescent="0.25">
      <c r="BY73" t="s">
        <v>156</v>
      </c>
    </row>
    <row r="74" spans="77:77" x14ac:dyDescent="0.25">
      <c r="BY74" t="s">
        <v>156</v>
      </c>
    </row>
    <row r="75" spans="77:77" x14ac:dyDescent="0.25">
      <c r="BY75" t="s">
        <v>156</v>
      </c>
    </row>
    <row r="76" spans="77:77" x14ac:dyDescent="0.25">
      <c r="BY76" t="s">
        <v>157</v>
      </c>
    </row>
    <row r="77" spans="77:77" x14ac:dyDescent="0.25">
      <c r="BY77" t="s">
        <v>157</v>
      </c>
    </row>
    <row r="78" spans="77:77" x14ac:dyDescent="0.25">
      <c r="BY78" t="s">
        <v>158</v>
      </c>
    </row>
    <row r="79" spans="77:77" x14ac:dyDescent="0.25">
      <c r="BY79" t="s">
        <v>158</v>
      </c>
    </row>
    <row r="80" spans="77:77" x14ac:dyDescent="0.25">
      <c r="BY80" t="s">
        <v>159</v>
      </c>
    </row>
    <row r="81" spans="77:77" x14ac:dyDescent="0.25">
      <c r="BY81" t="s">
        <v>160</v>
      </c>
    </row>
    <row r="82" spans="77:77" x14ac:dyDescent="0.25">
      <c r="BY82" t="s">
        <v>161</v>
      </c>
    </row>
    <row r="83" spans="77:77" x14ac:dyDescent="0.25">
      <c r="BY83" t="s">
        <v>161</v>
      </c>
    </row>
    <row r="84" spans="77:77" x14ac:dyDescent="0.25">
      <c r="BY84" t="s">
        <v>162</v>
      </c>
    </row>
    <row r="85" spans="77:77" x14ac:dyDescent="0.25">
      <c r="BY85" t="s">
        <v>162</v>
      </c>
    </row>
    <row r="86" spans="77:77" x14ac:dyDescent="0.25">
      <c r="BY86" t="s">
        <v>163</v>
      </c>
    </row>
    <row r="87" spans="77:77" x14ac:dyDescent="0.25">
      <c r="BY87" t="s">
        <v>163</v>
      </c>
    </row>
    <row r="88" spans="77:77" x14ac:dyDescent="0.25">
      <c r="BY88" t="s">
        <v>164</v>
      </c>
    </row>
    <row r="89" spans="77:77" x14ac:dyDescent="0.25">
      <c r="BY89" t="s">
        <v>164</v>
      </c>
    </row>
    <row r="90" spans="77:77" x14ac:dyDescent="0.25">
      <c r="BY90" t="s">
        <v>165</v>
      </c>
    </row>
    <row r="91" spans="77:77" x14ac:dyDescent="0.25">
      <c r="BY91" t="s">
        <v>166</v>
      </c>
    </row>
    <row r="92" spans="77:77" x14ac:dyDescent="0.25">
      <c r="BY92" t="s">
        <v>165</v>
      </c>
    </row>
    <row r="93" spans="77:77" x14ac:dyDescent="0.25">
      <c r="BY93" t="s">
        <v>167</v>
      </c>
    </row>
    <row r="94" spans="77:77" x14ac:dyDescent="0.25">
      <c r="BY94" t="s">
        <v>168</v>
      </c>
    </row>
    <row r="95" spans="77:77" x14ac:dyDescent="0.25">
      <c r="BY95" t="s">
        <v>169</v>
      </c>
    </row>
    <row r="96" spans="77:77" x14ac:dyDescent="0.25">
      <c r="BY96" t="s">
        <v>169</v>
      </c>
    </row>
    <row r="97" spans="77:77" x14ac:dyDescent="0.25">
      <c r="BY97" t="s">
        <v>170</v>
      </c>
    </row>
    <row r="98" spans="77:77" x14ac:dyDescent="0.25">
      <c r="BY98" t="s">
        <v>171</v>
      </c>
    </row>
    <row r="99" spans="77:77" x14ac:dyDescent="0.25">
      <c r="BY99" t="s">
        <v>137</v>
      </c>
    </row>
    <row r="100" spans="77:77" x14ac:dyDescent="0.25">
      <c r="BY100" t="s">
        <v>137</v>
      </c>
    </row>
    <row r="101" spans="77:77" x14ac:dyDescent="0.25">
      <c r="BY101" t="s">
        <v>172</v>
      </c>
    </row>
    <row r="102" spans="77:77" x14ac:dyDescent="0.25">
      <c r="BY102" t="s">
        <v>173</v>
      </c>
    </row>
    <row r="103" spans="77:77" x14ac:dyDescent="0.25">
      <c r="BY103" t="s">
        <v>174</v>
      </c>
    </row>
    <row r="104" spans="77:77" x14ac:dyDescent="0.25">
      <c r="BY104" t="s">
        <v>175</v>
      </c>
    </row>
    <row r="105" spans="77:77" x14ac:dyDescent="0.25">
      <c r="BY105" t="s">
        <v>176</v>
      </c>
    </row>
    <row r="106" spans="77:77" x14ac:dyDescent="0.25">
      <c r="BY106" t="s">
        <v>177</v>
      </c>
    </row>
    <row r="107" spans="77:77" x14ac:dyDescent="0.25">
      <c r="BY107" t="s">
        <v>178</v>
      </c>
    </row>
    <row r="108" spans="77:77" x14ac:dyDescent="0.25">
      <c r="BY108" t="s">
        <v>179</v>
      </c>
    </row>
    <row r="109" spans="77:77" x14ac:dyDescent="0.25">
      <c r="BY109" t="s">
        <v>180</v>
      </c>
    </row>
    <row r="110" spans="77:77" x14ac:dyDescent="0.25">
      <c r="BY110" t="s">
        <v>181</v>
      </c>
    </row>
    <row r="111" spans="77:77" x14ac:dyDescent="0.25">
      <c r="BY111" t="s">
        <v>182</v>
      </c>
    </row>
    <row r="112" spans="77:77" x14ac:dyDescent="0.25">
      <c r="BY112" t="s">
        <v>183</v>
      </c>
    </row>
    <row r="113" spans="77:77" x14ac:dyDescent="0.25">
      <c r="BY113" t="s">
        <v>170</v>
      </c>
    </row>
    <row r="114" spans="77:77" x14ac:dyDescent="0.25">
      <c r="BY114" t="s">
        <v>136</v>
      </c>
    </row>
    <row r="115" spans="77:77" x14ac:dyDescent="0.25">
      <c r="BY115" t="s">
        <v>75</v>
      </c>
    </row>
    <row r="116" spans="77:77" x14ac:dyDescent="0.25">
      <c r="BY116" t="s">
        <v>75</v>
      </c>
    </row>
    <row r="117" spans="77:77" x14ac:dyDescent="0.25">
      <c r="BY117" t="s">
        <v>184</v>
      </c>
    </row>
    <row r="118" spans="77:77" x14ac:dyDescent="0.25">
      <c r="BY118" t="s">
        <v>184</v>
      </c>
    </row>
    <row r="119" spans="77:77" x14ac:dyDescent="0.25">
      <c r="BY119" t="s">
        <v>185</v>
      </c>
    </row>
  </sheetData>
  <autoFilter ref="A4:BL4" xr:uid="{00000000-0009-0000-0000-000001000000}"/>
  <mergeCells count="6">
    <mergeCell ref="BI3:BL3"/>
    <mergeCell ref="U3:AE3"/>
    <mergeCell ref="AF3:AP3"/>
    <mergeCell ref="AS3:AV3"/>
    <mergeCell ref="AW3:AZ3"/>
    <mergeCell ref="BA3:BG3"/>
  </mergeCells>
  <conditionalFormatting sqref="A5:BL6">
    <cfRule type="expression" dxfId="48" priority="18" stopIfTrue="1">
      <formula>MOD(ROW(),2)=0</formula>
    </cfRule>
    <cfRule type="expression" dxfId="47" priority="19">
      <formula>MOD(ROW(),2)&lt;&gt;0</formula>
    </cfRule>
  </conditionalFormatting>
  <conditionalFormatting sqref="A5:BL5">
    <cfRule type="expression" dxfId="46" priority="17">
      <formula>(ROW()/2-INT(ROW()/2))=0</formula>
    </cfRule>
  </conditionalFormatting>
  <conditionalFormatting sqref="A5:BL6">
    <cfRule type="expression" dxfId="45" priority="9">
      <formula>(ROW()/2-INT(ROW()/2))=0</formula>
    </cfRule>
    <cfRule type="expression" dxfId="44" priority="10">
      <formula>(ROW()/2-INT(ROW()/2))=0</formula>
    </cfRule>
    <cfRule type="expression" dxfId="43" priority="11">
      <formula>(ROW()/2-INT(ROW()/2))=0</formula>
    </cfRule>
    <cfRule type="expression" dxfId="42" priority="12">
      <formula>(ROW()/2-INT(ROW()/2))=0</formula>
    </cfRule>
    <cfRule type="expression" dxfId="41" priority="13">
      <formula>(ROW()/2-INT(ROW()/2))=0</formula>
    </cfRule>
    <cfRule type="expression" dxfId="40" priority="14">
      <formula>(ROW()/2-INT(ROW()/2))=0</formula>
    </cfRule>
    <cfRule type="expression" dxfId="39" priority="15">
      <formula>(ROW()/2-INT(ROW()/2))=0</formula>
    </cfRule>
    <cfRule type="expression" dxfId="38" priority="16">
      <formula>(ROW()/2-INT(ROW()/2))=0</formula>
    </cfRule>
  </conditionalFormatting>
  <conditionalFormatting sqref="A5:BL36">
    <cfRule type="expression" dxfId="19" priority="5">
      <formula>(ROW()/2-INT(ROW()/2))=0</formula>
    </cfRule>
    <cfRule type="expression" dxfId="18" priority="6">
      <formula>(ROW()/2-INT(ROW()/2))=0</formula>
    </cfRule>
    <cfRule type="expression" dxfId="17" priority="7">
      <formula>(ROW()/2-INT(ROW()/2))=0</formula>
    </cfRule>
    <cfRule type="expression" dxfId="16" priority="8">
      <formula>(ROW()/2-INT(ROW()/2))=0</formula>
    </cfRule>
    <cfRule type="expression" dxfId="15" priority="4">
      <formula>(ROW()/2-INT(ROW()/2))=0</formula>
    </cfRule>
    <cfRule type="expression" dxfId="14" priority="3">
      <formula>(ROW()/2-INT(ROW()/2))=0</formula>
    </cfRule>
    <cfRule type="expression" dxfId="13" priority="2">
      <formula>(ROW()/2-INT(ROW()/2))=0</formula>
    </cfRule>
    <cfRule type="expression" dxfId="12" priority="1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CI592"/>
  <sheetViews>
    <sheetView topLeftCell="AF1" workbookViewId="0">
      <pane ySplit="4" topLeftCell="A5" activePane="bottomLeft" state="frozen"/>
      <selection pane="bottomLeft" activeCell="A144" sqref="A144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5.28515625" style="19" customWidth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3.28515625" style="102" customWidth="1" collapsed="1"/>
    <col min="19" max="19" width="4.5703125" style="8" customWidth="1" collapsed="1"/>
    <col min="20" max="20" width="7.140625" style="4" customWidth="1" collapsed="1"/>
    <col min="21" max="21" width="18.85546875" style="4" customWidth="1" collapsed="1"/>
    <col min="22" max="23" width="18.42578125" style="4" customWidth="1" collapsed="1"/>
    <col min="24" max="24" width="22" style="60" customWidth="1"/>
    <col min="25" max="25" width="27" style="46" customWidth="1" collapsed="1"/>
    <col min="26" max="26" width="19.28515625" style="26" customWidth="1" collapsed="1"/>
    <col min="27" max="27" width="29" style="27" customWidth="1" collapsed="1"/>
    <col min="28" max="28" width="18.85546875" style="26" customWidth="1" collapsed="1"/>
    <col min="29" max="29" width="29.140625" style="26" customWidth="1" collapsed="1"/>
    <col min="30" max="30" width="10.7109375" style="68" customWidth="1" collapsed="1"/>
    <col min="31" max="31" width="21.42578125" style="44" customWidth="1" collapsed="1"/>
    <col min="32" max="32" width="9.7109375" style="36" customWidth="1" collapsed="1"/>
    <col min="33" max="33" width="24" style="44" customWidth="1" collapsed="1"/>
    <col min="34" max="34" width="10.7109375" style="36" customWidth="1" collapsed="1"/>
    <col min="35" max="35" width="32.42578125" style="26" customWidth="1" collapsed="1"/>
    <col min="36" max="36" width="23" style="26" customWidth="1" collapsed="1"/>
    <col min="37" max="37" width="18.42578125" style="36" customWidth="1" collapsed="1"/>
    <col min="38" max="38" width="17.7109375" style="26" customWidth="1" collapsed="1"/>
    <col min="39" max="39" width="33.85546875" style="26" customWidth="1" collapsed="1"/>
    <col min="40" max="60" width="9.140625" style="26"/>
    <col min="61" max="61" width="9.140625" style="26" collapsed="1"/>
    <col min="62" max="87" width="9.140625" style="26"/>
    <col min="88" max="16384" width="9.140625" style="26" collapsed="1"/>
  </cols>
  <sheetData>
    <row r="1" spans="1:39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57"/>
      <c r="M1" s="59"/>
      <c r="N1" s="69"/>
      <c r="O1" s="59"/>
      <c r="P1" s="59"/>
      <c r="Q1" s="61"/>
      <c r="R1" s="102"/>
      <c r="S1" s="8"/>
      <c r="T1" s="4"/>
      <c r="U1" s="4"/>
      <c r="V1" s="4"/>
      <c r="W1" s="4"/>
      <c r="X1" s="60"/>
      <c r="Y1" s="59"/>
      <c r="AA1" s="3"/>
      <c r="AD1" s="46"/>
      <c r="AE1" s="13"/>
      <c r="AF1" s="19"/>
      <c r="AG1" s="13"/>
      <c r="AH1" s="19"/>
      <c r="AK1" s="19"/>
    </row>
    <row r="2" spans="1:39" customFormat="1" ht="15" customHeight="1" x14ac:dyDescent="0.25">
      <c r="A2" s="1"/>
      <c r="B2" s="24" t="s">
        <v>120</v>
      </c>
      <c r="C2" s="22"/>
      <c r="D2" s="22"/>
      <c r="E2" s="22"/>
      <c r="F2" s="58"/>
      <c r="G2" s="22"/>
      <c r="H2" s="22"/>
      <c r="I2" s="40"/>
      <c r="J2" s="22"/>
      <c r="K2" s="58"/>
      <c r="M2" s="107"/>
      <c r="N2" s="4"/>
      <c r="O2" s="46"/>
      <c r="P2" s="46"/>
      <c r="Q2" s="62"/>
      <c r="R2" s="102"/>
      <c r="S2" s="8"/>
      <c r="T2" s="4"/>
      <c r="U2" s="4"/>
      <c r="V2" s="4"/>
      <c r="W2" s="4"/>
      <c r="X2" s="60"/>
      <c r="Y2" s="46"/>
      <c r="AA2" s="3"/>
      <c r="AD2" s="46"/>
      <c r="AE2" s="13"/>
      <c r="AF2" s="19"/>
      <c r="AG2" s="13"/>
      <c r="AH2" s="19"/>
      <c r="AK2" s="19"/>
    </row>
    <row r="3" spans="1:39" customFormat="1" ht="25.5" customHeight="1" x14ac:dyDescent="0.25">
      <c r="A3" s="2" t="s">
        <v>1</v>
      </c>
      <c r="B3" s="96" t="s">
        <v>262</v>
      </c>
      <c r="C3" s="23"/>
      <c r="D3" s="18" t="s">
        <v>2</v>
      </c>
      <c r="E3" s="139">
        <v>45250</v>
      </c>
      <c r="F3" s="18" t="s">
        <v>3</v>
      </c>
      <c r="G3" s="139">
        <v>45282</v>
      </c>
      <c r="H3" s="3"/>
      <c r="I3" s="41"/>
      <c r="J3" s="37" t="s">
        <v>127</v>
      </c>
      <c r="K3" s="99"/>
      <c r="L3" s="96" t="s">
        <v>263</v>
      </c>
      <c r="M3" s="15"/>
      <c r="N3" s="4"/>
      <c r="O3" s="15"/>
      <c r="P3" s="15"/>
      <c r="Q3" s="62"/>
      <c r="R3" s="102"/>
      <c r="S3" s="15"/>
      <c r="T3" s="4"/>
      <c r="U3" s="154" t="s">
        <v>125</v>
      </c>
      <c r="V3" s="155"/>
      <c r="W3" s="155"/>
      <c r="X3" s="155"/>
      <c r="Y3" s="156"/>
      <c r="Z3" s="143" t="s">
        <v>53</v>
      </c>
      <c r="AA3" s="144"/>
      <c r="AB3" s="144"/>
      <c r="AC3" s="145"/>
      <c r="AD3" s="143" t="s">
        <v>54</v>
      </c>
      <c r="AE3" s="144"/>
      <c r="AF3" s="144"/>
      <c r="AG3" s="144"/>
      <c r="AH3" s="144"/>
      <c r="AI3" s="144"/>
      <c r="AJ3" s="143" t="s">
        <v>55</v>
      </c>
      <c r="AK3" s="144"/>
      <c r="AL3" s="144"/>
      <c r="AM3" s="145"/>
    </row>
    <row r="4" spans="1:39" customFormat="1" ht="48" customHeight="1" x14ac:dyDescent="0.25">
      <c r="A4" s="87" t="s">
        <v>10</v>
      </c>
      <c r="B4" s="49" t="s">
        <v>4</v>
      </c>
      <c r="C4" s="49" t="s">
        <v>56</v>
      </c>
      <c r="D4" s="49" t="s">
        <v>57</v>
      </c>
      <c r="E4" s="49" t="s">
        <v>5</v>
      </c>
      <c r="F4" s="88" t="s">
        <v>17</v>
      </c>
      <c r="G4" s="49" t="s">
        <v>23</v>
      </c>
      <c r="H4" s="49" t="s">
        <v>24</v>
      </c>
      <c r="I4" s="49" t="s">
        <v>6</v>
      </c>
      <c r="J4" s="49" t="s">
        <v>51</v>
      </c>
      <c r="K4" s="100" t="s">
        <v>92</v>
      </c>
      <c r="L4" s="49" t="s">
        <v>7</v>
      </c>
      <c r="M4" s="91" t="s">
        <v>11</v>
      </c>
      <c r="N4" s="90" t="s">
        <v>8</v>
      </c>
      <c r="O4" s="91" t="s">
        <v>12</v>
      </c>
      <c r="P4" s="91" t="s">
        <v>18</v>
      </c>
      <c r="Q4" s="92" t="s">
        <v>58</v>
      </c>
      <c r="R4" s="103" t="s">
        <v>59</v>
      </c>
      <c r="S4" s="49" t="s">
        <v>27</v>
      </c>
      <c r="T4" s="93" t="s">
        <v>78</v>
      </c>
      <c r="U4" s="97" t="s">
        <v>121</v>
      </c>
      <c r="V4" s="98" t="s">
        <v>122</v>
      </c>
      <c r="W4" s="98" t="s">
        <v>123</v>
      </c>
      <c r="X4" s="104" t="s">
        <v>128</v>
      </c>
      <c r="Y4" s="105" t="s">
        <v>124</v>
      </c>
      <c r="Z4" s="48" t="s">
        <v>64</v>
      </c>
      <c r="AA4" s="49" t="s">
        <v>65</v>
      </c>
      <c r="AB4" s="49" t="s">
        <v>66</v>
      </c>
      <c r="AC4" s="50" t="s">
        <v>67</v>
      </c>
      <c r="AD4" s="66" t="s">
        <v>68</v>
      </c>
      <c r="AE4" s="49" t="s">
        <v>69</v>
      </c>
      <c r="AF4" s="88" t="s">
        <v>68</v>
      </c>
      <c r="AG4" s="49" t="s">
        <v>70</v>
      </c>
      <c r="AH4" s="88" t="s">
        <v>68</v>
      </c>
      <c r="AI4" s="49" t="s">
        <v>71</v>
      </c>
      <c r="AJ4" s="48" t="s">
        <v>73</v>
      </c>
      <c r="AK4" s="49" t="s">
        <v>74</v>
      </c>
      <c r="AL4" s="49" t="s">
        <v>25</v>
      </c>
      <c r="AM4" s="50" t="s">
        <v>26</v>
      </c>
    </row>
    <row r="5" spans="1:39" customFormat="1" x14ac:dyDescent="0.25">
      <c r="A5" t="s">
        <v>264</v>
      </c>
      <c r="B5" s="8" t="s">
        <v>265</v>
      </c>
      <c r="C5" s="8" t="s">
        <v>188</v>
      </c>
      <c r="D5" s="139">
        <v>36526</v>
      </c>
      <c r="E5" t="s">
        <v>264</v>
      </c>
      <c r="F5" s="19">
        <v>3037</v>
      </c>
      <c r="G5" t="s">
        <v>266</v>
      </c>
      <c r="H5" t="s">
        <v>267</v>
      </c>
      <c r="I5" s="13">
        <v>1</v>
      </c>
      <c r="J5" s="8" t="s">
        <v>204</v>
      </c>
      <c r="K5" s="19">
        <v>0</v>
      </c>
      <c r="L5" s="137"/>
      <c r="M5" s="46" t="s">
        <v>246</v>
      </c>
      <c r="N5" s="5">
        <v>0</v>
      </c>
      <c r="O5" s="46" t="s">
        <v>269</v>
      </c>
      <c r="P5" s="60" t="s">
        <v>191</v>
      </c>
      <c r="Q5" s="63" t="s">
        <v>206</v>
      </c>
      <c r="R5" s="102">
        <v>1000</v>
      </c>
      <c r="S5" s="46" t="s">
        <v>193</v>
      </c>
      <c r="T5" s="4">
        <v>100</v>
      </c>
      <c r="U5" s="4" t="s">
        <v>247</v>
      </c>
      <c r="V5" s="4" t="s">
        <v>248</v>
      </c>
      <c r="W5" s="4" t="s">
        <v>75</v>
      </c>
      <c r="X5" s="60" t="s">
        <v>75</v>
      </c>
      <c r="Y5" s="60" t="s">
        <v>75</v>
      </c>
      <c r="Z5" s="35" t="s">
        <v>194</v>
      </c>
      <c r="AA5" s="35" t="s">
        <v>205</v>
      </c>
      <c r="AB5" t="s">
        <v>270</v>
      </c>
      <c r="AC5" t="s">
        <v>196</v>
      </c>
      <c r="AD5" s="67" t="s">
        <v>271</v>
      </c>
      <c r="AE5" s="3" t="s">
        <v>272</v>
      </c>
      <c r="AF5" s="19">
        <v>24238347</v>
      </c>
      <c r="AG5" s="3" t="s">
        <v>273</v>
      </c>
      <c r="AH5" s="19">
        <v>0</v>
      </c>
      <c r="AI5" s="3" t="s">
        <v>75</v>
      </c>
      <c r="AJ5" t="s">
        <v>198</v>
      </c>
      <c r="AK5" t="s">
        <v>263</v>
      </c>
      <c r="AL5" s="14" t="s">
        <v>263</v>
      </c>
      <c r="AM5" s="14" t="s">
        <v>275</v>
      </c>
    </row>
    <row r="6" spans="1:39" customFormat="1" x14ac:dyDescent="0.25">
      <c r="A6" t="s">
        <v>264</v>
      </c>
      <c r="B6" s="8" t="s">
        <v>265</v>
      </c>
      <c r="C6" s="8" t="s">
        <v>188</v>
      </c>
      <c r="D6" s="139">
        <v>36526</v>
      </c>
      <c r="E6" t="s">
        <v>264</v>
      </c>
      <c r="F6" s="19">
        <v>3037</v>
      </c>
      <c r="G6" t="s">
        <v>266</v>
      </c>
      <c r="H6" s="3" t="s">
        <v>267</v>
      </c>
      <c r="I6" s="13">
        <v>1</v>
      </c>
      <c r="J6" s="8" t="s">
        <v>204</v>
      </c>
      <c r="K6" s="19">
        <v>0</v>
      </c>
      <c r="L6" s="137"/>
      <c r="M6" s="46" t="s">
        <v>246</v>
      </c>
      <c r="N6" s="5">
        <v>0</v>
      </c>
      <c r="O6" s="60" t="s">
        <v>269</v>
      </c>
      <c r="P6" s="60" t="s">
        <v>191</v>
      </c>
      <c r="Q6" s="63" t="s">
        <v>206</v>
      </c>
      <c r="R6" s="102">
        <v>1000</v>
      </c>
      <c r="S6" s="46" t="s">
        <v>193</v>
      </c>
      <c r="T6" s="4">
        <v>100</v>
      </c>
      <c r="U6" s="4" t="s">
        <v>247</v>
      </c>
      <c r="V6" s="4" t="s">
        <v>249</v>
      </c>
      <c r="W6" s="4" t="s">
        <v>75</v>
      </c>
      <c r="X6" s="60" t="s">
        <v>75</v>
      </c>
      <c r="Y6" s="60" t="s">
        <v>75</v>
      </c>
      <c r="Z6" s="35" t="s">
        <v>194</v>
      </c>
      <c r="AA6" s="35" t="s">
        <v>205</v>
      </c>
      <c r="AB6" t="s">
        <v>270</v>
      </c>
      <c r="AC6" t="s">
        <v>196</v>
      </c>
      <c r="AD6" s="67" t="s">
        <v>271</v>
      </c>
      <c r="AE6" s="3" t="s">
        <v>272</v>
      </c>
      <c r="AF6" s="19">
        <v>24238347</v>
      </c>
      <c r="AG6" s="3" t="s">
        <v>273</v>
      </c>
      <c r="AH6" s="19">
        <v>0</v>
      </c>
      <c r="AI6" s="3" t="s">
        <v>75</v>
      </c>
      <c r="AJ6" t="s">
        <v>198</v>
      </c>
      <c r="AK6" t="s">
        <v>263</v>
      </c>
      <c r="AL6" s="14" t="s">
        <v>263</v>
      </c>
      <c r="AM6" s="14" t="s">
        <v>275</v>
      </c>
    </row>
    <row r="7" spans="1:39" customFormat="1" x14ac:dyDescent="0.25">
      <c r="A7" s="7" t="s">
        <v>264</v>
      </c>
      <c r="B7" s="17" t="s">
        <v>265</v>
      </c>
      <c r="C7" s="17" t="s">
        <v>188</v>
      </c>
      <c r="D7" s="139">
        <v>36526</v>
      </c>
      <c r="E7" s="8" t="s">
        <v>264</v>
      </c>
      <c r="F7" s="19">
        <v>3037</v>
      </c>
      <c r="G7" s="19" t="s">
        <v>266</v>
      </c>
      <c r="H7" s="3" t="s">
        <v>267</v>
      </c>
      <c r="I7" s="42">
        <v>1</v>
      </c>
      <c r="J7" s="4" t="s">
        <v>204</v>
      </c>
      <c r="K7" s="19">
        <v>0</v>
      </c>
      <c r="L7" s="4"/>
      <c r="M7" s="46" t="s">
        <v>246</v>
      </c>
      <c r="N7" s="5">
        <v>0</v>
      </c>
      <c r="O7" s="46" t="s">
        <v>269</v>
      </c>
      <c r="P7" s="46" t="s">
        <v>191</v>
      </c>
      <c r="Q7" s="62" t="s">
        <v>206</v>
      </c>
      <c r="R7" s="102">
        <v>1000</v>
      </c>
      <c r="S7" s="8" t="s">
        <v>193</v>
      </c>
      <c r="T7" s="4">
        <v>100</v>
      </c>
      <c r="U7" s="4" t="s">
        <v>247</v>
      </c>
      <c r="V7" s="4" t="s">
        <v>250</v>
      </c>
      <c r="W7" s="4" t="s">
        <v>75</v>
      </c>
      <c r="X7" s="60" t="s">
        <v>75</v>
      </c>
      <c r="Y7" s="46" t="s">
        <v>75</v>
      </c>
      <c r="Z7" s="26" t="s">
        <v>194</v>
      </c>
      <c r="AA7" s="27" t="s">
        <v>205</v>
      </c>
      <c r="AB7" s="26" t="s">
        <v>270</v>
      </c>
      <c r="AC7" s="26" t="s">
        <v>196</v>
      </c>
      <c r="AD7" s="68" t="s">
        <v>271</v>
      </c>
      <c r="AE7" s="44" t="s">
        <v>272</v>
      </c>
      <c r="AF7" s="36">
        <v>24238347</v>
      </c>
      <c r="AG7" s="44" t="s">
        <v>273</v>
      </c>
      <c r="AH7" s="36">
        <v>0</v>
      </c>
      <c r="AI7" s="26" t="s">
        <v>75</v>
      </c>
      <c r="AJ7" s="26" t="s">
        <v>198</v>
      </c>
      <c r="AK7" s="36" t="s">
        <v>263</v>
      </c>
      <c r="AL7" s="26" t="s">
        <v>263</v>
      </c>
      <c r="AM7" s="26" t="s">
        <v>275</v>
      </c>
    </row>
    <row r="8" spans="1:39" customFormat="1" x14ac:dyDescent="0.25">
      <c r="A8" s="7" t="s">
        <v>264</v>
      </c>
      <c r="B8" s="17" t="s">
        <v>265</v>
      </c>
      <c r="C8" s="17" t="s">
        <v>188</v>
      </c>
      <c r="D8" s="139">
        <v>36526</v>
      </c>
      <c r="E8" s="8" t="s">
        <v>264</v>
      </c>
      <c r="F8" s="19">
        <v>3037</v>
      </c>
      <c r="G8" s="19" t="s">
        <v>266</v>
      </c>
      <c r="H8" s="3" t="s">
        <v>267</v>
      </c>
      <c r="I8" s="42">
        <v>1</v>
      </c>
      <c r="J8" s="4" t="s">
        <v>204</v>
      </c>
      <c r="K8" s="19">
        <v>0</v>
      </c>
      <c r="L8" s="4"/>
      <c r="M8" s="46" t="s">
        <v>246</v>
      </c>
      <c r="N8" s="5">
        <v>0</v>
      </c>
      <c r="O8" s="46" t="s">
        <v>269</v>
      </c>
      <c r="P8" s="46" t="s">
        <v>191</v>
      </c>
      <c r="Q8" s="62" t="s">
        <v>206</v>
      </c>
      <c r="R8" s="102">
        <v>1000</v>
      </c>
      <c r="S8" s="8" t="s">
        <v>193</v>
      </c>
      <c r="T8" s="4">
        <v>100</v>
      </c>
      <c r="U8" s="4" t="s">
        <v>247</v>
      </c>
      <c r="V8" s="4" t="s">
        <v>251</v>
      </c>
      <c r="W8" s="4" t="s">
        <v>75</v>
      </c>
      <c r="X8" s="60" t="s">
        <v>75</v>
      </c>
      <c r="Y8" s="46" t="s">
        <v>75</v>
      </c>
      <c r="Z8" s="26" t="s">
        <v>194</v>
      </c>
      <c r="AA8" s="27" t="s">
        <v>205</v>
      </c>
      <c r="AB8" s="26" t="s">
        <v>270</v>
      </c>
      <c r="AC8" s="26" t="s">
        <v>196</v>
      </c>
      <c r="AD8" s="68" t="s">
        <v>271</v>
      </c>
      <c r="AE8" s="44" t="s">
        <v>272</v>
      </c>
      <c r="AF8" s="36">
        <v>24238347</v>
      </c>
      <c r="AG8" s="44" t="s">
        <v>273</v>
      </c>
      <c r="AH8" s="36">
        <v>0</v>
      </c>
      <c r="AI8" s="26" t="s">
        <v>75</v>
      </c>
      <c r="AJ8" s="26" t="s">
        <v>198</v>
      </c>
      <c r="AK8" s="36" t="s">
        <v>263</v>
      </c>
      <c r="AL8" s="26" t="s">
        <v>263</v>
      </c>
      <c r="AM8" s="26" t="s">
        <v>275</v>
      </c>
    </row>
    <row r="9" spans="1:39" customFormat="1" x14ac:dyDescent="0.25">
      <c r="A9" s="7" t="s">
        <v>264</v>
      </c>
      <c r="B9" s="17" t="s">
        <v>265</v>
      </c>
      <c r="C9" s="17" t="s">
        <v>188</v>
      </c>
      <c r="D9" s="139">
        <v>36526</v>
      </c>
      <c r="E9" s="8" t="s">
        <v>264</v>
      </c>
      <c r="F9" s="19">
        <v>3037</v>
      </c>
      <c r="G9" s="19" t="s">
        <v>266</v>
      </c>
      <c r="H9" s="3" t="s">
        <v>267</v>
      </c>
      <c r="I9" s="42">
        <v>1</v>
      </c>
      <c r="J9" s="4" t="s">
        <v>204</v>
      </c>
      <c r="K9" s="19">
        <v>0</v>
      </c>
      <c r="L9" s="4"/>
      <c r="M9" s="46" t="s">
        <v>246</v>
      </c>
      <c r="N9" s="5">
        <v>0</v>
      </c>
      <c r="O9" s="46" t="s">
        <v>269</v>
      </c>
      <c r="P9" s="46" t="s">
        <v>191</v>
      </c>
      <c r="Q9" s="62" t="s">
        <v>206</v>
      </c>
      <c r="R9" s="102">
        <v>1000</v>
      </c>
      <c r="S9" s="8" t="s">
        <v>193</v>
      </c>
      <c r="T9" s="4">
        <v>100</v>
      </c>
      <c r="U9" s="4" t="s">
        <v>252</v>
      </c>
      <c r="V9" s="4" t="s">
        <v>253</v>
      </c>
      <c r="W9" s="4" t="s">
        <v>75</v>
      </c>
      <c r="X9" s="60" t="s">
        <v>75</v>
      </c>
      <c r="Y9" s="46" t="s">
        <v>75</v>
      </c>
      <c r="Z9" s="26" t="s">
        <v>194</v>
      </c>
      <c r="AA9" s="27" t="s">
        <v>205</v>
      </c>
      <c r="AB9" s="26" t="s">
        <v>270</v>
      </c>
      <c r="AC9" s="26" t="s">
        <v>196</v>
      </c>
      <c r="AD9" s="68" t="s">
        <v>271</v>
      </c>
      <c r="AE9" s="44" t="s">
        <v>272</v>
      </c>
      <c r="AF9" s="36">
        <v>24238347</v>
      </c>
      <c r="AG9" s="44" t="s">
        <v>273</v>
      </c>
      <c r="AH9" s="36">
        <v>0</v>
      </c>
      <c r="AI9" s="26" t="s">
        <v>75</v>
      </c>
      <c r="AJ9" s="26" t="s">
        <v>198</v>
      </c>
      <c r="AK9" s="36" t="s">
        <v>263</v>
      </c>
      <c r="AL9" s="26" t="s">
        <v>263</v>
      </c>
      <c r="AM9" s="26" t="s">
        <v>275</v>
      </c>
    </row>
    <row r="10" spans="1:39" customFormat="1" x14ac:dyDescent="0.25">
      <c r="A10" s="7" t="s">
        <v>264</v>
      </c>
      <c r="B10" s="17" t="s">
        <v>265</v>
      </c>
      <c r="C10" s="17" t="s">
        <v>188</v>
      </c>
      <c r="D10" s="139">
        <v>36526</v>
      </c>
      <c r="E10" s="8" t="s">
        <v>264</v>
      </c>
      <c r="F10" s="19">
        <v>3037</v>
      </c>
      <c r="G10" s="19" t="s">
        <v>266</v>
      </c>
      <c r="H10" s="3" t="s">
        <v>267</v>
      </c>
      <c r="I10" s="42">
        <v>1</v>
      </c>
      <c r="J10" s="4" t="s">
        <v>204</v>
      </c>
      <c r="K10" s="19">
        <v>0</v>
      </c>
      <c r="L10" s="4"/>
      <c r="M10" s="46" t="s">
        <v>246</v>
      </c>
      <c r="N10" s="5">
        <v>0</v>
      </c>
      <c r="O10" s="46" t="s">
        <v>269</v>
      </c>
      <c r="P10" s="46" t="s">
        <v>191</v>
      </c>
      <c r="Q10" s="62" t="s">
        <v>206</v>
      </c>
      <c r="R10" s="102">
        <v>1000</v>
      </c>
      <c r="S10" s="8" t="s">
        <v>193</v>
      </c>
      <c r="T10" s="4">
        <v>100</v>
      </c>
      <c r="U10" s="4" t="s">
        <v>252</v>
      </c>
      <c r="V10" s="4" t="s">
        <v>260</v>
      </c>
      <c r="W10" s="4" t="s">
        <v>75</v>
      </c>
      <c r="X10" s="60" t="s">
        <v>75</v>
      </c>
      <c r="Y10" s="46" t="s">
        <v>75</v>
      </c>
      <c r="Z10" s="26" t="s">
        <v>194</v>
      </c>
      <c r="AA10" s="27" t="s">
        <v>205</v>
      </c>
      <c r="AB10" s="26" t="s">
        <v>270</v>
      </c>
      <c r="AC10" s="26" t="s">
        <v>196</v>
      </c>
      <c r="AD10" s="68" t="s">
        <v>271</v>
      </c>
      <c r="AE10" s="44" t="s">
        <v>272</v>
      </c>
      <c r="AF10" s="36">
        <v>24238347</v>
      </c>
      <c r="AG10" s="44" t="s">
        <v>273</v>
      </c>
      <c r="AH10" s="36">
        <v>0</v>
      </c>
      <c r="AI10" s="26" t="s">
        <v>75</v>
      </c>
      <c r="AJ10" s="26" t="s">
        <v>198</v>
      </c>
      <c r="AK10" s="36" t="s">
        <v>263</v>
      </c>
      <c r="AL10" s="26" t="s">
        <v>263</v>
      </c>
      <c r="AM10" s="26" t="s">
        <v>275</v>
      </c>
    </row>
    <row r="11" spans="1:39" x14ac:dyDescent="0.25">
      <c r="A11" t="s">
        <v>264</v>
      </c>
      <c r="B11" t="s">
        <v>265</v>
      </c>
      <c r="C11" t="s">
        <v>188</v>
      </c>
      <c r="D11" s="139">
        <v>36526</v>
      </c>
      <c r="E11" t="s">
        <v>264</v>
      </c>
      <c r="F11">
        <v>3037</v>
      </c>
      <c r="G11" t="s">
        <v>266</v>
      </c>
      <c r="H11" t="s">
        <v>267</v>
      </c>
      <c r="I11">
        <v>1</v>
      </c>
      <c r="J11" t="s">
        <v>204</v>
      </c>
      <c r="K11">
        <v>0</v>
      </c>
      <c r="L11"/>
      <c r="M11" t="s">
        <v>246</v>
      </c>
      <c r="N11">
        <v>0</v>
      </c>
      <c r="O11" t="s">
        <v>269</v>
      </c>
      <c r="P11" t="s">
        <v>191</v>
      </c>
      <c r="Q11" t="s">
        <v>206</v>
      </c>
      <c r="R11">
        <v>1000</v>
      </c>
      <c r="S11" t="s">
        <v>193</v>
      </c>
      <c r="T11">
        <v>100</v>
      </c>
      <c r="U11" t="s">
        <v>252</v>
      </c>
      <c r="V11" t="s">
        <v>254</v>
      </c>
      <c r="W11" t="s">
        <v>75</v>
      </c>
      <c r="X11" t="s">
        <v>75</v>
      </c>
      <c r="Y11" t="s">
        <v>75</v>
      </c>
      <c r="Z11" t="s">
        <v>194</v>
      </c>
      <c r="AA11" t="s">
        <v>205</v>
      </c>
      <c r="AB11" t="s">
        <v>270</v>
      </c>
      <c r="AC11" t="s">
        <v>196</v>
      </c>
      <c r="AD11" t="s">
        <v>271</v>
      </c>
      <c r="AE11" t="s">
        <v>272</v>
      </c>
      <c r="AF11">
        <v>24238347</v>
      </c>
      <c r="AG11" t="s">
        <v>273</v>
      </c>
      <c r="AH11">
        <v>0</v>
      </c>
      <c r="AI11" t="s">
        <v>75</v>
      </c>
      <c r="AJ11" t="s">
        <v>198</v>
      </c>
      <c r="AK11" t="s">
        <v>263</v>
      </c>
      <c r="AL11" t="s">
        <v>263</v>
      </c>
      <c r="AM11" t="s">
        <v>275</v>
      </c>
    </row>
    <row r="12" spans="1:39" x14ac:dyDescent="0.25">
      <c r="A12" t="s">
        <v>264</v>
      </c>
      <c r="B12" t="s">
        <v>265</v>
      </c>
      <c r="C12" t="s">
        <v>188</v>
      </c>
      <c r="D12" s="139">
        <v>36526</v>
      </c>
      <c r="E12" t="s">
        <v>264</v>
      </c>
      <c r="F12">
        <v>3037</v>
      </c>
      <c r="G12" t="s">
        <v>266</v>
      </c>
      <c r="H12" t="s">
        <v>267</v>
      </c>
      <c r="I12">
        <v>1</v>
      </c>
      <c r="J12" t="s">
        <v>204</v>
      </c>
      <c r="K12">
        <v>0</v>
      </c>
      <c r="L12"/>
      <c r="M12" t="s">
        <v>246</v>
      </c>
      <c r="N12">
        <v>0</v>
      </c>
      <c r="O12" t="s">
        <v>269</v>
      </c>
      <c r="P12" t="s">
        <v>191</v>
      </c>
      <c r="Q12" t="s">
        <v>206</v>
      </c>
      <c r="R12">
        <v>1000</v>
      </c>
      <c r="S12" t="s">
        <v>193</v>
      </c>
      <c r="T12">
        <v>100</v>
      </c>
      <c r="U12" t="s">
        <v>252</v>
      </c>
      <c r="V12" t="s">
        <v>255</v>
      </c>
      <c r="W12" t="s">
        <v>75</v>
      </c>
      <c r="X12" t="s">
        <v>75</v>
      </c>
      <c r="Y12" t="s">
        <v>75</v>
      </c>
      <c r="Z12" t="s">
        <v>194</v>
      </c>
      <c r="AA12" t="s">
        <v>205</v>
      </c>
      <c r="AB12" t="s">
        <v>270</v>
      </c>
      <c r="AC12" t="s">
        <v>196</v>
      </c>
      <c r="AD12" t="s">
        <v>271</v>
      </c>
      <c r="AE12" t="s">
        <v>272</v>
      </c>
      <c r="AF12">
        <v>24238347</v>
      </c>
      <c r="AG12" t="s">
        <v>273</v>
      </c>
      <c r="AH12">
        <v>0</v>
      </c>
      <c r="AI12" t="s">
        <v>75</v>
      </c>
      <c r="AJ12" t="s">
        <v>198</v>
      </c>
      <c r="AK12" t="s">
        <v>263</v>
      </c>
      <c r="AL12" t="s">
        <v>263</v>
      </c>
      <c r="AM12" t="s">
        <v>275</v>
      </c>
    </row>
    <row r="13" spans="1:39" x14ac:dyDescent="0.25">
      <c r="A13" t="s">
        <v>264</v>
      </c>
      <c r="B13" t="s">
        <v>265</v>
      </c>
      <c r="C13" t="s">
        <v>188</v>
      </c>
      <c r="D13" s="139">
        <v>36526</v>
      </c>
      <c r="E13" t="s">
        <v>264</v>
      </c>
      <c r="F13">
        <v>3037</v>
      </c>
      <c r="G13" t="s">
        <v>266</v>
      </c>
      <c r="H13" t="s">
        <v>267</v>
      </c>
      <c r="I13">
        <v>1</v>
      </c>
      <c r="J13" t="s">
        <v>204</v>
      </c>
      <c r="K13">
        <v>0</v>
      </c>
      <c r="L13"/>
      <c r="M13" t="s">
        <v>246</v>
      </c>
      <c r="N13">
        <v>0</v>
      </c>
      <c r="O13" t="s">
        <v>269</v>
      </c>
      <c r="P13" t="s">
        <v>191</v>
      </c>
      <c r="Q13" t="s">
        <v>206</v>
      </c>
      <c r="R13">
        <v>1000</v>
      </c>
      <c r="S13" t="s">
        <v>193</v>
      </c>
      <c r="T13">
        <v>100</v>
      </c>
      <c r="U13" t="s">
        <v>252</v>
      </c>
      <c r="V13" t="s">
        <v>256</v>
      </c>
      <c r="W13" t="s">
        <v>75</v>
      </c>
      <c r="X13" t="s">
        <v>75</v>
      </c>
      <c r="Y13" t="s">
        <v>75</v>
      </c>
      <c r="Z13" t="s">
        <v>194</v>
      </c>
      <c r="AA13" t="s">
        <v>205</v>
      </c>
      <c r="AB13" t="s">
        <v>270</v>
      </c>
      <c r="AC13" t="s">
        <v>196</v>
      </c>
      <c r="AD13" t="s">
        <v>271</v>
      </c>
      <c r="AE13" t="s">
        <v>272</v>
      </c>
      <c r="AF13">
        <v>24238347</v>
      </c>
      <c r="AG13" t="s">
        <v>273</v>
      </c>
      <c r="AH13">
        <v>0</v>
      </c>
      <c r="AI13" t="s">
        <v>75</v>
      </c>
      <c r="AJ13" t="s">
        <v>198</v>
      </c>
      <c r="AK13" t="s">
        <v>263</v>
      </c>
      <c r="AL13" t="s">
        <v>263</v>
      </c>
      <c r="AM13" t="s">
        <v>275</v>
      </c>
    </row>
    <row r="14" spans="1:39" x14ac:dyDescent="0.25">
      <c r="A14" t="s">
        <v>264</v>
      </c>
      <c r="B14" t="s">
        <v>265</v>
      </c>
      <c r="C14" t="s">
        <v>188</v>
      </c>
      <c r="D14" s="139">
        <v>36526</v>
      </c>
      <c r="E14" t="s">
        <v>264</v>
      </c>
      <c r="F14">
        <v>3037</v>
      </c>
      <c r="G14" t="s">
        <v>266</v>
      </c>
      <c r="H14" t="s">
        <v>267</v>
      </c>
      <c r="I14">
        <v>1</v>
      </c>
      <c r="J14" t="s">
        <v>204</v>
      </c>
      <c r="K14">
        <v>0</v>
      </c>
      <c r="L14"/>
      <c r="M14" t="s">
        <v>246</v>
      </c>
      <c r="N14">
        <v>0</v>
      </c>
      <c r="O14" t="s">
        <v>269</v>
      </c>
      <c r="P14" t="s">
        <v>191</v>
      </c>
      <c r="Q14" t="s">
        <v>206</v>
      </c>
      <c r="R14">
        <v>1000</v>
      </c>
      <c r="S14" t="s">
        <v>193</v>
      </c>
      <c r="T14">
        <v>100</v>
      </c>
      <c r="U14" t="s">
        <v>252</v>
      </c>
      <c r="V14" t="s">
        <v>257</v>
      </c>
      <c r="W14" t="s">
        <v>75</v>
      </c>
      <c r="X14" t="s">
        <v>75</v>
      </c>
      <c r="Y14" t="s">
        <v>75</v>
      </c>
      <c r="Z14" t="s">
        <v>194</v>
      </c>
      <c r="AA14" t="s">
        <v>205</v>
      </c>
      <c r="AB14" t="s">
        <v>270</v>
      </c>
      <c r="AC14" t="s">
        <v>196</v>
      </c>
      <c r="AD14" t="s">
        <v>271</v>
      </c>
      <c r="AE14" t="s">
        <v>272</v>
      </c>
      <c r="AF14">
        <v>24238347</v>
      </c>
      <c r="AG14" t="s">
        <v>273</v>
      </c>
      <c r="AH14">
        <v>0</v>
      </c>
      <c r="AI14" t="s">
        <v>75</v>
      </c>
      <c r="AJ14" t="s">
        <v>198</v>
      </c>
      <c r="AK14" t="s">
        <v>263</v>
      </c>
      <c r="AL14" t="s">
        <v>263</v>
      </c>
      <c r="AM14" t="s">
        <v>275</v>
      </c>
    </row>
    <row r="15" spans="1:39" x14ac:dyDescent="0.25">
      <c r="A15" t="s">
        <v>264</v>
      </c>
      <c r="B15" t="s">
        <v>265</v>
      </c>
      <c r="C15" t="s">
        <v>188</v>
      </c>
      <c r="D15" s="139">
        <v>36526</v>
      </c>
      <c r="E15" t="s">
        <v>264</v>
      </c>
      <c r="F15">
        <v>3037</v>
      </c>
      <c r="G15" t="s">
        <v>266</v>
      </c>
      <c r="H15" t="s">
        <v>267</v>
      </c>
      <c r="I15">
        <v>1</v>
      </c>
      <c r="J15" t="s">
        <v>204</v>
      </c>
      <c r="K15">
        <v>0</v>
      </c>
      <c r="L15"/>
      <c r="M15" t="s">
        <v>246</v>
      </c>
      <c r="N15">
        <v>0</v>
      </c>
      <c r="O15" t="s">
        <v>269</v>
      </c>
      <c r="P15" t="s">
        <v>191</v>
      </c>
      <c r="Q15" t="s">
        <v>206</v>
      </c>
      <c r="R15">
        <v>1000</v>
      </c>
      <c r="S15" t="s">
        <v>193</v>
      </c>
      <c r="T15">
        <v>100</v>
      </c>
      <c r="U15" t="s">
        <v>252</v>
      </c>
      <c r="V15" t="s">
        <v>258</v>
      </c>
      <c r="W15" t="s">
        <v>75</v>
      </c>
      <c r="X15" t="s">
        <v>75</v>
      </c>
      <c r="Y15" t="s">
        <v>75</v>
      </c>
      <c r="Z15" t="s">
        <v>194</v>
      </c>
      <c r="AA15" t="s">
        <v>205</v>
      </c>
      <c r="AB15" t="s">
        <v>270</v>
      </c>
      <c r="AC15" t="s">
        <v>196</v>
      </c>
      <c r="AD15" t="s">
        <v>271</v>
      </c>
      <c r="AE15" t="s">
        <v>272</v>
      </c>
      <c r="AF15">
        <v>24238347</v>
      </c>
      <c r="AG15" t="s">
        <v>273</v>
      </c>
      <c r="AH15">
        <v>0</v>
      </c>
      <c r="AI15" t="s">
        <v>75</v>
      </c>
      <c r="AJ15" t="s">
        <v>198</v>
      </c>
      <c r="AK15" t="s">
        <v>263</v>
      </c>
      <c r="AL15" t="s">
        <v>263</v>
      </c>
      <c r="AM15" t="s">
        <v>275</v>
      </c>
    </row>
    <row r="16" spans="1:39" x14ac:dyDescent="0.25">
      <c r="A16" t="s">
        <v>264</v>
      </c>
      <c r="B16" t="s">
        <v>265</v>
      </c>
      <c r="C16" t="s">
        <v>188</v>
      </c>
      <c r="D16" s="139">
        <v>36526</v>
      </c>
      <c r="E16" t="s">
        <v>264</v>
      </c>
      <c r="F16">
        <v>3037</v>
      </c>
      <c r="G16" t="s">
        <v>266</v>
      </c>
      <c r="H16" t="s">
        <v>267</v>
      </c>
      <c r="I16">
        <v>1</v>
      </c>
      <c r="J16" t="s">
        <v>204</v>
      </c>
      <c r="K16">
        <v>0</v>
      </c>
      <c r="L16"/>
      <c r="M16" t="s">
        <v>246</v>
      </c>
      <c r="N16">
        <v>0</v>
      </c>
      <c r="O16" t="s">
        <v>269</v>
      </c>
      <c r="P16" t="s">
        <v>191</v>
      </c>
      <c r="Q16" t="s">
        <v>206</v>
      </c>
      <c r="R16">
        <v>1000</v>
      </c>
      <c r="S16" t="s">
        <v>193</v>
      </c>
      <c r="T16">
        <v>100</v>
      </c>
      <c r="U16" t="s">
        <v>252</v>
      </c>
      <c r="V16" t="s">
        <v>259</v>
      </c>
      <c r="W16" t="s">
        <v>75</v>
      </c>
      <c r="X16" t="s">
        <v>75</v>
      </c>
      <c r="Y16" t="s">
        <v>75</v>
      </c>
      <c r="Z16" t="s">
        <v>194</v>
      </c>
      <c r="AA16" t="s">
        <v>205</v>
      </c>
      <c r="AB16" t="s">
        <v>270</v>
      </c>
      <c r="AC16" t="s">
        <v>196</v>
      </c>
      <c r="AD16" t="s">
        <v>271</v>
      </c>
      <c r="AE16" t="s">
        <v>272</v>
      </c>
      <c r="AF16">
        <v>24238347</v>
      </c>
      <c r="AG16" t="s">
        <v>273</v>
      </c>
      <c r="AH16">
        <v>0</v>
      </c>
      <c r="AI16" t="s">
        <v>75</v>
      </c>
      <c r="AJ16" t="s">
        <v>198</v>
      </c>
      <c r="AK16" t="s">
        <v>263</v>
      </c>
      <c r="AL16" t="s">
        <v>263</v>
      </c>
      <c r="AM16" t="s">
        <v>275</v>
      </c>
    </row>
    <row r="17" spans="1:39" x14ac:dyDescent="0.25">
      <c r="A17" t="s">
        <v>264</v>
      </c>
      <c r="B17" t="s">
        <v>265</v>
      </c>
      <c r="C17" t="s">
        <v>188</v>
      </c>
      <c r="D17" s="139">
        <v>36526</v>
      </c>
      <c r="E17" t="s">
        <v>264</v>
      </c>
      <c r="F17">
        <v>3027</v>
      </c>
      <c r="G17" t="s">
        <v>266</v>
      </c>
      <c r="H17" t="s">
        <v>267</v>
      </c>
      <c r="I17">
        <v>1</v>
      </c>
      <c r="J17" t="s">
        <v>204</v>
      </c>
      <c r="K17">
        <v>0</v>
      </c>
      <c r="L17"/>
      <c r="M17" t="s">
        <v>246</v>
      </c>
      <c r="N17">
        <v>0</v>
      </c>
      <c r="O17" t="s">
        <v>269</v>
      </c>
      <c r="P17" t="s">
        <v>191</v>
      </c>
      <c r="Q17" t="s">
        <v>206</v>
      </c>
      <c r="R17">
        <v>1000</v>
      </c>
      <c r="S17" t="s">
        <v>193</v>
      </c>
      <c r="T17">
        <v>100</v>
      </c>
      <c r="U17" t="s">
        <v>247</v>
      </c>
      <c r="V17" t="s">
        <v>248</v>
      </c>
      <c r="W17" t="s">
        <v>75</v>
      </c>
      <c r="X17" t="s">
        <v>75</v>
      </c>
      <c r="Y17" t="s">
        <v>75</v>
      </c>
      <c r="Z17" t="s">
        <v>194</v>
      </c>
      <c r="AA17" t="s">
        <v>205</v>
      </c>
      <c r="AB17" t="s">
        <v>270</v>
      </c>
      <c r="AC17" t="s">
        <v>196</v>
      </c>
      <c r="AD17" t="s">
        <v>271</v>
      </c>
      <c r="AE17" t="s">
        <v>272</v>
      </c>
      <c r="AF17">
        <v>28691063</v>
      </c>
      <c r="AG17" t="s">
        <v>277</v>
      </c>
      <c r="AH17">
        <v>0</v>
      </c>
      <c r="AI17" t="s">
        <v>75</v>
      </c>
      <c r="AJ17" t="s">
        <v>198</v>
      </c>
      <c r="AK17" t="s">
        <v>263</v>
      </c>
      <c r="AL17" t="s">
        <v>263</v>
      </c>
      <c r="AM17" t="s">
        <v>275</v>
      </c>
    </row>
    <row r="18" spans="1:39" x14ac:dyDescent="0.25">
      <c r="A18" t="s">
        <v>264</v>
      </c>
      <c r="B18" t="s">
        <v>265</v>
      </c>
      <c r="C18" t="s">
        <v>188</v>
      </c>
      <c r="D18" s="139">
        <v>36526</v>
      </c>
      <c r="E18" t="s">
        <v>264</v>
      </c>
      <c r="F18">
        <v>3027</v>
      </c>
      <c r="G18" t="s">
        <v>266</v>
      </c>
      <c r="H18" t="s">
        <v>267</v>
      </c>
      <c r="I18">
        <v>1</v>
      </c>
      <c r="J18" t="s">
        <v>204</v>
      </c>
      <c r="K18">
        <v>0</v>
      </c>
      <c r="L18"/>
      <c r="M18" t="s">
        <v>246</v>
      </c>
      <c r="N18">
        <v>0</v>
      </c>
      <c r="O18" t="s">
        <v>269</v>
      </c>
      <c r="P18" t="s">
        <v>191</v>
      </c>
      <c r="Q18" t="s">
        <v>206</v>
      </c>
      <c r="R18">
        <v>1000</v>
      </c>
      <c r="S18" t="s">
        <v>193</v>
      </c>
      <c r="T18">
        <v>100</v>
      </c>
      <c r="U18" t="s">
        <v>247</v>
      </c>
      <c r="V18" t="s">
        <v>249</v>
      </c>
      <c r="W18" t="s">
        <v>75</v>
      </c>
      <c r="X18" t="s">
        <v>75</v>
      </c>
      <c r="Y18" t="s">
        <v>75</v>
      </c>
      <c r="Z18" t="s">
        <v>194</v>
      </c>
      <c r="AA18" t="s">
        <v>205</v>
      </c>
      <c r="AB18" t="s">
        <v>270</v>
      </c>
      <c r="AC18" t="s">
        <v>196</v>
      </c>
      <c r="AD18" t="s">
        <v>271</v>
      </c>
      <c r="AE18" t="s">
        <v>272</v>
      </c>
      <c r="AF18">
        <v>28691063</v>
      </c>
      <c r="AG18" t="s">
        <v>277</v>
      </c>
      <c r="AH18">
        <v>0</v>
      </c>
      <c r="AI18" t="s">
        <v>75</v>
      </c>
      <c r="AJ18" t="s">
        <v>198</v>
      </c>
      <c r="AK18" t="s">
        <v>263</v>
      </c>
      <c r="AL18" t="s">
        <v>263</v>
      </c>
      <c r="AM18" t="s">
        <v>275</v>
      </c>
    </row>
    <row r="19" spans="1:39" x14ac:dyDescent="0.25">
      <c r="A19" t="s">
        <v>264</v>
      </c>
      <c r="B19" t="s">
        <v>265</v>
      </c>
      <c r="C19" t="s">
        <v>188</v>
      </c>
      <c r="D19" s="139">
        <v>36526</v>
      </c>
      <c r="E19" t="s">
        <v>264</v>
      </c>
      <c r="F19">
        <v>3027</v>
      </c>
      <c r="G19" t="s">
        <v>266</v>
      </c>
      <c r="H19" t="s">
        <v>267</v>
      </c>
      <c r="I19">
        <v>1</v>
      </c>
      <c r="J19" t="s">
        <v>204</v>
      </c>
      <c r="K19">
        <v>0</v>
      </c>
      <c r="L19"/>
      <c r="M19" t="s">
        <v>246</v>
      </c>
      <c r="N19">
        <v>0</v>
      </c>
      <c r="O19" t="s">
        <v>269</v>
      </c>
      <c r="P19" t="s">
        <v>191</v>
      </c>
      <c r="Q19" t="s">
        <v>206</v>
      </c>
      <c r="R19">
        <v>1000</v>
      </c>
      <c r="S19" t="s">
        <v>193</v>
      </c>
      <c r="T19">
        <v>100</v>
      </c>
      <c r="U19" t="s">
        <v>247</v>
      </c>
      <c r="V19" t="s">
        <v>250</v>
      </c>
      <c r="W19" t="s">
        <v>75</v>
      </c>
      <c r="X19" t="s">
        <v>75</v>
      </c>
      <c r="Y19" t="s">
        <v>75</v>
      </c>
      <c r="Z19" t="s">
        <v>194</v>
      </c>
      <c r="AA19" t="s">
        <v>205</v>
      </c>
      <c r="AB19" t="s">
        <v>270</v>
      </c>
      <c r="AC19" t="s">
        <v>196</v>
      </c>
      <c r="AD19" t="s">
        <v>271</v>
      </c>
      <c r="AE19" t="s">
        <v>272</v>
      </c>
      <c r="AF19">
        <v>28691063</v>
      </c>
      <c r="AG19" t="s">
        <v>277</v>
      </c>
      <c r="AH19">
        <v>0</v>
      </c>
      <c r="AI19" t="s">
        <v>75</v>
      </c>
      <c r="AJ19" t="s">
        <v>198</v>
      </c>
      <c r="AK19" t="s">
        <v>263</v>
      </c>
      <c r="AL19" t="s">
        <v>263</v>
      </c>
      <c r="AM19" t="s">
        <v>275</v>
      </c>
    </row>
    <row r="20" spans="1:39" x14ac:dyDescent="0.25">
      <c r="A20" t="s">
        <v>264</v>
      </c>
      <c r="B20" t="s">
        <v>265</v>
      </c>
      <c r="C20" t="s">
        <v>188</v>
      </c>
      <c r="D20" s="139">
        <v>36526</v>
      </c>
      <c r="E20" t="s">
        <v>264</v>
      </c>
      <c r="F20">
        <v>3027</v>
      </c>
      <c r="G20" t="s">
        <v>266</v>
      </c>
      <c r="H20" t="s">
        <v>267</v>
      </c>
      <c r="I20">
        <v>1</v>
      </c>
      <c r="J20" t="s">
        <v>204</v>
      </c>
      <c r="K20">
        <v>0</v>
      </c>
      <c r="L20"/>
      <c r="M20" t="s">
        <v>246</v>
      </c>
      <c r="N20">
        <v>0</v>
      </c>
      <c r="O20" t="s">
        <v>269</v>
      </c>
      <c r="P20" t="s">
        <v>191</v>
      </c>
      <c r="Q20" t="s">
        <v>206</v>
      </c>
      <c r="R20">
        <v>1000</v>
      </c>
      <c r="S20" t="s">
        <v>193</v>
      </c>
      <c r="T20">
        <v>100</v>
      </c>
      <c r="U20" t="s">
        <v>247</v>
      </c>
      <c r="V20" t="s">
        <v>251</v>
      </c>
      <c r="W20" t="s">
        <v>75</v>
      </c>
      <c r="X20" t="s">
        <v>75</v>
      </c>
      <c r="Y20" t="s">
        <v>75</v>
      </c>
      <c r="Z20" t="s">
        <v>194</v>
      </c>
      <c r="AA20" t="s">
        <v>205</v>
      </c>
      <c r="AB20" t="s">
        <v>270</v>
      </c>
      <c r="AC20" t="s">
        <v>196</v>
      </c>
      <c r="AD20" t="s">
        <v>271</v>
      </c>
      <c r="AE20" t="s">
        <v>272</v>
      </c>
      <c r="AF20">
        <v>28691063</v>
      </c>
      <c r="AG20" t="s">
        <v>277</v>
      </c>
      <c r="AH20">
        <v>0</v>
      </c>
      <c r="AI20" t="s">
        <v>75</v>
      </c>
      <c r="AJ20" t="s">
        <v>198</v>
      </c>
      <c r="AK20" t="s">
        <v>263</v>
      </c>
      <c r="AL20" t="s">
        <v>263</v>
      </c>
      <c r="AM20" t="s">
        <v>275</v>
      </c>
    </row>
    <row r="21" spans="1:39" x14ac:dyDescent="0.25">
      <c r="A21" t="s">
        <v>264</v>
      </c>
      <c r="B21" t="s">
        <v>265</v>
      </c>
      <c r="C21" t="s">
        <v>188</v>
      </c>
      <c r="D21" s="139">
        <v>36526</v>
      </c>
      <c r="E21" t="s">
        <v>264</v>
      </c>
      <c r="F21">
        <v>3027</v>
      </c>
      <c r="G21" t="s">
        <v>266</v>
      </c>
      <c r="H21" t="s">
        <v>267</v>
      </c>
      <c r="I21">
        <v>1</v>
      </c>
      <c r="J21" t="s">
        <v>204</v>
      </c>
      <c r="K21">
        <v>0</v>
      </c>
      <c r="L21"/>
      <c r="M21" t="s">
        <v>246</v>
      </c>
      <c r="N21">
        <v>0</v>
      </c>
      <c r="O21" t="s">
        <v>269</v>
      </c>
      <c r="P21" t="s">
        <v>191</v>
      </c>
      <c r="Q21" t="s">
        <v>206</v>
      </c>
      <c r="R21">
        <v>1000</v>
      </c>
      <c r="S21" t="s">
        <v>193</v>
      </c>
      <c r="T21">
        <v>100</v>
      </c>
      <c r="U21" t="s">
        <v>252</v>
      </c>
      <c r="V21" t="s">
        <v>253</v>
      </c>
      <c r="W21" t="s">
        <v>75</v>
      </c>
      <c r="X21" t="s">
        <v>75</v>
      </c>
      <c r="Y21" t="s">
        <v>75</v>
      </c>
      <c r="Z21" t="s">
        <v>194</v>
      </c>
      <c r="AA21" t="s">
        <v>205</v>
      </c>
      <c r="AB21" t="s">
        <v>270</v>
      </c>
      <c r="AC21" t="s">
        <v>196</v>
      </c>
      <c r="AD21" t="s">
        <v>271</v>
      </c>
      <c r="AE21" t="s">
        <v>272</v>
      </c>
      <c r="AF21">
        <v>28691063</v>
      </c>
      <c r="AG21" t="s">
        <v>277</v>
      </c>
      <c r="AH21">
        <v>0</v>
      </c>
      <c r="AI21" t="s">
        <v>75</v>
      </c>
      <c r="AJ21" t="s">
        <v>198</v>
      </c>
      <c r="AK21" t="s">
        <v>263</v>
      </c>
      <c r="AL21" t="s">
        <v>263</v>
      </c>
      <c r="AM21" t="s">
        <v>275</v>
      </c>
    </row>
    <row r="22" spans="1:39" x14ac:dyDescent="0.25">
      <c r="A22" t="s">
        <v>264</v>
      </c>
      <c r="B22" t="s">
        <v>265</v>
      </c>
      <c r="C22" t="s">
        <v>188</v>
      </c>
      <c r="D22" s="139">
        <v>36526</v>
      </c>
      <c r="E22" t="s">
        <v>264</v>
      </c>
      <c r="F22">
        <v>3027</v>
      </c>
      <c r="G22" t="s">
        <v>266</v>
      </c>
      <c r="H22" t="s">
        <v>267</v>
      </c>
      <c r="I22">
        <v>1</v>
      </c>
      <c r="J22" t="s">
        <v>204</v>
      </c>
      <c r="K22">
        <v>0</v>
      </c>
      <c r="L22"/>
      <c r="M22" t="s">
        <v>246</v>
      </c>
      <c r="N22">
        <v>0</v>
      </c>
      <c r="O22" t="s">
        <v>269</v>
      </c>
      <c r="P22" t="s">
        <v>191</v>
      </c>
      <c r="Q22" t="s">
        <v>206</v>
      </c>
      <c r="R22">
        <v>1000</v>
      </c>
      <c r="S22" t="s">
        <v>193</v>
      </c>
      <c r="T22">
        <v>100</v>
      </c>
      <c r="U22" t="s">
        <v>252</v>
      </c>
      <c r="V22" t="s">
        <v>260</v>
      </c>
      <c r="W22" t="s">
        <v>75</v>
      </c>
      <c r="X22" t="s">
        <v>75</v>
      </c>
      <c r="Y22" t="s">
        <v>75</v>
      </c>
      <c r="Z22" t="s">
        <v>194</v>
      </c>
      <c r="AA22" t="s">
        <v>205</v>
      </c>
      <c r="AB22" t="s">
        <v>270</v>
      </c>
      <c r="AC22" t="s">
        <v>196</v>
      </c>
      <c r="AD22" t="s">
        <v>271</v>
      </c>
      <c r="AE22" t="s">
        <v>272</v>
      </c>
      <c r="AF22">
        <v>28691063</v>
      </c>
      <c r="AG22" t="s">
        <v>277</v>
      </c>
      <c r="AH22">
        <v>0</v>
      </c>
      <c r="AI22" t="s">
        <v>75</v>
      </c>
      <c r="AJ22" t="s">
        <v>198</v>
      </c>
      <c r="AK22" t="s">
        <v>263</v>
      </c>
      <c r="AL22" t="s">
        <v>263</v>
      </c>
      <c r="AM22" t="s">
        <v>275</v>
      </c>
    </row>
    <row r="23" spans="1:39" x14ac:dyDescent="0.25">
      <c r="A23" t="s">
        <v>264</v>
      </c>
      <c r="B23" t="s">
        <v>265</v>
      </c>
      <c r="C23" t="s">
        <v>188</v>
      </c>
      <c r="D23" s="139">
        <v>36526</v>
      </c>
      <c r="E23" t="s">
        <v>264</v>
      </c>
      <c r="F23">
        <v>3027</v>
      </c>
      <c r="G23" t="s">
        <v>266</v>
      </c>
      <c r="H23" t="s">
        <v>267</v>
      </c>
      <c r="I23">
        <v>1</v>
      </c>
      <c r="J23" t="s">
        <v>204</v>
      </c>
      <c r="K23">
        <v>0</v>
      </c>
      <c r="L23"/>
      <c r="M23" t="s">
        <v>246</v>
      </c>
      <c r="N23">
        <v>0</v>
      </c>
      <c r="O23" t="s">
        <v>269</v>
      </c>
      <c r="P23" t="s">
        <v>191</v>
      </c>
      <c r="Q23" t="s">
        <v>206</v>
      </c>
      <c r="R23">
        <v>1000</v>
      </c>
      <c r="S23" t="s">
        <v>193</v>
      </c>
      <c r="T23">
        <v>100</v>
      </c>
      <c r="U23" t="s">
        <v>252</v>
      </c>
      <c r="V23" t="s">
        <v>254</v>
      </c>
      <c r="W23" t="s">
        <v>75</v>
      </c>
      <c r="X23" t="s">
        <v>75</v>
      </c>
      <c r="Y23" t="s">
        <v>75</v>
      </c>
      <c r="Z23" t="s">
        <v>194</v>
      </c>
      <c r="AA23" t="s">
        <v>205</v>
      </c>
      <c r="AB23" t="s">
        <v>270</v>
      </c>
      <c r="AC23" t="s">
        <v>196</v>
      </c>
      <c r="AD23" t="s">
        <v>271</v>
      </c>
      <c r="AE23" t="s">
        <v>272</v>
      </c>
      <c r="AF23">
        <v>28691063</v>
      </c>
      <c r="AG23" t="s">
        <v>277</v>
      </c>
      <c r="AH23">
        <v>0</v>
      </c>
      <c r="AI23" t="s">
        <v>75</v>
      </c>
      <c r="AJ23" t="s">
        <v>198</v>
      </c>
      <c r="AK23" t="s">
        <v>263</v>
      </c>
      <c r="AL23" t="s">
        <v>263</v>
      </c>
      <c r="AM23" t="s">
        <v>275</v>
      </c>
    </row>
    <row r="24" spans="1:39" x14ac:dyDescent="0.25">
      <c r="A24" t="s">
        <v>264</v>
      </c>
      <c r="B24" t="s">
        <v>265</v>
      </c>
      <c r="C24" t="s">
        <v>188</v>
      </c>
      <c r="D24" s="139">
        <v>36526</v>
      </c>
      <c r="E24" t="s">
        <v>264</v>
      </c>
      <c r="F24">
        <v>3027</v>
      </c>
      <c r="G24" t="s">
        <v>266</v>
      </c>
      <c r="H24" t="s">
        <v>267</v>
      </c>
      <c r="I24">
        <v>1</v>
      </c>
      <c r="J24" t="s">
        <v>204</v>
      </c>
      <c r="K24">
        <v>0</v>
      </c>
      <c r="L24"/>
      <c r="M24" t="s">
        <v>246</v>
      </c>
      <c r="N24">
        <v>0</v>
      </c>
      <c r="O24" t="s">
        <v>269</v>
      </c>
      <c r="P24" t="s">
        <v>191</v>
      </c>
      <c r="Q24" t="s">
        <v>206</v>
      </c>
      <c r="R24">
        <v>1000</v>
      </c>
      <c r="S24" t="s">
        <v>193</v>
      </c>
      <c r="T24">
        <v>100</v>
      </c>
      <c r="U24" t="s">
        <v>252</v>
      </c>
      <c r="V24" t="s">
        <v>255</v>
      </c>
      <c r="W24" t="s">
        <v>75</v>
      </c>
      <c r="X24" t="s">
        <v>75</v>
      </c>
      <c r="Y24" t="s">
        <v>75</v>
      </c>
      <c r="Z24" t="s">
        <v>194</v>
      </c>
      <c r="AA24" t="s">
        <v>205</v>
      </c>
      <c r="AB24" t="s">
        <v>270</v>
      </c>
      <c r="AC24" t="s">
        <v>196</v>
      </c>
      <c r="AD24" t="s">
        <v>271</v>
      </c>
      <c r="AE24" t="s">
        <v>272</v>
      </c>
      <c r="AF24">
        <v>28691063</v>
      </c>
      <c r="AG24" t="s">
        <v>277</v>
      </c>
      <c r="AH24">
        <v>0</v>
      </c>
      <c r="AI24" t="s">
        <v>75</v>
      </c>
      <c r="AJ24" t="s">
        <v>198</v>
      </c>
      <c r="AK24" t="s">
        <v>263</v>
      </c>
      <c r="AL24" t="s">
        <v>263</v>
      </c>
      <c r="AM24" t="s">
        <v>275</v>
      </c>
    </row>
    <row r="25" spans="1:39" x14ac:dyDescent="0.25">
      <c r="A25" t="s">
        <v>264</v>
      </c>
      <c r="B25" t="s">
        <v>265</v>
      </c>
      <c r="C25" t="s">
        <v>188</v>
      </c>
      <c r="D25" s="139">
        <v>36526</v>
      </c>
      <c r="E25" t="s">
        <v>264</v>
      </c>
      <c r="F25">
        <v>3027</v>
      </c>
      <c r="G25" t="s">
        <v>266</v>
      </c>
      <c r="H25" t="s">
        <v>267</v>
      </c>
      <c r="I25">
        <v>1</v>
      </c>
      <c r="J25" t="s">
        <v>204</v>
      </c>
      <c r="K25">
        <v>0</v>
      </c>
      <c r="L25"/>
      <c r="M25" t="s">
        <v>246</v>
      </c>
      <c r="N25">
        <v>0</v>
      </c>
      <c r="O25" t="s">
        <v>269</v>
      </c>
      <c r="P25" t="s">
        <v>191</v>
      </c>
      <c r="Q25" t="s">
        <v>206</v>
      </c>
      <c r="R25">
        <v>1000</v>
      </c>
      <c r="S25" t="s">
        <v>193</v>
      </c>
      <c r="T25">
        <v>100</v>
      </c>
      <c r="U25" t="s">
        <v>252</v>
      </c>
      <c r="V25" t="s">
        <v>256</v>
      </c>
      <c r="W25" t="s">
        <v>75</v>
      </c>
      <c r="X25" t="s">
        <v>75</v>
      </c>
      <c r="Y25" t="s">
        <v>75</v>
      </c>
      <c r="Z25" t="s">
        <v>194</v>
      </c>
      <c r="AA25" t="s">
        <v>205</v>
      </c>
      <c r="AB25" t="s">
        <v>270</v>
      </c>
      <c r="AC25" t="s">
        <v>196</v>
      </c>
      <c r="AD25" t="s">
        <v>271</v>
      </c>
      <c r="AE25" t="s">
        <v>272</v>
      </c>
      <c r="AF25">
        <v>28691063</v>
      </c>
      <c r="AG25" t="s">
        <v>277</v>
      </c>
      <c r="AH25">
        <v>0</v>
      </c>
      <c r="AI25" t="s">
        <v>75</v>
      </c>
      <c r="AJ25" t="s">
        <v>198</v>
      </c>
      <c r="AK25" t="s">
        <v>263</v>
      </c>
      <c r="AL25" t="s">
        <v>263</v>
      </c>
      <c r="AM25" t="s">
        <v>275</v>
      </c>
    </row>
    <row r="26" spans="1:39" x14ac:dyDescent="0.25">
      <c r="A26" t="s">
        <v>264</v>
      </c>
      <c r="B26" t="s">
        <v>265</v>
      </c>
      <c r="C26" t="s">
        <v>188</v>
      </c>
      <c r="D26" s="139">
        <v>36526</v>
      </c>
      <c r="E26" t="s">
        <v>264</v>
      </c>
      <c r="F26">
        <v>3027</v>
      </c>
      <c r="G26" t="s">
        <v>266</v>
      </c>
      <c r="H26" t="s">
        <v>267</v>
      </c>
      <c r="I26">
        <v>1</v>
      </c>
      <c r="J26" t="s">
        <v>204</v>
      </c>
      <c r="K26">
        <v>0</v>
      </c>
      <c r="L26"/>
      <c r="M26" t="s">
        <v>246</v>
      </c>
      <c r="N26">
        <v>0</v>
      </c>
      <c r="O26" t="s">
        <v>269</v>
      </c>
      <c r="P26" t="s">
        <v>191</v>
      </c>
      <c r="Q26" t="s">
        <v>206</v>
      </c>
      <c r="R26">
        <v>1000</v>
      </c>
      <c r="S26" t="s">
        <v>193</v>
      </c>
      <c r="T26">
        <v>100</v>
      </c>
      <c r="U26" t="s">
        <v>252</v>
      </c>
      <c r="V26" t="s">
        <v>257</v>
      </c>
      <c r="W26" t="s">
        <v>75</v>
      </c>
      <c r="X26" t="s">
        <v>75</v>
      </c>
      <c r="Y26" t="s">
        <v>75</v>
      </c>
      <c r="Z26" t="s">
        <v>194</v>
      </c>
      <c r="AA26" t="s">
        <v>205</v>
      </c>
      <c r="AB26" t="s">
        <v>270</v>
      </c>
      <c r="AC26" t="s">
        <v>196</v>
      </c>
      <c r="AD26" t="s">
        <v>271</v>
      </c>
      <c r="AE26" t="s">
        <v>272</v>
      </c>
      <c r="AF26">
        <v>28691063</v>
      </c>
      <c r="AG26" t="s">
        <v>277</v>
      </c>
      <c r="AH26">
        <v>0</v>
      </c>
      <c r="AI26" t="s">
        <v>75</v>
      </c>
      <c r="AJ26" t="s">
        <v>198</v>
      </c>
      <c r="AK26" t="s">
        <v>263</v>
      </c>
      <c r="AL26" t="s">
        <v>263</v>
      </c>
      <c r="AM26" t="s">
        <v>275</v>
      </c>
    </row>
    <row r="27" spans="1:39" x14ac:dyDescent="0.25">
      <c r="A27" t="s">
        <v>264</v>
      </c>
      <c r="B27" t="s">
        <v>265</v>
      </c>
      <c r="C27" t="s">
        <v>188</v>
      </c>
      <c r="D27" s="139">
        <v>36526</v>
      </c>
      <c r="E27" t="s">
        <v>264</v>
      </c>
      <c r="F27">
        <v>3027</v>
      </c>
      <c r="G27" t="s">
        <v>266</v>
      </c>
      <c r="H27" t="s">
        <v>267</v>
      </c>
      <c r="I27">
        <v>1</v>
      </c>
      <c r="J27" t="s">
        <v>204</v>
      </c>
      <c r="K27">
        <v>0</v>
      </c>
      <c r="L27"/>
      <c r="M27" t="s">
        <v>246</v>
      </c>
      <c r="N27">
        <v>0</v>
      </c>
      <c r="O27" t="s">
        <v>269</v>
      </c>
      <c r="P27" t="s">
        <v>191</v>
      </c>
      <c r="Q27" t="s">
        <v>206</v>
      </c>
      <c r="R27">
        <v>1000</v>
      </c>
      <c r="S27" t="s">
        <v>193</v>
      </c>
      <c r="T27">
        <v>100</v>
      </c>
      <c r="U27" t="s">
        <v>252</v>
      </c>
      <c r="V27" t="s">
        <v>258</v>
      </c>
      <c r="W27" t="s">
        <v>75</v>
      </c>
      <c r="X27" t="s">
        <v>75</v>
      </c>
      <c r="Y27" t="s">
        <v>75</v>
      </c>
      <c r="Z27" t="s">
        <v>194</v>
      </c>
      <c r="AA27" t="s">
        <v>205</v>
      </c>
      <c r="AB27" t="s">
        <v>270</v>
      </c>
      <c r="AC27" t="s">
        <v>196</v>
      </c>
      <c r="AD27" t="s">
        <v>271</v>
      </c>
      <c r="AE27" t="s">
        <v>272</v>
      </c>
      <c r="AF27">
        <v>28691063</v>
      </c>
      <c r="AG27" t="s">
        <v>277</v>
      </c>
      <c r="AH27">
        <v>0</v>
      </c>
      <c r="AI27" t="s">
        <v>75</v>
      </c>
      <c r="AJ27" t="s">
        <v>198</v>
      </c>
      <c r="AK27" t="s">
        <v>263</v>
      </c>
      <c r="AL27" t="s">
        <v>263</v>
      </c>
      <c r="AM27" t="s">
        <v>275</v>
      </c>
    </row>
    <row r="28" spans="1:39" x14ac:dyDescent="0.25">
      <c r="A28" t="s">
        <v>264</v>
      </c>
      <c r="B28" t="s">
        <v>265</v>
      </c>
      <c r="C28" t="s">
        <v>188</v>
      </c>
      <c r="D28" s="139">
        <v>36526</v>
      </c>
      <c r="E28" t="s">
        <v>264</v>
      </c>
      <c r="F28">
        <v>3027</v>
      </c>
      <c r="G28" t="s">
        <v>266</v>
      </c>
      <c r="H28" t="s">
        <v>267</v>
      </c>
      <c r="I28">
        <v>1</v>
      </c>
      <c r="J28" t="s">
        <v>204</v>
      </c>
      <c r="K28">
        <v>0</v>
      </c>
      <c r="L28"/>
      <c r="M28" t="s">
        <v>246</v>
      </c>
      <c r="N28">
        <v>0</v>
      </c>
      <c r="O28" t="s">
        <v>269</v>
      </c>
      <c r="P28" t="s">
        <v>191</v>
      </c>
      <c r="Q28" t="s">
        <v>206</v>
      </c>
      <c r="R28">
        <v>1000</v>
      </c>
      <c r="S28" t="s">
        <v>193</v>
      </c>
      <c r="T28">
        <v>100</v>
      </c>
      <c r="U28" t="s">
        <v>252</v>
      </c>
      <c r="V28" t="s">
        <v>259</v>
      </c>
      <c r="W28" t="s">
        <v>75</v>
      </c>
      <c r="X28" t="s">
        <v>75</v>
      </c>
      <c r="Y28" t="s">
        <v>75</v>
      </c>
      <c r="Z28" t="s">
        <v>194</v>
      </c>
      <c r="AA28" t="s">
        <v>205</v>
      </c>
      <c r="AB28" t="s">
        <v>270</v>
      </c>
      <c r="AC28" t="s">
        <v>196</v>
      </c>
      <c r="AD28" t="s">
        <v>271</v>
      </c>
      <c r="AE28" t="s">
        <v>272</v>
      </c>
      <c r="AF28">
        <v>28691063</v>
      </c>
      <c r="AG28" t="s">
        <v>277</v>
      </c>
      <c r="AH28">
        <v>0</v>
      </c>
      <c r="AI28" t="s">
        <v>75</v>
      </c>
      <c r="AJ28" t="s">
        <v>198</v>
      </c>
      <c r="AK28" t="s">
        <v>263</v>
      </c>
      <c r="AL28" t="s">
        <v>263</v>
      </c>
      <c r="AM28" t="s">
        <v>275</v>
      </c>
    </row>
    <row r="29" spans="1:39" x14ac:dyDescent="0.25">
      <c r="A29" t="s">
        <v>264</v>
      </c>
      <c r="B29" t="s">
        <v>265</v>
      </c>
      <c r="C29" t="s">
        <v>188</v>
      </c>
      <c r="D29" s="139">
        <v>36526</v>
      </c>
      <c r="E29" t="s">
        <v>264</v>
      </c>
      <c r="F29">
        <v>3025</v>
      </c>
      <c r="G29" t="s">
        <v>266</v>
      </c>
      <c r="H29" t="s">
        <v>267</v>
      </c>
      <c r="I29">
        <v>1</v>
      </c>
      <c r="J29" t="s">
        <v>204</v>
      </c>
      <c r="K29">
        <v>0</v>
      </c>
      <c r="L29"/>
      <c r="M29" t="s">
        <v>246</v>
      </c>
      <c r="N29">
        <v>0</v>
      </c>
      <c r="O29" t="s">
        <v>269</v>
      </c>
      <c r="P29" t="s">
        <v>191</v>
      </c>
      <c r="Q29" t="s">
        <v>206</v>
      </c>
      <c r="R29">
        <v>1000</v>
      </c>
      <c r="S29" t="s">
        <v>193</v>
      </c>
      <c r="T29">
        <v>100</v>
      </c>
      <c r="U29" t="s">
        <v>247</v>
      </c>
      <c r="V29" t="s">
        <v>248</v>
      </c>
      <c r="W29" t="s">
        <v>75</v>
      </c>
      <c r="X29" t="s">
        <v>75</v>
      </c>
      <c r="Y29" t="s">
        <v>75</v>
      </c>
      <c r="Z29" t="s">
        <v>194</v>
      </c>
      <c r="AA29" t="s">
        <v>205</v>
      </c>
      <c r="AB29" t="s">
        <v>270</v>
      </c>
      <c r="AC29" t="s">
        <v>196</v>
      </c>
      <c r="AD29" t="s">
        <v>271</v>
      </c>
      <c r="AE29" t="s">
        <v>272</v>
      </c>
      <c r="AF29">
        <v>28691063</v>
      </c>
      <c r="AG29" t="s">
        <v>277</v>
      </c>
      <c r="AH29">
        <v>0</v>
      </c>
      <c r="AI29" t="s">
        <v>75</v>
      </c>
      <c r="AJ29" t="s">
        <v>198</v>
      </c>
      <c r="AK29" t="s">
        <v>263</v>
      </c>
      <c r="AL29" t="s">
        <v>263</v>
      </c>
      <c r="AM29" t="s">
        <v>275</v>
      </c>
    </row>
    <row r="30" spans="1:39" x14ac:dyDescent="0.25">
      <c r="A30" t="s">
        <v>264</v>
      </c>
      <c r="B30" t="s">
        <v>265</v>
      </c>
      <c r="C30" t="s">
        <v>188</v>
      </c>
      <c r="D30" s="139">
        <v>36526</v>
      </c>
      <c r="E30" t="s">
        <v>264</v>
      </c>
      <c r="F30">
        <v>3025</v>
      </c>
      <c r="G30" t="s">
        <v>266</v>
      </c>
      <c r="H30" t="s">
        <v>267</v>
      </c>
      <c r="I30">
        <v>1</v>
      </c>
      <c r="J30" t="s">
        <v>204</v>
      </c>
      <c r="K30">
        <v>0</v>
      </c>
      <c r="L30"/>
      <c r="M30" t="s">
        <v>246</v>
      </c>
      <c r="N30">
        <v>0</v>
      </c>
      <c r="O30" t="s">
        <v>269</v>
      </c>
      <c r="P30" t="s">
        <v>191</v>
      </c>
      <c r="Q30" t="s">
        <v>206</v>
      </c>
      <c r="R30">
        <v>1000</v>
      </c>
      <c r="S30" t="s">
        <v>193</v>
      </c>
      <c r="T30">
        <v>100</v>
      </c>
      <c r="U30" t="s">
        <v>247</v>
      </c>
      <c r="V30" t="s">
        <v>249</v>
      </c>
      <c r="W30" t="s">
        <v>75</v>
      </c>
      <c r="X30" t="s">
        <v>75</v>
      </c>
      <c r="Y30" t="s">
        <v>75</v>
      </c>
      <c r="Z30" t="s">
        <v>194</v>
      </c>
      <c r="AA30" t="s">
        <v>205</v>
      </c>
      <c r="AB30" t="s">
        <v>270</v>
      </c>
      <c r="AC30" t="s">
        <v>196</v>
      </c>
      <c r="AD30" t="s">
        <v>271</v>
      </c>
      <c r="AE30" t="s">
        <v>272</v>
      </c>
      <c r="AF30">
        <v>28691063</v>
      </c>
      <c r="AG30" t="s">
        <v>277</v>
      </c>
      <c r="AH30">
        <v>0</v>
      </c>
      <c r="AI30" t="s">
        <v>75</v>
      </c>
      <c r="AJ30" t="s">
        <v>198</v>
      </c>
      <c r="AK30" t="s">
        <v>263</v>
      </c>
      <c r="AL30" t="s">
        <v>263</v>
      </c>
      <c r="AM30" t="s">
        <v>275</v>
      </c>
    </row>
    <row r="31" spans="1:39" x14ac:dyDescent="0.25">
      <c r="A31" t="s">
        <v>264</v>
      </c>
      <c r="B31" t="s">
        <v>265</v>
      </c>
      <c r="C31" t="s">
        <v>188</v>
      </c>
      <c r="D31" s="139">
        <v>36526</v>
      </c>
      <c r="E31" t="s">
        <v>264</v>
      </c>
      <c r="F31">
        <v>3025</v>
      </c>
      <c r="G31" t="s">
        <v>266</v>
      </c>
      <c r="H31" t="s">
        <v>267</v>
      </c>
      <c r="I31">
        <v>1</v>
      </c>
      <c r="J31" t="s">
        <v>204</v>
      </c>
      <c r="K31">
        <v>0</v>
      </c>
      <c r="L31"/>
      <c r="M31" t="s">
        <v>246</v>
      </c>
      <c r="N31">
        <v>0</v>
      </c>
      <c r="O31" t="s">
        <v>269</v>
      </c>
      <c r="P31" t="s">
        <v>191</v>
      </c>
      <c r="Q31" t="s">
        <v>206</v>
      </c>
      <c r="R31">
        <v>1000</v>
      </c>
      <c r="S31" t="s">
        <v>193</v>
      </c>
      <c r="T31">
        <v>100</v>
      </c>
      <c r="U31" t="s">
        <v>247</v>
      </c>
      <c r="V31" t="s">
        <v>250</v>
      </c>
      <c r="W31" t="s">
        <v>75</v>
      </c>
      <c r="X31" t="s">
        <v>75</v>
      </c>
      <c r="Y31" t="s">
        <v>75</v>
      </c>
      <c r="Z31" t="s">
        <v>194</v>
      </c>
      <c r="AA31" t="s">
        <v>205</v>
      </c>
      <c r="AB31" t="s">
        <v>270</v>
      </c>
      <c r="AC31" t="s">
        <v>196</v>
      </c>
      <c r="AD31" t="s">
        <v>271</v>
      </c>
      <c r="AE31" t="s">
        <v>272</v>
      </c>
      <c r="AF31">
        <v>28691063</v>
      </c>
      <c r="AG31" t="s">
        <v>277</v>
      </c>
      <c r="AH31">
        <v>0</v>
      </c>
      <c r="AI31" t="s">
        <v>75</v>
      </c>
      <c r="AJ31" t="s">
        <v>198</v>
      </c>
      <c r="AK31" t="s">
        <v>263</v>
      </c>
      <c r="AL31" t="s">
        <v>263</v>
      </c>
      <c r="AM31" t="s">
        <v>275</v>
      </c>
    </row>
    <row r="32" spans="1:39" x14ac:dyDescent="0.25">
      <c r="A32" t="s">
        <v>264</v>
      </c>
      <c r="B32" t="s">
        <v>265</v>
      </c>
      <c r="C32" t="s">
        <v>188</v>
      </c>
      <c r="D32" s="139">
        <v>36526</v>
      </c>
      <c r="E32" t="s">
        <v>264</v>
      </c>
      <c r="F32">
        <v>3025</v>
      </c>
      <c r="G32" t="s">
        <v>266</v>
      </c>
      <c r="H32" t="s">
        <v>267</v>
      </c>
      <c r="I32">
        <v>1</v>
      </c>
      <c r="J32" t="s">
        <v>204</v>
      </c>
      <c r="K32">
        <v>0</v>
      </c>
      <c r="L32"/>
      <c r="M32" t="s">
        <v>246</v>
      </c>
      <c r="N32">
        <v>0</v>
      </c>
      <c r="O32" t="s">
        <v>269</v>
      </c>
      <c r="P32" t="s">
        <v>191</v>
      </c>
      <c r="Q32" t="s">
        <v>206</v>
      </c>
      <c r="R32">
        <v>1000</v>
      </c>
      <c r="S32" t="s">
        <v>193</v>
      </c>
      <c r="T32">
        <v>100</v>
      </c>
      <c r="U32" t="s">
        <v>247</v>
      </c>
      <c r="V32" t="s">
        <v>251</v>
      </c>
      <c r="W32" t="s">
        <v>75</v>
      </c>
      <c r="X32" t="s">
        <v>75</v>
      </c>
      <c r="Y32" t="s">
        <v>75</v>
      </c>
      <c r="Z32" t="s">
        <v>194</v>
      </c>
      <c r="AA32" t="s">
        <v>205</v>
      </c>
      <c r="AB32" t="s">
        <v>270</v>
      </c>
      <c r="AC32" t="s">
        <v>196</v>
      </c>
      <c r="AD32" t="s">
        <v>271</v>
      </c>
      <c r="AE32" t="s">
        <v>272</v>
      </c>
      <c r="AF32">
        <v>28691063</v>
      </c>
      <c r="AG32" t="s">
        <v>277</v>
      </c>
      <c r="AH32">
        <v>0</v>
      </c>
      <c r="AI32" t="s">
        <v>75</v>
      </c>
      <c r="AJ32" t="s">
        <v>198</v>
      </c>
      <c r="AK32" t="s">
        <v>263</v>
      </c>
      <c r="AL32" t="s">
        <v>263</v>
      </c>
      <c r="AM32" t="s">
        <v>275</v>
      </c>
    </row>
    <row r="33" spans="1:39" x14ac:dyDescent="0.25">
      <c r="A33" t="s">
        <v>264</v>
      </c>
      <c r="B33" t="s">
        <v>265</v>
      </c>
      <c r="C33" t="s">
        <v>188</v>
      </c>
      <c r="D33" s="139">
        <v>36526</v>
      </c>
      <c r="E33" t="s">
        <v>264</v>
      </c>
      <c r="F33">
        <v>3025</v>
      </c>
      <c r="G33" t="s">
        <v>266</v>
      </c>
      <c r="H33" t="s">
        <v>267</v>
      </c>
      <c r="I33">
        <v>1</v>
      </c>
      <c r="J33" t="s">
        <v>204</v>
      </c>
      <c r="K33">
        <v>0</v>
      </c>
      <c r="L33"/>
      <c r="M33" t="s">
        <v>246</v>
      </c>
      <c r="N33">
        <v>0</v>
      </c>
      <c r="O33" t="s">
        <v>269</v>
      </c>
      <c r="P33" t="s">
        <v>191</v>
      </c>
      <c r="Q33" t="s">
        <v>206</v>
      </c>
      <c r="R33">
        <v>1000</v>
      </c>
      <c r="S33" t="s">
        <v>193</v>
      </c>
      <c r="T33">
        <v>100</v>
      </c>
      <c r="U33" t="s">
        <v>252</v>
      </c>
      <c r="V33" t="s">
        <v>253</v>
      </c>
      <c r="W33" t="s">
        <v>75</v>
      </c>
      <c r="X33" t="s">
        <v>75</v>
      </c>
      <c r="Y33" t="s">
        <v>75</v>
      </c>
      <c r="Z33" t="s">
        <v>194</v>
      </c>
      <c r="AA33" t="s">
        <v>205</v>
      </c>
      <c r="AB33" t="s">
        <v>270</v>
      </c>
      <c r="AC33" t="s">
        <v>196</v>
      </c>
      <c r="AD33" t="s">
        <v>271</v>
      </c>
      <c r="AE33" t="s">
        <v>272</v>
      </c>
      <c r="AF33">
        <v>28691063</v>
      </c>
      <c r="AG33" t="s">
        <v>277</v>
      </c>
      <c r="AH33">
        <v>0</v>
      </c>
      <c r="AI33" t="s">
        <v>75</v>
      </c>
      <c r="AJ33" t="s">
        <v>198</v>
      </c>
      <c r="AK33" t="s">
        <v>263</v>
      </c>
      <c r="AL33" t="s">
        <v>263</v>
      </c>
      <c r="AM33" t="s">
        <v>275</v>
      </c>
    </row>
    <row r="34" spans="1:39" x14ac:dyDescent="0.25">
      <c r="A34" t="s">
        <v>264</v>
      </c>
      <c r="B34" t="s">
        <v>265</v>
      </c>
      <c r="C34" t="s">
        <v>188</v>
      </c>
      <c r="D34" s="139">
        <v>36526</v>
      </c>
      <c r="E34" t="s">
        <v>264</v>
      </c>
      <c r="F34">
        <v>3025</v>
      </c>
      <c r="G34" t="s">
        <v>266</v>
      </c>
      <c r="H34" t="s">
        <v>267</v>
      </c>
      <c r="I34">
        <v>1</v>
      </c>
      <c r="J34" t="s">
        <v>204</v>
      </c>
      <c r="K34">
        <v>0</v>
      </c>
      <c r="L34"/>
      <c r="M34" t="s">
        <v>246</v>
      </c>
      <c r="N34">
        <v>0</v>
      </c>
      <c r="O34" t="s">
        <v>269</v>
      </c>
      <c r="P34" t="s">
        <v>191</v>
      </c>
      <c r="Q34" t="s">
        <v>206</v>
      </c>
      <c r="R34">
        <v>1000</v>
      </c>
      <c r="S34" t="s">
        <v>193</v>
      </c>
      <c r="T34">
        <v>100</v>
      </c>
      <c r="U34" t="s">
        <v>252</v>
      </c>
      <c r="V34" t="s">
        <v>260</v>
      </c>
      <c r="W34" t="s">
        <v>75</v>
      </c>
      <c r="X34" t="s">
        <v>75</v>
      </c>
      <c r="Y34" t="s">
        <v>75</v>
      </c>
      <c r="Z34" t="s">
        <v>194</v>
      </c>
      <c r="AA34" t="s">
        <v>205</v>
      </c>
      <c r="AB34" t="s">
        <v>270</v>
      </c>
      <c r="AC34" t="s">
        <v>196</v>
      </c>
      <c r="AD34" t="s">
        <v>271</v>
      </c>
      <c r="AE34" t="s">
        <v>272</v>
      </c>
      <c r="AF34">
        <v>28691063</v>
      </c>
      <c r="AG34" t="s">
        <v>277</v>
      </c>
      <c r="AH34">
        <v>0</v>
      </c>
      <c r="AI34" t="s">
        <v>75</v>
      </c>
      <c r="AJ34" t="s">
        <v>198</v>
      </c>
      <c r="AK34" t="s">
        <v>263</v>
      </c>
      <c r="AL34" t="s">
        <v>263</v>
      </c>
      <c r="AM34" t="s">
        <v>275</v>
      </c>
    </row>
    <row r="35" spans="1:39" x14ac:dyDescent="0.25">
      <c r="A35" t="s">
        <v>264</v>
      </c>
      <c r="B35" t="s">
        <v>265</v>
      </c>
      <c r="C35" t="s">
        <v>188</v>
      </c>
      <c r="D35" s="139">
        <v>36526</v>
      </c>
      <c r="E35" t="s">
        <v>264</v>
      </c>
      <c r="F35">
        <v>3025</v>
      </c>
      <c r="G35" t="s">
        <v>266</v>
      </c>
      <c r="H35" t="s">
        <v>267</v>
      </c>
      <c r="I35">
        <v>1</v>
      </c>
      <c r="J35" t="s">
        <v>204</v>
      </c>
      <c r="K35">
        <v>0</v>
      </c>
      <c r="L35"/>
      <c r="M35" t="s">
        <v>246</v>
      </c>
      <c r="N35">
        <v>0</v>
      </c>
      <c r="O35" t="s">
        <v>269</v>
      </c>
      <c r="P35" t="s">
        <v>191</v>
      </c>
      <c r="Q35" t="s">
        <v>206</v>
      </c>
      <c r="R35">
        <v>1000</v>
      </c>
      <c r="S35" t="s">
        <v>193</v>
      </c>
      <c r="T35">
        <v>100</v>
      </c>
      <c r="U35" t="s">
        <v>252</v>
      </c>
      <c r="V35" t="s">
        <v>254</v>
      </c>
      <c r="W35" t="s">
        <v>75</v>
      </c>
      <c r="X35" t="s">
        <v>75</v>
      </c>
      <c r="Y35" t="s">
        <v>75</v>
      </c>
      <c r="Z35" t="s">
        <v>194</v>
      </c>
      <c r="AA35" t="s">
        <v>205</v>
      </c>
      <c r="AB35" t="s">
        <v>270</v>
      </c>
      <c r="AC35" t="s">
        <v>196</v>
      </c>
      <c r="AD35" t="s">
        <v>271</v>
      </c>
      <c r="AE35" t="s">
        <v>272</v>
      </c>
      <c r="AF35">
        <v>28691063</v>
      </c>
      <c r="AG35" t="s">
        <v>277</v>
      </c>
      <c r="AH35">
        <v>0</v>
      </c>
      <c r="AI35" t="s">
        <v>75</v>
      </c>
      <c r="AJ35" t="s">
        <v>198</v>
      </c>
      <c r="AK35" t="s">
        <v>263</v>
      </c>
      <c r="AL35" t="s">
        <v>263</v>
      </c>
      <c r="AM35" t="s">
        <v>275</v>
      </c>
    </row>
    <row r="36" spans="1:39" x14ac:dyDescent="0.25">
      <c r="A36" t="s">
        <v>264</v>
      </c>
      <c r="B36" t="s">
        <v>265</v>
      </c>
      <c r="C36" t="s">
        <v>188</v>
      </c>
      <c r="D36" s="139">
        <v>36526</v>
      </c>
      <c r="E36" t="s">
        <v>264</v>
      </c>
      <c r="F36">
        <v>3025</v>
      </c>
      <c r="G36" t="s">
        <v>266</v>
      </c>
      <c r="H36" t="s">
        <v>267</v>
      </c>
      <c r="I36">
        <v>1</v>
      </c>
      <c r="J36" t="s">
        <v>204</v>
      </c>
      <c r="K36">
        <v>0</v>
      </c>
      <c r="L36"/>
      <c r="M36" t="s">
        <v>246</v>
      </c>
      <c r="N36">
        <v>0</v>
      </c>
      <c r="O36" t="s">
        <v>269</v>
      </c>
      <c r="P36" t="s">
        <v>191</v>
      </c>
      <c r="Q36" t="s">
        <v>206</v>
      </c>
      <c r="R36">
        <v>1000</v>
      </c>
      <c r="S36" t="s">
        <v>193</v>
      </c>
      <c r="T36">
        <v>100</v>
      </c>
      <c r="U36" t="s">
        <v>252</v>
      </c>
      <c r="V36" t="s">
        <v>255</v>
      </c>
      <c r="W36" t="s">
        <v>75</v>
      </c>
      <c r="X36" t="s">
        <v>75</v>
      </c>
      <c r="Y36" t="s">
        <v>75</v>
      </c>
      <c r="Z36" t="s">
        <v>194</v>
      </c>
      <c r="AA36" t="s">
        <v>205</v>
      </c>
      <c r="AB36" t="s">
        <v>270</v>
      </c>
      <c r="AC36" t="s">
        <v>196</v>
      </c>
      <c r="AD36" t="s">
        <v>271</v>
      </c>
      <c r="AE36" t="s">
        <v>272</v>
      </c>
      <c r="AF36">
        <v>28691063</v>
      </c>
      <c r="AG36" t="s">
        <v>277</v>
      </c>
      <c r="AH36">
        <v>0</v>
      </c>
      <c r="AI36" t="s">
        <v>75</v>
      </c>
      <c r="AJ36" t="s">
        <v>198</v>
      </c>
      <c r="AK36" t="s">
        <v>263</v>
      </c>
      <c r="AL36" t="s">
        <v>263</v>
      </c>
      <c r="AM36" t="s">
        <v>275</v>
      </c>
    </row>
    <row r="37" spans="1:39" x14ac:dyDescent="0.25">
      <c r="A37" t="s">
        <v>264</v>
      </c>
      <c r="B37" t="s">
        <v>265</v>
      </c>
      <c r="C37" t="s">
        <v>188</v>
      </c>
      <c r="D37" s="139">
        <v>36526</v>
      </c>
      <c r="E37" t="s">
        <v>264</v>
      </c>
      <c r="F37">
        <v>3025</v>
      </c>
      <c r="G37" t="s">
        <v>266</v>
      </c>
      <c r="H37" t="s">
        <v>267</v>
      </c>
      <c r="I37">
        <v>1</v>
      </c>
      <c r="J37" t="s">
        <v>204</v>
      </c>
      <c r="K37">
        <v>0</v>
      </c>
      <c r="L37"/>
      <c r="M37" t="s">
        <v>246</v>
      </c>
      <c r="N37">
        <v>0</v>
      </c>
      <c r="O37" t="s">
        <v>269</v>
      </c>
      <c r="P37" t="s">
        <v>191</v>
      </c>
      <c r="Q37" t="s">
        <v>206</v>
      </c>
      <c r="R37">
        <v>1000</v>
      </c>
      <c r="S37" t="s">
        <v>193</v>
      </c>
      <c r="T37">
        <v>100</v>
      </c>
      <c r="U37" t="s">
        <v>252</v>
      </c>
      <c r="V37" t="s">
        <v>256</v>
      </c>
      <c r="W37" t="s">
        <v>75</v>
      </c>
      <c r="X37" t="s">
        <v>75</v>
      </c>
      <c r="Y37" t="s">
        <v>75</v>
      </c>
      <c r="Z37" t="s">
        <v>194</v>
      </c>
      <c r="AA37" t="s">
        <v>205</v>
      </c>
      <c r="AB37" t="s">
        <v>270</v>
      </c>
      <c r="AC37" t="s">
        <v>196</v>
      </c>
      <c r="AD37" t="s">
        <v>271</v>
      </c>
      <c r="AE37" t="s">
        <v>272</v>
      </c>
      <c r="AF37">
        <v>28691063</v>
      </c>
      <c r="AG37" t="s">
        <v>277</v>
      </c>
      <c r="AH37">
        <v>0</v>
      </c>
      <c r="AI37" t="s">
        <v>75</v>
      </c>
      <c r="AJ37" t="s">
        <v>198</v>
      </c>
      <c r="AK37" t="s">
        <v>263</v>
      </c>
      <c r="AL37" t="s">
        <v>263</v>
      </c>
      <c r="AM37" t="s">
        <v>275</v>
      </c>
    </row>
    <row r="38" spans="1:39" x14ac:dyDescent="0.25">
      <c r="A38" t="s">
        <v>264</v>
      </c>
      <c r="B38" t="s">
        <v>265</v>
      </c>
      <c r="C38" t="s">
        <v>188</v>
      </c>
      <c r="D38" s="139">
        <v>36526</v>
      </c>
      <c r="E38" t="s">
        <v>264</v>
      </c>
      <c r="F38">
        <v>3025</v>
      </c>
      <c r="G38" t="s">
        <v>266</v>
      </c>
      <c r="H38" t="s">
        <v>267</v>
      </c>
      <c r="I38">
        <v>1</v>
      </c>
      <c r="J38" t="s">
        <v>204</v>
      </c>
      <c r="K38">
        <v>0</v>
      </c>
      <c r="L38"/>
      <c r="M38" t="s">
        <v>246</v>
      </c>
      <c r="N38">
        <v>0</v>
      </c>
      <c r="O38" t="s">
        <v>269</v>
      </c>
      <c r="P38" t="s">
        <v>191</v>
      </c>
      <c r="Q38" t="s">
        <v>206</v>
      </c>
      <c r="R38">
        <v>1000</v>
      </c>
      <c r="S38" t="s">
        <v>193</v>
      </c>
      <c r="T38">
        <v>100</v>
      </c>
      <c r="U38" t="s">
        <v>252</v>
      </c>
      <c r="V38" t="s">
        <v>257</v>
      </c>
      <c r="W38" t="s">
        <v>75</v>
      </c>
      <c r="X38" t="s">
        <v>75</v>
      </c>
      <c r="Y38" t="s">
        <v>75</v>
      </c>
      <c r="Z38" t="s">
        <v>194</v>
      </c>
      <c r="AA38" t="s">
        <v>205</v>
      </c>
      <c r="AB38" t="s">
        <v>270</v>
      </c>
      <c r="AC38" t="s">
        <v>196</v>
      </c>
      <c r="AD38" t="s">
        <v>271</v>
      </c>
      <c r="AE38" t="s">
        <v>272</v>
      </c>
      <c r="AF38">
        <v>28691063</v>
      </c>
      <c r="AG38" t="s">
        <v>277</v>
      </c>
      <c r="AH38">
        <v>0</v>
      </c>
      <c r="AI38" t="s">
        <v>75</v>
      </c>
      <c r="AJ38" t="s">
        <v>198</v>
      </c>
      <c r="AK38" t="s">
        <v>263</v>
      </c>
      <c r="AL38" t="s">
        <v>263</v>
      </c>
      <c r="AM38" t="s">
        <v>275</v>
      </c>
    </row>
    <row r="39" spans="1:39" x14ac:dyDescent="0.25">
      <c r="A39" t="s">
        <v>264</v>
      </c>
      <c r="B39" t="s">
        <v>265</v>
      </c>
      <c r="C39" t="s">
        <v>188</v>
      </c>
      <c r="D39" s="139">
        <v>36526</v>
      </c>
      <c r="E39" t="s">
        <v>264</v>
      </c>
      <c r="F39">
        <v>3025</v>
      </c>
      <c r="G39" t="s">
        <v>266</v>
      </c>
      <c r="H39" t="s">
        <v>267</v>
      </c>
      <c r="I39">
        <v>1</v>
      </c>
      <c r="J39" t="s">
        <v>204</v>
      </c>
      <c r="K39">
        <v>0</v>
      </c>
      <c r="L39"/>
      <c r="M39" t="s">
        <v>246</v>
      </c>
      <c r="N39">
        <v>0</v>
      </c>
      <c r="O39" t="s">
        <v>269</v>
      </c>
      <c r="P39" t="s">
        <v>191</v>
      </c>
      <c r="Q39" t="s">
        <v>206</v>
      </c>
      <c r="R39">
        <v>1000</v>
      </c>
      <c r="S39" t="s">
        <v>193</v>
      </c>
      <c r="T39">
        <v>100</v>
      </c>
      <c r="U39" t="s">
        <v>252</v>
      </c>
      <c r="V39" t="s">
        <v>258</v>
      </c>
      <c r="W39" t="s">
        <v>75</v>
      </c>
      <c r="X39" t="s">
        <v>75</v>
      </c>
      <c r="Y39" t="s">
        <v>75</v>
      </c>
      <c r="Z39" t="s">
        <v>194</v>
      </c>
      <c r="AA39" t="s">
        <v>205</v>
      </c>
      <c r="AB39" t="s">
        <v>270</v>
      </c>
      <c r="AC39" t="s">
        <v>196</v>
      </c>
      <c r="AD39" t="s">
        <v>271</v>
      </c>
      <c r="AE39" t="s">
        <v>272</v>
      </c>
      <c r="AF39">
        <v>28691063</v>
      </c>
      <c r="AG39" t="s">
        <v>277</v>
      </c>
      <c r="AH39">
        <v>0</v>
      </c>
      <c r="AI39" t="s">
        <v>75</v>
      </c>
      <c r="AJ39" t="s">
        <v>198</v>
      </c>
      <c r="AK39" t="s">
        <v>263</v>
      </c>
      <c r="AL39" t="s">
        <v>263</v>
      </c>
      <c r="AM39" t="s">
        <v>275</v>
      </c>
    </row>
    <row r="40" spans="1:39" x14ac:dyDescent="0.25">
      <c r="A40" t="s">
        <v>264</v>
      </c>
      <c r="B40" t="s">
        <v>265</v>
      </c>
      <c r="C40" t="s">
        <v>188</v>
      </c>
      <c r="D40" s="139">
        <v>36526</v>
      </c>
      <c r="E40" t="s">
        <v>264</v>
      </c>
      <c r="F40">
        <v>3025</v>
      </c>
      <c r="G40" t="s">
        <v>266</v>
      </c>
      <c r="H40" t="s">
        <v>267</v>
      </c>
      <c r="I40">
        <v>1</v>
      </c>
      <c r="J40" t="s">
        <v>204</v>
      </c>
      <c r="K40">
        <v>0</v>
      </c>
      <c r="L40"/>
      <c r="M40" t="s">
        <v>246</v>
      </c>
      <c r="N40">
        <v>0</v>
      </c>
      <c r="O40" t="s">
        <v>269</v>
      </c>
      <c r="P40" t="s">
        <v>191</v>
      </c>
      <c r="Q40" t="s">
        <v>206</v>
      </c>
      <c r="R40">
        <v>1000</v>
      </c>
      <c r="S40" t="s">
        <v>193</v>
      </c>
      <c r="T40">
        <v>100</v>
      </c>
      <c r="U40" t="s">
        <v>252</v>
      </c>
      <c r="V40" t="s">
        <v>259</v>
      </c>
      <c r="W40" t="s">
        <v>75</v>
      </c>
      <c r="X40" t="s">
        <v>75</v>
      </c>
      <c r="Y40" t="s">
        <v>75</v>
      </c>
      <c r="Z40" t="s">
        <v>194</v>
      </c>
      <c r="AA40" t="s">
        <v>205</v>
      </c>
      <c r="AB40" t="s">
        <v>270</v>
      </c>
      <c r="AC40" t="s">
        <v>196</v>
      </c>
      <c r="AD40" t="s">
        <v>271</v>
      </c>
      <c r="AE40" t="s">
        <v>272</v>
      </c>
      <c r="AF40">
        <v>28691063</v>
      </c>
      <c r="AG40" t="s">
        <v>277</v>
      </c>
      <c r="AH40">
        <v>0</v>
      </c>
      <c r="AI40" t="s">
        <v>75</v>
      </c>
      <c r="AJ40" t="s">
        <v>198</v>
      </c>
      <c r="AK40" t="s">
        <v>263</v>
      </c>
      <c r="AL40" t="s">
        <v>263</v>
      </c>
      <c r="AM40" t="s">
        <v>275</v>
      </c>
    </row>
    <row r="41" spans="1:39" x14ac:dyDescent="0.25">
      <c r="A41" t="s">
        <v>264</v>
      </c>
      <c r="B41" t="s">
        <v>265</v>
      </c>
      <c r="C41" t="s">
        <v>188</v>
      </c>
      <c r="D41" s="139">
        <v>36526</v>
      </c>
      <c r="E41" t="s">
        <v>264</v>
      </c>
      <c r="F41">
        <v>3013</v>
      </c>
      <c r="G41" t="s">
        <v>266</v>
      </c>
      <c r="H41" t="s">
        <v>267</v>
      </c>
      <c r="I41">
        <v>1</v>
      </c>
      <c r="J41" t="s">
        <v>204</v>
      </c>
      <c r="K41">
        <v>0</v>
      </c>
      <c r="L41"/>
      <c r="M41" t="s">
        <v>246</v>
      </c>
      <c r="N41">
        <v>0</v>
      </c>
      <c r="O41" t="s">
        <v>269</v>
      </c>
      <c r="P41" t="s">
        <v>191</v>
      </c>
      <c r="Q41" t="s">
        <v>206</v>
      </c>
      <c r="R41">
        <v>1000</v>
      </c>
      <c r="S41" t="s">
        <v>193</v>
      </c>
      <c r="T41">
        <v>100</v>
      </c>
      <c r="U41" t="s">
        <v>247</v>
      </c>
      <c r="V41" t="s">
        <v>248</v>
      </c>
      <c r="W41" t="s">
        <v>75</v>
      </c>
      <c r="X41" t="s">
        <v>75</v>
      </c>
      <c r="Y41" t="s">
        <v>75</v>
      </c>
      <c r="Z41" t="s">
        <v>194</v>
      </c>
      <c r="AA41" t="s">
        <v>205</v>
      </c>
      <c r="AB41" t="s">
        <v>270</v>
      </c>
      <c r="AC41" t="s">
        <v>196</v>
      </c>
      <c r="AD41" t="s">
        <v>271</v>
      </c>
      <c r="AE41" t="s">
        <v>272</v>
      </c>
      <c r="AF41">
        <v>28997330</v>
      </c>
      <c r="AG41" t="s">
        <v>280</v>
      </c>
      <c r="AH41">
        <v>0</v>
      </c>
      <c r="AI41" t="s">
        <v>75</v>
      </c>
      <c r="AJ41" t="s">
        <v>198</v>
      </c>
      <c r="AK41" t="s">
        <v>263</v>
      </c>
      <c r="AL41" t="s">
        <v>263</v>
      </c>
      <c r="AM41" t="s">
        <v>275</v>
      </c>
    </row>
    <row r="42" spans="1:39" x14ac:dyDescent="0.25">
      <c r="A42" t="s">
        <v>264</v>
      </c>
      <c r="B42" t="s">
        <v>265</v>
      </c>
      <c r="C42" t="s">
        <v>188</v>
      </c>
      <c r="D42" s="139">
        <v>36526</v>
      </c>
      <c r="E42" t="s">
        <v>264</v>
      </c>
      <c r="F42">
        <v>3013</v>
      </c>
      <c r="G42" t="s">
        <v>266</v>
      </c>
      <c r="H42" t="s">
        <v>267</v>
      </c>
      <c r="I42">
        <v>1</v>
      </c>
      <c r="J42" t="s">
        <v>204</v>
      </c>
      <c r="K42">
        <v>0</v>
      </c>
      <c r="L42"/>
      <c r="M42" t="s">
        <v>246</v>
      </c>
      <c r="N42">
        <v>0</v>
      </c>
      <c r="O42" t="s">
        <v>269</v>
      </c>
      <c r="P42" t="s">
        <v>191</v>
      </c>
      <c r="Q42" t="s">
        <v>206</v>
      </c>
      <c r="R42">
        <v>1000</v>
      </c>
      <c r="S42" t="s">
        <v>193</v>
      </c>
      <c r="T42">
        <v>100</v>
      </c>
      <c r="U42" t="s">
        <v>247</v>
      </c>
      <c r="V42" t="s">
        <v>249</v>
      </c>
      <c r="W42" t="s">
        <v>75</v>
      </c>
      <c r="X42" t="s">
        <v>75</v>
      </c>
      <c r="Y42" t="s">
        <v>75</v>
      </c>
      <c r="Z42" t="s">
        <v>194</v>
      </c>
      <c r="AA42" t="s">
        <v>205</v>
      </c>
      <c r="AB42" t="s">
        <v>270</v>
      </c>
      <c r="AC42" t="s">
        <v>196</v>
      </c>
      <c r="AD42" t="s">
        <v>271</v>
      </c>
      <c r="AE42" t="s">
        <v>272</v>
      </c>
      <c r="AF42">
        <v>28997330</v>
      </c>
      <c r="AG42" t="s">
        <v>280</v>
      </c>
      <c r="AH42">
        <v>0</v>
      </c>
      <c r="AI42" t="s">
        <v>75</v>
      </c>
      <c r="AJ42" t="s">
        <v>198</v>
      </c>
      <c r="AK42" t="s">
        <v>263</v>
      </c>
      <c r="AL42" t="s">
        <v>263</v>
      </c>
      <c r="AM42" t="s">
        <v>275</v>
      </c>
    </row>
    <row r="43" spans="1:39" x14ac:dyDescent="0.25">
      <c r="A43" t="s">
        <v>264</v>
      </c>
      <c r="B43" t="s">
        <v>265</v>
      </c>
      <c r="C43" t="s">
        <v>188</v>
      </c>
      <c r="D43" s="139">
        <v>36526</v>
      </c>
      <c r="E43" t="s">
        <v>264</v>
      </c>
      <c r="F43">
        <v>3013</v>
      </c>
      <c r="G43" t="s">
        <v>266</v>
      </c>
      <c r="H43" t="s">
        <v>267</v>
      </c>
      <c r="I43">
        <v>1</v>
      </c>
      <c r="J43" t="s">
        <v>204</v>
      </c>
      <c r="K43">
        <v>0</v>
      </c>
      <c r="L43"/>
      <c r="M43" t="s">
        <v>246</v>
      </c>
      <c r="N43">
        <v>0</v>
      </c>
      <c r="O43" t="s">
        <v>269</v>
      </c>
      <c r="P43" t="s">
        <v>191</v>
      </c>
      <c r="Q43" t="s">
        <v>206</v>
      </c>
      <c r="R43">
        <v>1000</v>
      </c>
      <c r="S43" t="s">
        <v>193</v>
      </c>
      <c r="T43">
        <v>100</v>
      </c>
      <c r="U43" t="s">
        <v>247</v>
      </c>
      <c r="V43" t="s">
        <v>250</v>
      </c>
      <c r="W43" t="s">
        <v>75</v>
      </c>
      <c r="X43" t="s">
        <v>75</v>
      </c>
      <c r="Y43" t="s">
        <v>75</v>
      </c>
      <c r="Z43" t="s">
        <v>194</v>
      </c>
      <c r="AA43" t="s">
        <v>205</v>
      </c>
      <c r="AB43" t="s">
        <v>270</v>
      </c>
      <c r="AC43" t="s">
        <v>196</v>
      </c>
      <c r="AD43" t="s">
        <v>271</v>
      </c>
      <c r="AE43" t="s">
        <v>272</v>
      </c>
      <c r="AF43">
        <v>28997330</v>
      </c>
      <c r="AG43" t="s">
        <v>280</v>
      </c>
      <c r="AH43">
        <v>0</v>
      </c>
      <c r="AI43" t="s">
        <v>75</v>
      </c>
      <c r="AJ43" t="s">
        <v>198</v>
      </c>
      <c r="AK43" t="s">
        <v>263</v>
      </c>
      <c r="AL43" t="s">
        <v>263</v>
      </c>
      <c r="AM43" t="s">
        <v>275</v>
      </c>
    </row>
    <row r="44" spans="1:39" x14ac:dyDescent="0.25">
      <c r="A44" t="s">
        <v>264</v>
      </c>
      <c r="B44" t="s">
        <v>265</v>
      </c>
      <c r="C44" t="s">
        <v>188</v>
      </c>
      <c r="D44" s="139">
        <v>36526</v>
      </c>
      <c r="E44" t="s">
        <v>264</v>
      </c>
      <c r="F44">
        <v>3013</v>
      </c>
      <c r="G44" t="s">
        <v>266</v>
      </c>
      <c r="H44" t="s">
        <v>267</v>
      </c>
      <c r="I44">
        <v>1</v>
      </c>
      <c r="J44" t="s">
        <v>204</v>
      </c>
      <c r="K44">
        <v>0</v>
      </c>
      <c r="L44"/>
      <c r="M44" t="s">
        <v>246</v>
      </c>
      <c r="N44">
        <v>0</v>
      </c>
      <c r="O44" t="s">
        <v>269</v>
      </c>
      <c r="P44" t="s">
        <v>191</v>
      </c>
      <c r="Q44" t="s">
        <v>206</v>
      </c>
      <c r="R44">
        <v>1000</v>
      </c>
      <c r="S44" t="s">
        <v>193</v>
      </c>
      <c r="T44">
        <v>100</v>
      </c>
      <c r="U44" t="s">
        <v>247</v>
      </c>
      <c r="V44" t="s">
        <v>251</v>
      </c>
      <c r="W44" t="s">
        <v>75</v>
      </c>
      <c r="X44" t="s">
        <v>75</v>
      </c>
      <c r="Y44" t="s">
        <v>75</v>
      </c>
      <c r="Z44" t="s">
        <v>194</v>
      </c>
      <c r="AA44" t="s">
        <v>205</v>
      </c>
      <c r="AB44" t="s">
        <v>270</v>
      </c>
      <c r="AC44" t="s">
        <v>196</v>
      </c>
      <c r="AD44" t="s">
        <v>271</v>
      </c>
      <c r="AE44" t="s">
        <v>272</v>
      </c>
      <c r="AF44">
        <v>28997330</v>
      </c>
      <c r="AG44" t="s">
        <v>280</v>
      </c>
      <c r="AH44">
        <v>0</v>
      </c>
      <c r="AI44" t="s">
        <v>75</v>
      </c>
      <c r="AJ44" t="s">
        <v>198</v>
      </c>
      <c r="AK44" t="s">
        <v>263</v>
      </c>
      <c r="AL44" t="s">
        <v>263</v>
      </c>
      <c r="AM44" t="s">
        <v>275</v>
      </c>
    </row>
    <row r="45" spans="1:39" x14ac:dyDescent="0.25">
      <c r="A45" t="s">
        <v>264</v>
      </c>
      <c r="B45" t="s">
        <v>265</v>
      </c>
      <c r="C45" t="s">
        <v>188</v>
      </c>
      <c r="D45" s="139">
        <v>36526</v>
      </c>
      <c r="E45" t="s">
        <v>264</v>
      </c>
      <c r="F45">
        <v>3013</v>
      </c>
      <c r="G45" t="s">
        <v>266</v>
      </c>
      <c r="H45" t="s">
        <v>267</v>
      </c>
      <c r="I45">
        <v>1</v>
      </c>
      <c r="J45" t="s">
        <v>204</v>
      </c>
      <c r="K45">
        <v>0</v>
      </c>
      <c r="L45"/>
      <c r="M45" t="s">
        <v>246</v>
      </c>
      <c r="N45">
        <v>0</v>
      </c>
      <c r="O45" t="s">
        <v>269</v>
      </c>
      <c r="P45" t="s">
        <v>191</v>
      </c>
      <c r="Q45" t="s">
        <v>206</v>
      </c>
      <c r="R45">
        <v>1000</v>
      </c>
      <c r="S45" t="s">
        <v>193</v>
      </c>
      <c r="T45">
        <v>100</v>
      </c>
      <c r="U45" t="s">
        <v>252</v>
      </c>
      <c r="V45" t="s">
        <v>253</v>
      </c>
      <c r="W45" t="s">
        <v>75</v>
      </c>
      <c r="X45" t="s">
        <v>75</v>
      </c>
      <c r="Y45" t="s">
        <v>75</v>
      </c>
      <c r="Z45" t="s">
        <v>194</v>
      </c>
      <c r="AA45" t="s">
        <v>205</v>
      </c>
      <c r="AB45" t="s">
        <v>270</v>
      </c>
      <c r="AC45" t="s">
        <v>196</v>
      </c>
      <c r="AD45" t="s">
        <v>271</v>
      </c>
      <c r="AE45" t="s">
        <v>272</v>
      </c>
      <c r="AF45">
        <v>28997330</v>
      </c>
      <c r="AG45" t="s">
        <v>280</v>
      </c>
      <c r="AH45">
        <v>0</v>
      </c>
      <c r="AI45" t="s">
        <v>75</v>
      </c>
      <c r="AJ45" t="s">
        <v>198</v>
      </c>
      <c r="AK45" t="s">
        <v>263</v>
      </c>
      <c r="AL45" t="s">
        <v>263</v>
      </c>
      <c r="AM45" t="s">
        <v>275</v>
      </c>
    </row>
    <row r="46" spans="1:39" x14ac:dyDescent="0.25">
      <c r="A46" t="s">
        <v>264</v>
      </c>
      <c r="B46" t="s">
        <v>265</v>
      </c>
      <c r="C46" t="s">
        <v>188</v>
      </c>
      <c r="D46" s="139">
        <v>36526</v>
      </c>
      <c r="E46" t="s">
        <v>264</v>
      </c>
      <c r="F46">
        <v>3013</v>
      </c>
      <c r="G46" t="s">
        <v>266</v>
      </c>
      <c r="H46" t="s">
        <v>267</v>
      </c>
      <c r="I46">
        <v>1</v>
      </c>
      <c r="J46" t="s">
        <v>204</v>
      </c>
      <c r="K46">
        <v>0</v>
      </c>
      <c r="L46"/>
      <c r="M46" t="s">
        <v>246</v>
      </c>
      <c r="N46">
        <v>0</v>
      </c>
      <c r="O46" t="s">
        <v>269</v>
      </c>
      <c r="P46" t="s">
        <v>191</v>
      </c>
      <c r="Q46" t="s">
        <v>206</v>
      </c>
      <c r="R46">
        <v>1000</v>
      </c>
      <c r="S46" t="s">
        <v>193</v>
      </c>
      <c r="T46">
        <v>100</v>
      </c>
      <c r="U46" t="s">
        <v>252</v>
      </c>
      <c r="V46" t="s">
        <v>260</v>
      </c>
      <c r="W46" t="s">
        <v>75</v>
      </c>
      <c r="X46" t="s">
        <v>75</v>
      </c>
      <c r="Y46" t="s">
        <v>75</v>
      </c>
      <c r="Z46" t="s">
        <v>194</v>
      </c>
      <c r="AA46" t="s">
        <v>205</v>
      </c>
      <c r="AB46" t="s">
        <v>270</v>
      </c>
      <c r="AC46" t="s">
        <v>196</v>
      </c>
      <c r="AD46" t="s">
        <v>271</v>
      </c>
      <c r="AE46" t="s">
        <v>272</v>
      </c>
      <c r="AF46">
        <v>28997330</v>
      </c>
      <c r="AG46" t="s">
        <v>280</v>
      </c>
      <c r="AH46">
        <v>0</v>
      </c>
      <c r="AI46" t="s">
        <v>75</v>
      </c>
      <c r="AJ46" t="s">
        <v>198</v>
      </c>
      <c r="AK46" t="s">
        <v>263</v>
      </c>
      <c r="AL46" t="s">
        <v>263</v>
      </c>
      <c r="AM46" t="s">
        <v>275</v>
      </c>
    </row>
    <row r="47" spans="1:39" x14ac:dyDescent="0.25">
      <c r="A47" t="s">
        <v>264</v>
      </c>
      <c r="B47" t="s">
        <v>265</v>
      </c>
      <c r="C47" t="s">
        <v>188</v>
      </c>
      <c r="D47" s="139">
        <v>36526</v>
      </c>
      <c r="E47" t="s">
        <v>264</v>
      </c>
      <c r="F47">
        <v>3013</v>
      </c>
      <c r="G47" t="s">
        <v>266</v>
      </c>
      <c r="H47" t="s">
        <v>267</v>
      </c>
      <c r="I47">
        <v>1</v>
      </c>
      <c r="J47" t="s">
        <v>204</v>
      </c>
      <c r="K47">
        <v>0</v>
      </c>
      <c r="L47"/>
      <c r="M47" t="s">
        <v>246</v>
      </c>
      <c r="N47">
        <v>0</v>
      </c>
      <c r="O47" t="s">
        <v>269</v>
      </c>
      <c r="P47" t="s">
        <v>191</v>
      </c>
      <c r="Q47" t="s">
        <v>206</v>
      </c>
      <c r="R47">
        <v>1000</v>
      </c>
      <c r="S47" t="s">
        <v>193</v>
      </c>
      <c r="T47">
        <v>100</v>
      </c>
      <c r="U47" t="s">
        <v>252</v>
      </c>
      <c r="V47" t="s">
        <v>254</v>
      </c>
      <c r="W47" t="s">
        <v>75</v>
      </c>
      <c r="X47" t="s">
        <v>75</v>
      </c>
      <c r="Y47" t="s">
        <v>75</v>
      </c>
      <c r="Z47" t="s">
        <v>194</v>
      </c>
      <c r="AA47" t="s">
        <v>205</v>
      </c>
      <c r="AB47" t="s">
        <v>270</v>
      </c>
      <c r="AC47" t="s">
        <v>196</v>
      </c>
      <c r="AD47" t="s">
        <v>271</v>
      </c>
      <c r="AE47" t="s">
        <v>272</v>
      </c>
      <c r="AF47">
        <v>28997330</v>
      </c>
      <c r="AG47" t="s">
        <v>280</v>
      </c>
      <c r="AH47">
        <v>0</v>
      </c>
      <c r="AI47" t="s">
        <v>75</v>
      </c>
      <c r="AJ47" t="s">
        <v>198</v>
      </c>
      <c r="AK47" t="s">
        <v>263</v>
      </c>
      <c r="AL47" t="s">
        <v>263</v>
      </c>
      <c r="AM47" t="s">
        <v>275</v>
      </c>
    </row>
    <row r="48" spans="1:39" x14ac:dyDescent="0.25">
      <c r="A48" t="s">
        <v>264</v>
      </c>
      <c r="B48" t="s">
        <v>265</v>
      </c>
      <c r="C48" t="s">
        <v>188</v>
      </c>
      <c r="D48" s="139">
        <v>36526</v>
      </c>
      <c r="E48" t="s">
        <v>264</v>
      </c>
      <c r="F48">
        <v>3013</v>
      </c>
      <c r="G48" t="s">
        <v>266</v>
      </c>
      <c r="H48" t="s">
        <v>267</v>
      </c>
      <c r="I48">
        <v>1</v>
      </c>
      <c r="J48" t="s">
        <v>204</v>
      </c>
      <c r="K48">
        <v>0</v>
      </c>
      <c r="L48"/>
      <c r="M48" t="s">
        <v>246</v>
      </c>
      <c r="N48">
        <v>0</v>
      </c>
      <c r="O48" t="s">
        <v>269</v>
      </c>
      <c r="P48" t="s">
        <v>191</v>
      </c>
      <c r="Q48" t="s">
        <v>206</v>
      </c>
      <c r="R48">
        <v>1000</v>
      </c>
      <c r="S48" t="s">
        <v>193</v>
      </c>
      <c r="T48">
        <v>100</v>
      </c>
      <c r="U48" t="s">
        <v>252</v>
      </c>
      <c r="V48" t="s">
        <v>255</v>
      </c>
      <c r="W48" t="s">
        <v>75</v>
      </c>
      <c r="X48" t="s">
        <v>75</v>
      </c>
      <c r="Y48" t="s">
        <v>75</v>
      </c>
      <c r="Z48" t="s">
        <v>194</v>
      </c>
      <c r="AA48" t="s">
        <v>205</v>
      </c>
      <c r="AB48" t="s">
        <v>270</v>
      </c>
      <c r="AC48" t="s">
        <v>196</v>
      </c>
      <c r="AD48" t="s">
        <v>271</v>
      </c>
      <c r="AE48" t="s">
        <v>272</v>
      </c>
      <c r="AF48">
        <v>28997330</v>
      </c>
      <c r="AG48" t="s">
        <v>280</v>
      </c>
      <c r="AH48">
        <v>0</v>
      </c>
      <c r="AI48" t="s">
        <v>75</v>
      </c>
      <c r="AJ48" t="s">
        <v>198</v>
      </c>
      <c r="AK48" t="s">
        <v>263</v>
      </c>
      <c r="AL48" t="s">
        <v>263</v>
      </c>
      <c r="AM48" t="s">
        <v>275</v>
      </c>
    </row>
    <row r="49" spans="1:39" x14ac:dyDescent="0.25">
      <c r="A49" t="s">
        <v>264</v>
      </c>
      <c r="B49" t="s">
        <v>265</v>
      </c>
      <c r="C49" t="s">
        <v>188</v>
      </c>
      <c r="D49" s="139">
        <v>36526</v>
      </c>
      <c r="E49" t="s">
        <v>264</v>
      </c>
      <c r="F49">
        <v>3013</v>
      </c>
      <c r="G49" t="s">
        <v>266</v>
      </c>
      <c r="H49" t="s">
        <v>267</v>
      </c>
      <c r="I49">
        <v>1</v>
      </c>
      <c r="J49" t="s">
        <v>204</v>
      </c>
      <c r="K49">
        <v>0</v>
      </c>
      <c r="L49"/>
      <c r="M49" t="s">
        <v>246</v>
      </c>
      <c r="N49">
        <v>0</v>
      </c>
      <c r="O49" t="s">
        <v>269</v>
      </c>
      <c r="P49" t="s">
        <v>191</v>
      </c>
      <c r="Q49" t="s">
        <v>206</v>
      </c>
      <c r="R49">
        <v>1000</v>
      </c>
      <c r="S49" t="s">
        <v>193</v>
      </c>
      <c r="T49">
        <v>100</v>
      </c>
      <c r="U49" t="s">
        <v>252</v>
      </c>
      <c r="V49" t="s">
        <v>256</v>
      </c>
      <c r="W49" t="s">
        <v>75</v>
      </c>
      <c r="X49" t="s">
        <v>75</v>
      </c>
      <c r="Y49" t="s">
        <v>75</v>
      </c>
      <c r="Z49" t="s">
        <v>194</v>
      </c>
      <c r="AA49" t="s">
        <v>205</v>
      </c>
      <c r="AB49" t="s">
        <v>270</v>
      </c>
      <c r="AC49" t="s">
        <v>196</v>
      </c>
      <c r="AD49" t="s">
        <v>271</v>
      </c>
      <c r="AE49" t="s">
        <v>272</v>
      </c>
      <c r="AF49">
        <v>28997330</v>
      </c>
      <c r="AG49" t="s">
        <v>280</v>
      </c>
      <c r="AH49">
        <v>0</v>
      </c>
      <c r="AI49" t="s">
        <v>75</v>
      </c>
      <c r="AJ49" t="s">
        <v>198</v>
      </c>
      <c r="AK49" t="s">
        <v>263</v>
      </c>
      <c r="AL49" t="s">
        <v>263</v>
      </c>
      <c r="AM49" t="s">
        <v>275</v>
      </c>
    </row>
    <row r="50" spans="1:39" x14ac:dyDescent="0.25">
      <c r="A50" t="s">
        <v>264</v>
      </c>
      <c r="B50" t="s">
        <v>265</v>
      </c>
      <c r="C50" t="s">
        <v>188</v>
      </c>
      <c r="D50" s="139">
        <v>36526</v>
      </c>
      <c r="E50" t="s">
        <v>264</v>
      </c>
      <c r="F50">
        <v>3013</v>
      </c>
      <c r="G50" t="s">
        <v>266</v>
      </c>
      <c r="H50" t="s">
        <v>267</v>
      </c>
      <c r="I50">
        <v>1</v>
      </c>
      <c r="J50" t="s">
        <v>204</v>
      </c>
      <c r="K50">
        <v>0</v>
      </c>
      <c r="L50"/>
      <c r="M50" t="s">
        <v>246</v>
      </c>
      <c r="N50">
        <v>0</v>
      </c>
      <c r="O50" t="s">
        <v>269</v>
      </c>
      <c r="P50" t="s">
        <v>191</v>
      </c>
      <c r="Q50" t="s">
        <v>206</v>
      </c>
      <c r="R50">
        <v>1000</v>
      </c>
      <c r="S50" t="s">
        <v>193</v>
      </c>
      <c r="T50">
        <v>100</v>
      </c>
      <c r="U50" t="s">
        <v>252</v>
      </c>
      <c r="V50" t="s">
        <v>257</v>
      </c>
      <c r="W50" t="s">
        <v>75</v>
      </c>
      <c r="X50" t="s">
        <v>75</v>
      </c>
      <c r="Y50" t="s">
        <v>75</v>
      </c>
      <c r="Z50" t="s">
        <v>194</v>
      </c>
      <c r="AA50" t="s">
        <v>205</v>
      </c>
      <c r="AB50" t="s">
        <v>270</v>
      </c>
      <c r="AC50" t="s">
        <v>196</v>
      </c>
      <c r="AD50" t="s">
        <v>271</v>
      </c>
      <c r="AE50" t="s">
        <v>272</v>
      </c>
      <c r="AF50">
        <v>28997330</v>
      </c>
      <c r="AG50" t="s">
        <v>280</v>
      </c>
      <c r="AH50">
        <v>0</v>
      </c>
      <c r="AI50" t="s">
        <v>75</v>
      </c>
      <c r="AJ50" t="s">
        <v>198</v>
      </c>
      <c r="AK50" t="s">
        <v>263</v>
      </c>
      <c r="AL50" t="s">
        <v>263</v>
      </c>
      <c r="AM50" t="s">
        <v>275</v>
      </c>
    </row>
    <row r="51" spans="1:39" x14ac:dyDescent="0.25">
      <c r="A51" t="s">
        <v>264</v>
      </c>
      <c r="B51" t="s">
        <v>265</v>
      </c>
      <c r="C51" t="s">
        <v>188</v>
      </c>
      <c r="D51" s="139">
        <v>36526</v>
      </c>
      <c r="E51" t="s">
        <v>264</v>
      </c>
      <c r="F51">
        <v>3013</v>
      </c>
      <c r="G51" t="s">
        <v>266</v>
      </c>
      <c r="H51" t="s">
        <v>267</v>
      </c>
      <c r="I51">
        <v>1</v>
      </c>
      <c r="J51" t="s">
        <v>204</v>
      </c>
      <c r="K51">
        <v>0</v>
      </c>
      <c r="L51"/>
      <c r="M51" t="s">
        <v>246</v>
      </c>
      <c r="N51">
        <v>0</v>
      </c>
      <c r="O51" t="s">
        <v>269</v>
      </c>
      <c r="P51" t="s">
        <v>191</v>
      </c>
      <c r="Q51" t="s">
        <v>206</v>
      </c>
      <c r="R51">
        <v>1000</v>
      </c>
      <c r="S51" t="s">
        <v>193</v>
      </c>
      <c r="T51">
        <v>100</v>
      </c>
      <c r="U51" t="s">
        <v>252</v>
      </c>
      <c r="V51" t="s">
        <v>258</v>
      </c>
      <c r="W51" t="s">
        <v>75</v>
      </c>
      <c r="X51" t="s">
        <v>75</v>
      </c>
      <c r="Y51" t="s">
        <v>75</v>
      </c>
      <c r="Z51" t="s">
        <v>194</v>
      </c>
      <c r="AA51" t="s">
        <v>205</v>
      </c>
      <c r="AB51" t="s">
        <v>270</v>
      </c>
      <c r="AC51" t="s">
        <v>196</v>
      </c>
      <c r="AD51" t="s">
        <v>271</v>
      </c>
      <c r="AE51" t="s">
        <v>272</v>
      </c>
      <c r="AF51">
        <v>28997330</v>
      </c>
      <c r="AG51" t="s">
        <v>280</v>
      </c>
      <c r="AH51">
        <v>0</v>
      </c>
      <c r="AI51" t="s">
        <v>75</v>
      </c>
      <c r="AJ51" t="s">
        <v>198</v>
      </c>
      <c r="AK51" t="s">
        <v>263</v>
      </c>
      <c r="AL51" t="s">
        <v>263</v>
      </c>
      <c r="AM51" t="s">
        <v>275</v>
      </c>
    </row>
    <row r="52" spans="1:39" x14ac:dyDescent="0.25">
      <c r="A52" t="s">
        <v>264</v>
      </c>
      <c r="B52" t="s">
        <v>265</v>
      </c>
      <c r="C52" t="s">
        <v>188</v>
      </c>
      <c r="D52" s="139">
        <v>36526</v>
      </c>
      <c r="E52" t="s">
        <v>264</v>
      </c>
      <c r="F52">
        <v>3013</v>
      </c>
      <c r="G52" t="s">
        <v>266</v>
      </c>
      <c r="H52" t="s">
        <v>267</v>
      </c>
      <c r="I52">
        <v>1</v>
      </c>
      <c r="J52" t="s">
        <v>204</v>
      </c>
      <c r="K52">
        <v>0</v>
      </c>
      <c r="L52"/>
      <c r="M52" t="s">
        <v>246</v>
      </c>
      <c r="N52">
        <v>0</v>
      </c>
      <c r="O52" t="s">
        <v>269</v>
      </c>
      <c r="P52" t="s">
        <v>191</v>
      </c>
      <c r="Q52" t="s">
        <v>206</v>
      </c>
      <c r="R52">
        <v>1000</v>
      </c>
      <c r="S52" t="s">
        <v>193</v>
      </c>
      <c r="T52">
        <v>100</v>
      </c>
      <c r="U52" t="s">
        <v>252</v>
      </c>
      <c r="V52" t="s">
        <v>259</v>
      </c>
      <c r="W52" t="s">
        <v>75</v>
      </c>
      <c r="X52" t="s">
        <v>75</v>
      </c>
      <c r="Y52" t="s">
        <v>75</v>
      </c>
      <c r="Z52" t="s">
        <v>194</v>
      </c>
      <c r="AA52" t="s">
        <v>205</v>
      </c>
      <c r="AB52" t="s">
        <v>270</v>
      </c>
      <c r="AC52" t="s">
        <v>196</v>
      </c>
      <c r="AD52" t="s">
        <v>271</v>
      </c>
      <c r="AE52" t="s">
        <v>272</v>
      </c>
      <c r="AF52">
        <v>28997330</v>
      </c>
      <c r="AG52" t="s">
        <v>280</v>
      </c>
      <c r="AH52">
        <v>0</v>
      </c>
      <c r="AI52" t="s">
        <v>75</v>
      </c>
      <c r="AJ52" t="s">
        <v>198</v>
      </c>
      <c r="AK52" t="s">
        <v>263</v>
      </c>
      <c r="AL52" t="s">
        <v>263</v>
      </c>
      <c r="AM52" t="s">
        <v>275</v>
      </c>
    </row>
    <row r="53" spans="1:39" x14ac:dyDescent="0.25">
      <c r="A53" t="s">
        <v>264</v>
      </c>
      <c r="B53" t="s">
        <v>265</v>
      </c>
      <c r="C53" t="s">
        <v>188</v>
      </c>
      <c r="D53" s="139">
        <v>36526</v>
      </c>
      <c r="E53" t="s">
        <v>264</v>
      </c>
      <c r="F53">
        <v>3012</v>
      </c>
      <c r="G53" t="s">
        <v>266</v>
      </c>
      <c r="H53" t="s">
        <v>267</v>
      </c>
      <c r="I53">
        <v>1</v>
      </c>
      <c r="J53" t="s">
        <v>204</v>
      </c>
      <c r="K53">
        <v>0</v>
      </c>
      <c r="L53"/>
      <c r="M53" t="s">
        <v>246</v>
      </c>
      <c r="N53">
        <v>0</v>
      </c>
      <c r="O53" t="s">
        <v>269</v>
      </c>
      <c r="P53" t="s">
        <v>191</v>
      </c>
      <c r="Q53" t="s">
        <v>206</v>
      </c>
      <c r="R53">
        <v>1000</v>
      </c>
      <c r="S53" t="s">
        <v>193</v>
      </c>
      <c r="T53">
        <v>100</v>
      </c>
      <c r="U53" t="s">
        <v>247</v>
      </c>
      <c r="V53" t="s">
        <v>248</v>
      </c>
      <c r="W53" t="s">
        <v>75</v>
      </c>
      <c r="X53" t="s">
        <v>75</v>
      </c>
      <c r="Y53" t="s">
        <v>75</v>
      </c>
      <c r="Z53" t="s">
        <v>194</v>
      </c>
      <c r="AA53" t="s">
        <v>205</v>
      </c>
      <c r="AB53" t="s">
        <v>270</v>
      </c>
      <c r="AC53" t="s">
        <v>196</v>
      </c>
      <c r="AD53" t="s">
        <v>271</v>
      </c>
      <c r="AE53" t="s">
        <v>272</v>
      </c>
      <c r="AF53">
        <v>28691063</v>
      </c>
      <c r="AG53" t="s">
        <v>277</v>
      </c>
      <c r="AH53">
        <v>0</v>
      </c>
      <c r="AI53" t="s">
        <v>75</v>
      </c>
      <c r="AJ53" t="s">
        <v>198</v>
      </c>
      <c r="AK53" t="s">
        <v>263</v>
      </c>
      <c r="AL53" t="s">
        <v>263</v>
      </c>
      <c r="AM53" t="s">
        <v>275</v>
      </c>
    </row>
    <row r="54" spans="1:39" x14ac:dyDescent="0.25">
      <c r="A54" t="s">
        <v>264</v>
      </c>
      <c r="B54" t="s">
        <v>265</v>
      </c>
      <c r="C54" t="s">
        <v>188</v>
      </c>
      <c r="D54" s="139">
        <v>36526</v>
      </c>
      <c r="E54" t="s">
        <v>264</v>
      </c>
      <c r="F54">
        <v>3012</v>
      </c>
      <c r="G54" t="s">
        <v>266</v>
      </c>
      <c r="H54" t="s">
        <v>267</v>
      </c>
      <c r="I54">
        <v>1</v>
      </c>
      <c r="J54" t="s">
        <v>204</v>
      </c>
      <c r="K54">
        <v>0</v>
      </c>
      <c r="L54"/>
      <c r="M54" t="s">
        <v>246</v>
      </c>
      <c r="N54">
        <v>0</v>
      </c>
      <c r="O54" t="s">
        <v>269</v>
      </c>
      <c r="P54" t="s">
        <v>191</v>
      </c>
      <c r="Q54" t="s">
        <v>206</v>
      </c>
      <c r="R54">
        <v>1000</v>
      </c>
      <c r="S54" t="s">
        <v>193</v>
      </c>
      <c r="T54">
        <v>100</v>
      </c>
      <c r="U54" t="s">
        <v>247</v>
      </c>
      <c r="V54" t="s">
        <v>249</v>
      </c>
      <c r="W54" t="s">
        <v>75</v>
      </c>
      <c r="X54" t="s">
        <v>75</v>
      </c>
      <c r="Y54" t="s">
        <v>75</v>
      </c>
      <c r="Z54" t="s">
        <v>194</v>
      </c>
      <c r="AA54" t="s">
        <v>205</v>
      </c>
      <c r="AB54" t="s">
        <v>270</v>
      </c>
      <c r="AC54" t="s">
        <v>196</v>
      </c>
      <c r="AD54" t="s">
        <v>271</v>
      </c>
      <c r="AE54" t="s">
        <v>272</v>
      </c>
      <c r="AF54">
        <v>28691063</v>
      </c>
      <c r="AG54" t="s">
        <v>277</v>
      </c>
      <c r="AH54">
        <v>0</v>
      </c>
      <c r="AI54" t="s">
        <v>75</v>
      </c>
      <c r="AJ54" t="s">
        <v>198</v>
      </c>
      <c r="AK54" t="s">
        <v>263</v>
      </c>
      <c r="AL54" t="s">
        <v>263</v>
      </c>
      <c r="AM54" t="s">
        <v>275</v>
      </c>
    </row>
    <row r="55" spans="1:39" x14ac:dyDescent="0.25">
      <c r="A55" t="s">
        <v>264</v>
      </c>
      <c r="B55" t="s">
        <v>265</v>
      </c>
      <c r="C55" t="s">
        <v>188</v>
      </c>
      <c r="D55" s="139">
        <v>36526</v>
      </c>
      <c r="E55" t="s">
        <v>264</v>
      </c>
      <c r="F55">
        <v>3012</v>
      </c>
      <c r="G55" t="s">
        <v>266</v>
      </c>
      <c r="H55" t="s">
        <v>267</v>
      </c>
      <c r="I55">
        <v>1</v>
      </c>
      <c r="J55" t="s">
        <v>204</v>
      </c>
      <c r="K55">
        <v>0</v>
      </c>
      <c r="L55"/>
      <c r="M55" t="s">
        <v>246</v>
      </c>
      <c r="N55">
        <v>0</v>
      </c>
      <c r="O55" t="s">
        <v>269</v>
      </c>
      <c r="P55" t="s">
        <v>191</v>
      </c>
      <c r="Q55" t="s">
        <v>206</v>
      </c>
      <c r="R55">
        <v>1000</v>
      </c>
      <c r="S55" t="s">
        <v>193</v>
      </c>
      <c r="T55">
        <v>100</v>
      </c>
      <c r="U55" t="s">
        <v>247</v>
      </c>
      <c r="V55" t="s">
        <v>250</v>
      </c>
      <c r="W55" t="s">
        <v>75</v>
      </c>
      <c r="X55" t="s">
        <v>75</v>
      </c>
      <c r="Y55" t="s">
        <v>75</v>
      </c>
      <c r="Z55" t="s">
        <v>194</v>
      </c>
      <c r="AA55" t="s">
        <v>205</v>
      </c>
      <c r="AB55" t="s">
        <v>270</v>
      </c>
      <c r="AC55" t="s">
        <v>196</v>
      </c>
      <c r="AD55" t="s">
        <v>271</v>
      </c>
      <c r="AE55" t="s">
        <v>272</v>
      </c>
      <c r="AF55">
        <v>28691063</v>
      </c>
      <c r="AG55" t="s">
        <v>277</v>
      </c>
      <c r="AH55">
        <v>0</v>
      </c>
      <c r="AI55" t="s">
        <v>75</v>
      </c>
      <c r="AJ55" t="s">
        <v>198</v>
      </c>
      <c r="AK55" t="s">
        <v>263</v>
      </c>
      <c r="AL55" t="s">
        <v>263</v>
      </c>
      <c r="AM55" t="s">
        <v>275</v>
      </c>
    </row>
    <row r="56" spans="1:39" x14ac:dyDescent="0.25">
      <c r="A56" t="s">
        <v>264</v>
      </c>
      <c r="B56" t="s">
        <v>265</v>
      </c>
      <c r="C56" t="s">
        <v>188</v>
      </c>
      <c r="D56" s="139">
        <v>36526</v>
      </c>
      <c r="E56" t="s">
        <v>264</v>
      </c>
      <c r="F56">
        <v>3012</v>
      </c>
      <c r="G56" t="s">
        <v>266</v>
      </c>
      <c r="H56" t="s">
        <v>267</v>
      </c>
      <c r="I56">
        <v>1</v>
      </c>
      <c r="J56" t="s">
        <v>204</v>
      </c>
      <c r="K56">
        <v>0</v>
      </c>
      <c r="L56"/>
      <c r="M56" t="s">
        <v>246</v>
      </c>
      <c r="N56">
        <v>0</v>
      </c>
      <c r="O56" t="s">
        <v>269</v>
      </c>
      <c r="P56" t="s">
        <v>191</v>
      </c>
      <c r="Q56" t="s">
        <v>206</v>
      </c>
      <c r="R56">
        <v>1000</v>
      </c>
      <c r="S56" t="s">
        <v>193</v>
      </c>
      <c r="T56">
        <v>100</v>
      </c>
      <c r="U56" t="s">
        <v>247</v>
      </c>
      <c r="V56" t="s">
        <v>251</v>
      </c>
      <c r="W56" t="s">
        <v>75</v>
      </c>
      <c r="X56" t="s">
        <v>75</v>
      </c>
      <c r="Y56" t="s">
        <v>75</v>
      </c>
      <c r="Z56" t="s">
        <v>194</v>
      </c>
      <c r="AA56" t="s">
        <v>205</v>
      </c>
      <c r="AB56" t="s">
        <v>270</v>
      </c>
      <c r="AC56" t="s">
        <v>196</v>
      </c>
      <c r="AD56" t="s">
        <v>271</v>
      </c>
      <c r="AE56" t="s">
        <v>272</v>
      </c>
      <c r="AF56">
        <v>28691063</v>
      </c>
      <c r="AG56" t="s">
        <v>277</v>
      </c>
      <c r="AH56">
        <v>0</v>
      </c>
      <c r="AI56" t="s">
        <v>75</v>
      </c>
      <c r="AJ56" t="s">
        <v>198</v>
      </c>
      <c r="AK56" t="s">
        <v>263</v>
      </c>
      <c r="AL56" t="s">
        <v>263</v>
      </c>
      <c r="AM56" t="s">
        <v>275</v>
      </c>
    </row>
    <row r="57" spans="1:39" x14ac:dyDescent="0.25">
      <c r="A57" t="s">
        <v>264</v>
      </c>
      <c r="B57" t="s">
        <v>265</v>
      </c>
      <c r="C57" t="s">
        <v>188</v>
      </c>
      <c r="D57" s="139">
        <v>36526</v>
      </c>
      <c r="E57" t="s">
        <v>264</v>
      </c>
      <c r="F57">
        <v>3012</v>
      </c>
      <c r="G57" t="s">
        <v>266</v>
      </c>
      <c r="H57" t="s">
        <v>267</v>
      </c>
      <c r="I57">
        <v>1</v>
      </c>
      <c r="J57" t="s">
        <v>204</v>
      </c>
      <c r="K57">
        <v>0</v>
      </c>
      <c r="L57"/>
      <c r="M57" t="s">
        <v>246</v>
      </c>
      <c r="N57">
        <v>0</v>
      </c>
      <c r="O57" t="s">
        <v>269</v>
      </c>
      <c r="P57" t="s">
        <v>191</v>
      </c>
      <c r="Q57" t="s">
        <v>206</v>
      </c>
      <c r="R57">
        <v>1000</v>
      </c>
      <c r="S57" t="s">
        <v>193</v>
      </c>
      <c r="T57">
        <v>100</v>
      </c>
      <c r="U57" t="s">
        <v>252</v>
      </c>
      <c r="V57" t="s">
        <v>253</v>
      </c>
      <c r="W57" t="s">
        <v>75</v>
      </c>
      <c r="X57" t="s">
        <v>75</v>
      </c>
      <c r="Y57" t="s">
        <v>75</v>
      </c>
      <c r="Z57" t="s">
        <v>194</v>
      </c>
      <c r="AA57" t="s">
        <v>205</v>
      </c>
      <c r="AB57" t="s">
        <v>270</v>
      </c>
      <c r="AC57" t="s">
        <v>196</v>
      </c>
      <c r="AD57" t="s">
        <v>271</v>
      </c>
      <c r="AE57" t="s">
        <v>272</v>
      </c>
      <c r="AF57">
        <v>28691063</v>
      </c>
      <c r="AG57" t="s">
        <v>277</v>
      </c>
      <c r="AH57">
        <v>0</v>
      </c>
      <c r="AI57" t="s">
        <v>75</v>
      </c>
      <c r="AJ57" t="s">
        <v>198</v>
      </c>
      <c r="AK57" t="s">
        <v>263</v>
      </c>
      <c r="AL57" t="s">
        <v>263</v>
      </c>
      <c r="AM57" t="s">
        <v>275</v>
      </c>
    </row>
    <row r="58" spans="1:39" x14ac:dyDescent="0.25">
      <c r="A58" t="s">
        <v>264</v>
      </c>
      <c r="B58" t="s">
        <v>265</v>
      </c>
      <c r="C58" t="s">
        <v>188</v>
      </c>
      <c r="D58" s="139">
        <v>36526</v>
      </c>
      <c r="E58" t="s">
        <v>264</v>
      </c>
      <c r="F58">
        <v>3012</v>
      </c>
      <c r="G58" t="s">
        <v>266</v>
      </c>
      <c r="H58" t="s">
        <v>267</v>
      </c>
      <c r="I58">
        <v>1</v>
      </c>
      <c r="J58" t="s">
        <v>204</v>
      </c>
      <c r="K58">
        <v>0</v>
      </c>
      <c r="L58"/>
      <c r="M58" t="s">
        <v>246</v>
      </c>
      <c r="N58">
        <v>0</v>
      </c>
      <c r="O58" t="s">
        <v>269</v>
      </c>
      <c r="P58" t="s">
        <v>191</v>
      </c>
      <c r="Q58" t="s">
        <v>206</v>
      </c>
      <c r="R58">
        <v>1000</v>
      </c>
      <c r="S58" t="s">
        <v>193</v>
      </c>
      <c r="T58">
        <v>100</v>
      </c>
      <c r="U58" t="s">
        <v>252</v>
      </c>
      <c r="V58" t="s">
        <v>260</v>
      </c>
      <c r="W58" t="s">
        <v>75</v>
      </c>
      <c r="X58" t="s">
        <v>75</v>
      </c>
      <c r="Y58" t="s">
        <v>75</v>
      </c>
      <c r="Z58" t="s">
        <v>194</v>
      </c>
      <c r="AA58" t="s">
        <v>205</v>
      </c>
      <c r="AB58" t="s">
        <v>270</v>
      </c>
      <c r="AC58" t="s">
        <v>196</v>
      </c>
      <c r="AD58" t="s">
        <v>271</v>
      </c>
      <c r="AE58" t="s">
        <v>272</v>
      </c>
      <c r="AF58">
        <v>28691063</v>
      </c>
      <c r="AG58" t="s">
        <v>277</v>
      </c>
      <c r="AH58">
        <v>0</v>
      </c>
      <c r="AI58" t="s">
        <v>75</v>
      </c>
      <c r="AJ58" t="s">
        <v>198</v>
      </c>
      <c r="AK58" t="s">
        <v>263</v>
      </c>
      <c r="AL58" t="s">
        <v>263</v>
      </c>
      <c r="AM58" t="s">
        <v>275</v>
      </c>
    </row>
    <row r="59" spans="1:39" x14ac:dyDescent="0.25">
      <c r="A59" t="s">
        <v>264</v>
      </c>
      <c r="B59" t="s">
        <v>265</v>
      </c>
      <c r="C59" t="s">
        <v>188</v>
      </c>
      <c r="D59" s="139">
        <v>36526</v>
      </c>
      <c r="E59" t="s">
        <v>264</v>
      </c>
      <c r="F59">
        <v>3012</v>
      </c>
      <c r="G59" t="s">
        <v>266</v>
      </c>
      <c r="H59" t="s">
        <v>267</v>
      </c>
      <c r="I59">
        <v>1</v>
      </c>
      <c r="J59" t="s">
        <v>204</v>
      </c>
      <c r="K59">
        <v>0</v>
      </c>
      <c r="L59"/>
      <c r="M59" t="s">
        <v>246</v>
      </c>
      <c r="N59">
        <v>0</v>
      </c>
      <c r="O59" t="s">
        <v>269</v>
      </c>
      <c r="P59" t="s">
        <v>191</v>
      </c>
      <c r="Q59" t="s">
        <v>206</v>
      </c>
      <c r="R59">
        <v>1000</v>
      </c>
      <c r="S59" t="s">
        <v>193</v>
      </c>
      <c r="T59">
        <v>100</v>
      </c>
      <c r="U59" t="s">
        <v>252</v>
      </c>
      <c r="V59" t="s">
        <v>254</v>
      </c>
      <c r="W59" t="s">
        <v>75</v>
      </c>
      <c r="X59" t="s">
        <v>75</v>
      </c>
      <c r="Y59" t="s">
        <v>75</v>
      </c>
      <c r="Z59" t="s">
        <v>194</v>
      </c>
      <c r="AA59" t="s">
        <v>205</v>
      </c>
      <c r="AB59" t="s">
        <v>270</v>
      </c>
      <c r="AC59" t="s">
        <v>196</v>
      </c>
      <c r="AD59" t="s">
        <v>271</v>
      </c>
      <c r="AE59" t="s">
        <v>272</v>
      </c>
      <c r="AF59">
        <v>28691063</v>
      </c>
      <c r="AG59" t="s">
        <v>277</v>
      </c>
      <c r="AH59">
        <v>0</v>
      </c>
      <c r="AI59" t="s">
        <v>75</v>
      </c>
      <c r="AJ59" t="s">
        <v>198</v>
      </c>
      <c r="AK59" t="s">
        <v>263</v>
      </c>
      <c r="AL59" t="s">
        <v>263</v>
      </c>
      <c r="AM59" t="s">
        <v>275</v>
      </c>
    </row>
    <row r="60" spans="1:39" x14ac:dyDescent="0.25">
      <c r="A60" t="s">
        <v>264</v>
      </c>
      <c r="B60" t="s">
        <v>265</v>
      </c>
      <c r="C60" t="s">
        <v>188</v>
      </c>
      <c r="D60" s="139">
        <v>36526</v>
      </c>
      <c r="E60" t="s">
        <v>264</v>
      </c>
      <c r="F60">
        <v>3012</v>
      </c>
      <c r="G60" t="s">
        <v>266</v>
      </c>
      <c r="H60" t="s">
        <v>267</v>
      </c>
      <c r="I60">
        <v>1</v>
      </c>
      <c r="J60" t="s">
        <v>204</v>
      </c>
      <c r="K60">
        <v>0</v>
      </c>
      <c r="L60"/>
      <c r="M60" t="s">
        <v>246</v>
      </c>
      <c r="N60">
        <v>0</v>
      </c>
      <c r="O60" t="s">
        <v>269</v>
      </c>
      <c r="P60" t="s">
        <v>191</v>
      </c>
      <c r="Q60" t="s">
        <v>206</v>
      </c>
      <c r="R60">
        <v>1000</v>
      </c>
      <c r="S60" t="s">
        <v>193</v>
      </c>
      <c r="T60">
        <v>100</v>
      </c>
      <c r="U60" t="s">
        <v>252</v>
      </c>
      <c r="V60" t="s">
        <v>255</v>
      </c>
      <c r="W60" t="s">
        <v>75</v>
      </c>
      <c r="X60" t="s">
        <v>75</v>
      </c>
      <c r="Y60" t="s">
        <v>75</v>
      </c>
      <c r="Z60" t="s">
        <v>194</v>
      </c>
      <c r="AA60" t="s">
        <v>205</v>
      </c>
      <c r="AB60" t="s">
        <v>270</v>
      </c>
      <c r="AC60" t="s">
        <v>196</v>
      </c>
      <c r="AD60" t="s">
        <v>271</v>
      </c>
      <c r="AE60" t="s">
        <v>272</v>
      </c>
      <c r="AF60">
        <v>28691063</v>
      </c>
      <c r="AG60" t="s">
        <v>277</v>
      </c>
      <c r="AH60">
        <v>0</v>
      </c>
      <c r="AI60" t="s">
        <v>75</v>
      </c>
      <c r="AJ60" t="s">
        <v>198</v>
      </c>
      <c r="AK60" t="s">
        <v>263</v>
      </c>
      <c r="AL60" t="s">
        <v>263</v>
      </c>
      <c r="AM60" t="s">
        <v>275</v>
      </c>
    </row>
    <row r="61" spans="1:39" x14ac:dyDescent="0.25">
      <c r="A61" t="s">
        <v>264</v>
      </c>
      <c r="B61" t="s">
        <v>265</v>
      </c>
      <c r="C61" t="s">
        <v>188</v>
      </c>
      <c r="D61" s="139">
        <v>36526</v>
      </c>
      <c r="E61" t="s">
        <v>264</v>
      </c>
      <c r="F61">
        <v>3012</v>
      </c>
      <c r="G61" t="s">
        <v>266</v>
      </c>
      <c r="H61" t="s">
        <v>267</v>
      </c>
      <c r="I61">
        <v>1</v>
      </c>
      <c r="J61" t="s">
        <v>204</v>
      </c>
      <c r="K61">
        <v>0</v>
      </c>
      <c r="L61"/>
      <c r="M61" t="s">
        <v>246</v>
      </c>
      <c r="N61">
        <v>0</v>
      </c>
      <c r="O61" t="s">
        <v>269</v>
      </c>
      <c r="P61" t="s">
        <v>191</v>
      </c>
      <c r="Q61" t="s">
        <v>206</v>
      </c>
      <c r="R61">
        <v>1000</v>
      </c>
      <c r="S61" t="s">
        <v>193</v>
      </c>
      <c r="T61">
        <v>100</v>
      </c>
      <c r="U61" t="s">
        <v>252</v>
      </c>
      <c r="V61" t="s">
        <v>256</v>
      </c>
      <c r="W61" t="s">
        <v>75</v>
      </c>
      <c r="X61" t="s">
        <v>75</v>
      </c>
      <c r="Y61" t="s">
        <v>75</v>
      </c>
      <c r="Z61" t="s">
        <v>194</v>
      </c>
      <c r="AA61" t="s">
        <v>205</v>
      </c>
      <c r="AB61" t="s">
        <v>270</v>
      </c>
      <c r="AC61" t="s">
        <v>196</v>
      </c>
      <c r="AD61" t="s">
        <v>271</v>
      </c>
      <c r="AE61" t="s">
        <v>272</v>
      </c>
      <c r="AF61">
        <v>28691063</v>
      </c>
      <c r="AG61" t="s">
        <v>277</v>
      </c>
      <c r="AH61">
        <v>0</v>
      </c>
      <c r="AI61" t="s">
        <v>75</v>
      </c>
      <c r="AJ61" t="s">
        <v>198</v>
      </c>
      <c r="AK61" t="s">
        <v>263</v>
      </c>
      <c r="AL61" t="s">
        <v>263</v>
      </c>
      <c r="AM61" t="s">
        <v>275</v>
      </c>
    </row>
    <row r="62" spans="1:39" x14ac:dyDescent="0.25">
      <c r="A62" t="s">
        <v>264</v>
      </c>
      <c r="B62" t="s">
        <v>265</v>
      </c>
      <c r="C62" t="s">
        <v>188</v>
      </c>
      <c r="D62" s="139">
        <v>36526</v>
      </c>
      <c r="E62" t="s">
        <v>264</v>
      </c>
      <c r="F62">
        <v>3012</v>
      </c>
      <c r="G62" t="s">
        <v>266</v>
      </c>
      <c r="H62" t="s">
        <v>267</v>
      </c>
      <c r="I62">
        <v>1</v>
      </c>
      <c r="J62" t="s">
        <v>204</v>
      </c>
      <c r="K62">
        <v>0</v>
      </c>
      <c r="L62"/>
      <c r="M62" t="s">
        <v>246</v>
      </c>
      <c r="N62">
        <v>0</v>
      </c>
      <c r="O62" t="s">
        <v>269</v>
      </c>
      <c r="P62" t="s">
        <v>191</v>
      </c>
      <c r="Q62" t="s">
        <v>206</v>
      </c>
      <c r="R62">
        <v>1000</v>
      </c>
      <c r="S62" t="s">
        <v>193</v>
      </c>
      <c r="T62">
        <v>100</v>
      </c>
      <c r="U62" t="s">
        <v>252</v>
      </c>
      <c r="V62" t="s">
        <v>257</v>
      </c>
      <c r="W62" t="s">
        <v>75</v>
      </c>
      <c r="X62" t="s">
        <v>75</v>
      </c>
      <c r="Y62" t="s">
        <v>75</v>
      </c>
      <c r="Z62" t="s">
        <v>194</v>
      </c>
      <c r="AA62" t="s">
        <v>205</v>
      </c>
      <c r="AB62" t="s">
        <v>270</v>
      </c>
      <c r="AC62" t="s">
        <v>196</v>
      </c>
      <c r="AD62" t="s">
        <v>271</v>
      </c>
      <c r="AE62" t="s">
        <v>272</v>
      </c>
      <c r="AF62">
        <v>28691063</v>
      </c>
      <c r="AG62" t="s">
        <v>277</v>
      </c>
      <c r="AH62">
        <v>0</v>
      </c>
      <c r="AI62" t="s">
        <v>75</v>
      </c>
      <c r="AJ62" t="s">
        <v>198</v>
      </c>
      <c r="AK62" t="s">
        <v>263</v>
      </c>
      <c r="AL62" t="s">
        <v>263</v>
      </c>
      <c r="AM62" t="s">
        <v>275</v>
      </c>
    </row>
    <row r="63" spans="1:39" x14ac:dyDescent="0.25">
      <c r="A63" t="s">
        <v>264</v>
      </c>
      <c r="B63" t="s">
        <v>265</v>
      </c>
      <c r="C63" t="s">
        <v>188</v>
      </c>
      <c r="D63" s="139">
        <v>36526</v>
      </c>
      <c r="E63" t="s">
        <v>264</v>
      </c>
      <c r="F63">
        <v>3012</v>
      </c>
      <c r="G63" t="s">
        <v>266</v>
      </c>
      <c r="H63" t="s">
        <v>267</v>
      </c>
      <c r="I63">
        <v>1</v>
      </c>
      <c r="J63" t="s">
        <v>204</v>
      </c>
      <c r="K63">
        <v>0</v>
      </c>
      <c r="L63"/>
      <c r="M63" t="s">
        <v>246</v>
      </c>
      <c r="N63">
        <v>0</v>
      </c>
      <c r="O63" t="s">
        <v>269</v>
      </c>
      <c r="P63" t="s">
        <v>191</v>
      </c>
      <c r="Q63" t="s">
        <v>206</v>
      </c>
      <c r="R63">
        <v>1000</v>
      </c>
      <c r="S63" t="s">
        <v>193</v>
      </c>
      <c r="T63">
        <v>100</v>
      </c>
      <c r="U63" t="s">
        <v>252</v>
      </c>
      <c r="V63" t="s">
        <v>258</v>
      </c>
      <c r="W63" t="s">
        <v>75</v>
      </c>
      <c r="X63" t="s">
        <v>75</v>
      </c>
      <c r="Y63" t="s">
        <v>75</v>
      </c>
      <c r="Z63" t="s">
        <v>194</v>
      </c>
      <c r="AA63" t="s">
        <v>205</v>
      </c>
      <c r="AB63" t="s">
        <v>270</v>
      </c>
      <c r="AC63" t="s">
        <v>196</v>
      </c>
      <c r="AD63" t="s">
        <v>271</v>
      </c>
      <c r="AE63" t="s">
        <v>272</v>
      </c>
      <c r="AF63">
        <v>28691063</v>
      </c>
      <c r="AG63" t="s">
        <v>277</v>
      </c>
      <c r="AH63">
        <v>0</v>
      </c>
      <c r="AI63" t="s">
        <v>75</v>
      </c>
      <c r="AJ63" t="s">
        <v>198</v>
      </c>
      <c r="AK63" t="s">
        <v>263</v>
      </c>
      <c r="AL63" t="s">
        <v>263</v>
      </c>
      <c r="AM63" t="s">
        <v>275</v>
      </c>
    </row>
    <row r="64" spans="1:39" x14ac:dyDescent="0.25">
      <c r="A64" t="s">
        <v>264</v>
      </c>
      <c r="B64" t="s">
        <v>265</v>
      </c>
      <c r="C64" t="s">
        <v>188</v>
      </c>
      <c r="D64" s="139">
        <v>36526</v>
      </c>
      <c r="E64" t="s">
        <v>264</v>
      </c>
      <c r="F64">
        <v>3012</v>
      </c>
      <c r="G64" t="s">
        <v>266</v>
      </c>
      <c r="H64" t="s">
        <v>267</v>
      </c>
      <c r="I64">
        <v>1</v>
      </c>
      <c r="J64" t="s">
        <v>204</v>
      </c>
      <c r="K64">
        <v>0</v>
      </c>
      <c r="L64"/>
      <c r="M64" t="s">
        <v>246</v>
      </c>
      <c r="N64">
        <v>0</v>
      </c>
      <c r="O64" t="s">
        <v>269</v>
      </c>
      <c r="P64" t="s">
        <v>191</v>
      </c>
      <c r="Q64" t="s">
        <v>206</v>
      </c>
      <c r="R64">
        <v>1000</v>
      </c>
      <c r="S64" t="s">
        <v>193</v>
      </c>
      <c r="T64">
        <v>100</v>
      </c>
      <c r="U64" t="s">
        <v>252</v>
      </c>
      <c r="V64" t="s">
        <v>259</v>
      </c>
      <c r="W64" t="s">
        <v>75</v>
      </c>
      <c r="X64" t="s">
        <v>75</v>
      </c>
      <c r="Y64" t="s">
        <v>75</v>
      </c>
      <c r="Z64" t="s">
        <v>194</v>
      </c>
      <c r="AA64" t="s">
        <v>205</v>
      </c>
      <c r="AB64" t="s">
        <v>270</v>
      </c>
      <c r="AC64" t="s">
        <v>196</v>
      </c>
      <c r="AD64" t="s">
        <v>271</v>
      </c>
      <c r="AE64" t="s">
        <v>272</v>
      </c>
      <c r="AF64">
        <v>28691063</v>
      </c>
      <c r="AG64" t="s">
        <v>277</v>
      </c>
      <c r="AH64">
        <v>0</v>
      </c>
      <c r="AI64" t="s">
        <v>75</v>
      </c>
      <c r="AJ64" t="s">
        <v>198</v>
      </c>
      <c r="AK64" t="s">
        <v>263</v>
      </c>
      <c r="AL64" t="s">
        <v>263</v>
      </c>
      <c r="AM64" t="s">
        <v>275</v>
      </c>
    </row>
    <row r="65" spans="1:39" x14ac:dyDescent="0.25">
      <c r="A65" t="s">
        <v>264</v>
      </c>
      <c r="B65" t="s">
        <v>265</v>
      </c>
      <c r="C65" t="s">
        <v>188</v>
      </c>
      <c r="D65" s="139">
        <v>36526</v>
      </c>
      <c r="E65" t="s">
        <v>264</v>
      </c>
      <c r="F65">
        <v>3011</v>
      </c>
      <c r="G65" t="s">
        <v>266</v>
      </c>
      <c r="H65" t="s">
        <v>267</v>
      </c>
      <c r="I65">
        <v>1</v>
      </c>
      <c r="J65" t="s">
        <v>204</v>
      </c>
      <c r="K65">
        <v>0</v>
      </c>
      <c r="L65"/>
      <c r="M65" t="s">
        <v>246</v>
      </c>
      <c r="N65">
        <v>0</v>
      </c>
      <c r="O65" t="s">
        <v>269</v>
      </c>
      <c r="P65" t="s">
        <v>191</v>
      </c>
      <c r="Q65" t="s">
        <v>206</v>
      </c>
      <c r="R65">
        <v>1000</v>
      </c>
      <c r="S65" t="s">
        <v>193</v>
      </c>
      <c r="T65">
        <v>100</v>
      </c>
      <c r="U65" t="s">
        <v>247</v>
      </c>
      <c r="V65" t="s">
        <v>248</v>
      </c>
      <c r="W65" t="s">
        <v>75</v>
      </c>
      <c r="X65" t="s">
        <v>75</v>
      </c>
      <c r="Y65" t="s">
        <v>75</v>
      </c>
      <c r="Z65" t="s">
        <v>194</v>
      </c>
      <c r="AA65" t="s">
        <v>205</v>
      </c>
      <c r="AB65" t="s">
        <v>270</v>
      </c>
      <c r="AC65" t="s">
        <v>196</v>
      </c>
      <c r="AD65" t="s">
        <v>271</v>
      </c>
      <c r="AE65" t="s">
        <v>272</v>
      </c>
      <c r="AF65">
        <v>24238347</v>
      </c>
      <c r="AG65" t="s">
        <v>273</v>
      </c>
      <c r="AH65">
        <v>0</v>
      </c>
      <c r="AI65" t="s">
        <v>75</v>
      </c>
      <c r="AJ65" t="s">
        <v>198</v>
      </c>
      <c r="AK65" t="s">
        <v>263</v>
      </c>
      <c r="AL65" t="s">
        <v>263</v>
      </c>
      <c r="AM65" t="s">
        <v>275</v>
      </c>
    </row>
    <row r="66" spans="1:39" x14ac:dyDescent="0.25">
      <c r="A66" t="s">
        <v>264</v>
      </c>
      <c r="B66" t="s">
        <v>265</v>
      </c>
      <c r="C66" t="s">
        <v>188</v>
      </c>
      <c r="D66" s="139">
        <v>36526</v>
      </c>
      <c r="E66" t="s">
        <v>264</v>
      </c>
      <c r="F66">
        <v>3011</v>
      </c>
      <c r="G66" t="s">
        <v>266</v>
      </c>
      <c r="H66" t="s">
        <v>267</v>
      </c>
      <c r="I66">
        <v>1</v>
      </c>
      <c r="J66" t="s">
        <v>204</v>
      </c>
      <c r="K66">
        <v>0</v>
      </c>
      <c r="L66"/>
      <c r="M66" t="s">
        <v>246</v>
      </c>
      <c r="N66">
        <v>0</v>
      </c>
      <c r="O66" t="s">
        <v>269</v>
      </c>
      <c r="P66" t="s">
        <v>191</v>
      </c>
      <c r="Q66" t="s">
        <v>206</v>
      </c>
      <c r="R66">
        <v>1000</v>
      </c>
      <c r="S66" t="s">
        <v>193</v>
      </c>
      <c r="T66">
        <v>100</v>
      </c>
      <c r="U66" t="s">
        <v>247</v>
      </c>
      <c r="V66" t="s">
        <v>249</v>
      </c>
      <c r="W66" t="s">
        <v>75</v>
      </c>
      <c r="X66" t="s">
        <v>75</v>
      </c>
      <c r="Y66" t="s">
        <v>75</v>
      </c>
      <c r="Z66" t="s">
        <v>194</v>
      </c>
      <c r="AA66" t="s">
        <v>205</v>
      </c>
      <c r="AB66" t="s">
        <v>270</v>
      </c>
      <c r="AC66" t="s">
        <v>196</v>
      </c>
      <c r="AD66" t="s">
        <v>271</v>
      </c>
      <c r="AE66" t="s">
        <v>272</v>
      </c>
      <c r="AF66">
        <v>24238347</v>
      </c>
      <c r="AG66" t="s">
        <v>273</v>
      </c>
      <c r="AH66">
        <v>0</v>
      </c>
      <c r="AI66" t="s">
        <v>75</v>
      </c>
      <c r="AJ66" t="s">
        <v>198</v>
      </c>
      <c r="AK66" t="s">
        <v>263</v>
      </c>
      <c r="AL66" t="s">
        <v>263</v>
      </c>
      <c r="AM66" t="s">
        <v>275</v>
      </c>
    </row>
    <row r="67" spans="1:39" x14ac:dyDescent="0.25">
      <c r="A67" t="s">
        <v>264</v>
      </c>
      <c r="B67" t="s">
        <v>265</v>
      </c>
      <c r="C67" t="s">
        <v>188</v>
      </c>
      <c r="D67" s="139">
        <v>36526</v>
      </c>
      <c r="E67" t="s">
        <v>264</v>
      </c>
      <c r="F67">
        <v>3011</v>
      </c>
      <c r="G67" t="s">
        <v>266</v>
      </c>
      <c r="H67" t="s">
        <v>267</v>
      </c>
      <c r="I67">
        <v>1</v>
      </c>
      <c r="J67" t="s">
        <v>204</v>
      </c>
      <c r="K67">
        <v>0</v>
      </c>
      <c r="L67"/>
      <c r="M67" t="s">
        <v>246</v>
      </c>
      <c r="N67">
        <v>0</v>
      </c>
      <c r="O67" t="s">
        <v>269</v>
      </c>
      <c r="P67" t="s">
        <v>191</v>
      </c>
      <c r="Q67" t="s">
        <v>206</v>
      </c>
      <c r="R67">
        <v>1000</v>
      </c>
      <c r="S67" t="s">
        <v>193</v>
      </c>
      <c r="T67">
        <v>100</v>
      </c>
      <c r="U67" t="s">
        <v>247</v>
      </c>
      <c r="V67" t="s">
        <v>250</v>
      </c>
      <c r="W67" t="s">
        <v>75</v>
      </c>
      <c r="X67" t="s">
        <v>75</v>
      </c>
      <c r="Y67" t="s">
        <v>75</v>
      </c>
      <c r="Z67" t="s">
        <v>194</v>
      </c>
      <c r="AA67" t="s">
        <v>205</v>
      </c>
      <c r="AB67" t="s">
        <v>270</v>
      </c>
      <c r="AC67" t="s">
        <v>196</v>
      </c>
      <c r="AD67" t="s">
        <v>271</v>
      </c>
      <c r="AE67" t="s">
        <v>272</v>
      </c>
      <c r="AF67">
        <v>24238347</v>
      </c>
      <c r="AG67" t="s">
        <v>273</v>
      </c>
      <c r="AH67">
        <v>0</v>
      </c>
      <c r="AI67" t="s">
        <v>75</v>
      </c>
      <c r="AJ67" t="s">
        <v>198</v>
      </c>
      <c r="AK67" t="s">
        <v>263</v>
      </c>
      <c r="AL67" t="s">
        <v>263</v>
      </c>
      <c r="AM67" t="s">
        <v>275</v>
      </c>
    </row>
    <row r="68" spans="1:39" x14ac:dyDescent="0.25">
      <c r="A68" t="s">
        <v>264</v>
      </c>
      <c r="B68" t="s">
        <v>265</v>
      </c>
      <c r="C68" t="s">
        <v>188</v>
      </c>
      <c r="D68" s="139">
        <v>36526</v>
      </c>
      <c r="E68" t="s">
        <v>264</v>
      </c>
      <c r="F68">
        <v>3011</v>
      </c>
      <c r="G68" t="s">
        <v>266</v>
      </c>
      <c r="H68" t="s">
        <v>267</v>
      </c>
      <c r="I68">
        <v>1</v>
      </c>
      <c r="J68" t="s">
        <v>204</v>
      </c>
      <c r="K68">
        <v>0</v>
      </c>
      <c r="L68"/>
      <c r="M68" t="s">
        <v>246</v>
      </c>
      <c r="N68">
        <v>0</v>
      </c>
      <c r="O68" t="s">
        <v>269</v>
      </c>
      <c r="P68" t="s">
        <v>191</v>
      </c>
      <c r="Q68" t="s">
        <v>206</v>
      </c>
      <c r="R68">
        <v>1000</v>
      </c>
      <c r="S68" t="s">
        <v>193</v>
      </c>
      <c r="T68">
        <v>100</v>
      </c>
      <c r="U68" t="s">
        <v>247</v>
      </c>
      <c r="V68" t="s">
        <v>251</v>
      </c>
      <c r="W68" t="s">
        <v>75</v>
      </c>
      <c r="X68" t="s">
        <v>75</v>
      </c>
      <c r="Y68" t="s">
        <v>75</v>
      </c>
      <c r="Z68" t="s">
        <v>194</v>
      </c>
      <c r="AA68" t="s">
        <v>205</v>
      </c>
      <c r="AB68" t="s">
        <v>270</v>
      </c>
      <c r="AC68" t="s">
        <v>196</v>
      </c>
      <c r="AD68" t="s">
        <v>271</v>
      </c>
      <c r="AE68" t="s">
        <v>272</v>
      </c>
      <c r="AF68">
        <v>24238347</v>
      </c>
      <c r="AG68" t="s">
        <v>273</v>
      </c>
      <c r="AH68">
        <v>0</v>
      </c>
      <c r="AI68" t="s">
        <v>75</v>
      </c>
      <c r="AJ68" t="s">
        <v>198</v>
      </c>
      <c r="AK68" t="s">
        <v>263</v>
      </c>
      <c r="AL68" t="s">
        <v>263</v>
      </c>
      <c r="AM68" t="s">
        <v>275</v>
      </c>
    </row>
    <row r="69" spans="1:39" x14ac:dyDescent="0.25">
      <c r="A69" t="s">
        <v>264</v>
      </c>
      <c r="B69" t="s">
        <v>265</v>
      </c>
      <c r="C69" t="s">
        <v>188</v>
      </c>
      <c r="D69" s="139">
        <v>36526</v>
      </c>
      <c r="E69" t="s">
        <v>264</v>
      </c>
      <c r="F69">
        <v>3011</v>
      </c>
      <c r="G69" t="s">
        <v>266</v>
      </c>
      <c r="H69" t="s">
        <v>267</v>
      </c>
      <c r="I69">
        <v>1</v>
      </c>
      <c r="J69" t="s">
        <v>204</v>
      </c>
      <c r="K69">
        <v>0</v>
      </c>
      <c r="L69"/>
      <c r="M69" t="s">
        <v>246</v>
      </c>
      <c r="N69">
        <v>0</v>
      </c>
      <c r="O69" t="s">
        <v>269</v>
      </c>
      <c r="P69" t="s">
        <v>191</v>
      </c>
      <c r="Q69" t="s">
        <v>206</v>
      </c>
      <c r="R69">
        <v>1000</v>
      </c>
      <c r="S69" t="s">
        <v>193</v>
      </c>
      <c r="T69">
        <v>100</v>
      </c>
      <c r="U69" t="s">
        <v>252</v>
      </c>
      <c r="V69" t="s">
        <v>253</v>
      </c>
      <c r="W69" t="s">
        <v>75</v>
      </c>
      <c r="X69" t="s">
        <v>75</v>
      </c>
      <c r="Y69" t="s">
        <v>75</v>
      </c>
      <c r="Z69" t="s">
        <v>194</v>
      </c>
      <c r="AA69" t="s">
        <v>205</v>
      </c>
      <c r="AB69" t="s">
        <v>270</v>
      </c>
      <c r="AC69" t="s">
        <v>196</v>
      </c>
      <c r="AD69" t="s">
        <v>271</v>
      </c>
      <c r="AE69" t="s">
        <v>272</v>
      </c>
      <c r="AF69">
        <v>24238347</v>
      </c>
      <c r="AG69" t="s">
        <v>273</v>
      </c>
      <c r="AH69">
        <v>0</v>
      </c>
      <c r="AI69" t="s">
        <v>75</v>
      </c>
      <c r="AJ69" t="s">
        <v>198</v>
      </c>
      <c r="AK69" t="s">
        <v>263</v>
      </c>
      <c r="AL69" t="s">
        <v>263</v>
      </c>
      <c r="AM69" t="s">
        <v>275</v>
      </c>
    </row>
    <row r="70" spans="1:39" x14ac:dyDescent="0.25">
      <c r="A70" t="s">
        <v>264</v>
      </c>
      <c r="B70" t="s">
        <v>265</v>
      </c>
      <c r="C70" t="s">
        <v>188</v>
      </c>
      <c r="D70" s="139">
        <v>36526</v>
      </c>
      <c r="E70" t="s">
        <v>264</v>
      </c>
      <c r="F70">
        <v>3011</v>
      </c>
      <c r="G70" t="s">
        <v>266</v>
      </c>
      <c r="H70" t="s">
        <v>267</v>
      </c>
      <c r="I70">
        <v>1</v>
      </c>
      <c r="J70" t="s">
        <v>204</v>
      </c>
      <c r="K70">
        <v>0</v>
      </c>
      <c r="L70"/>
      <c r="M70" t="s">
        <v>246</v>
      </c>
      <c r="N70">
        <v>0</v>
      </c>
      <c r="O70" t="s">
        <v>269</v>
      </c>
      <c r="P70" t="s">
        <v>191</v>
      </c>
      <c r="Q70" t="s">
        <v>206</v>
      </c>
      <c r="R70">
        <v>1000</v>
      </c>
      <c r="S70" t="s">
        <v>193</v>
      </c>
      <c r="T70">
        <v>100</v>
      </c>
      <c r="U70" t="s">
        <v>252</v>
      </c>
      <c r="V70" t="s">
        <v>260</v>
      </c>
      <c r="W70" t="s">
        <v>75</v>
      </c>
      <c r="X70" t="s">
        <v>75</v>
      </c>
      <c r="Y70" t="s">
        <v>75</v>
      </c>
      <c r="Z70" t="s">
        <v>194</v>
      </c>
      <c r="AA70" t="s">
        <v>205</v>
      </c>
      <c r="AB70" t="s">
        <v>270</v>
      </c>
      <c r="AC70" t="s">
        <v>196</v>
      </c>
      <c r="AD70" t="s">
        <v>271</v>
      </c>
      <c r="AE70" t="s">
        <v>272</v>
      </c>
      <c r="AF70">
        <v>24238347</v>
      </c>
      <c r="AG70" t="s">
        <v>273</v>
      </c>
      <c r="AH70">
        <v>0</v>
      </c>
      <c r="AI70" t="s">
        <v>75</v>
      </c>
      <c r="AJ70" t="s">
        <v>198</v>
      </c>
      <c r="AK70" t="s">
        <v>263</v>
      </c>
      <c r="AL70" t="s">
        <v>263</v>
      </c>
      <c r="AM70" t="s">
        <v>275</v>
      </c>
    </row>
    <row r="71" spans="1:39" x14ac:dyDescent="0.25">
      <c r="A71" t="s">
        <v>264</v>
      </c>
      <c r="B71" t="s">
        <v>265</v>
      </c>
      <c r="C71" t="s">
        <v>188</v>
      </c>
      <c r="D71" s="139">
        <v>36526</v>
      </c>
      <c r="E71" t="s">
        <v>264</v>
      </c>
      <c r="F71">
        <v>3011</v>
      </c>
      <c r="G71" t="s">
        <v>266</v>
      </c>
      <c r="H71" t="s">
        <v>267</v>
      </c>
      <c r="I71">
        <v>1</v>
      </c>
      <c r="J71" t="s">
        <v>204</v>
      </c>
      <c r="K71">
        <v>0</v>
      </c>
      <c r="L71"/>
      <c r="M71" t="s">
        <v>246</v>
      </c>
      <c r="N71">
        <v>0</v>
      </c>
      <c r="O71" t="s">
        <v>269</v>
      </c>
      <c r="P71" t="s">
        <v>191</v>
      </c>
      <c r="Q71" t="s">
        <v>206</v>
      </c>
      <c r="R71">
        <v>1000</v>
      </c>
      <c r="S71" t="s">
        <v>193</v>
      </c>
      <c r="T71">
        <v>100</v>
      </c>
      <c r="U71" t="s">
        <v>252</v>
      </c>
      <c r="V71" t="s">
        <v>254</v>
      </c>
      <c r="W71" t="s">
        <v>75</v>
      </c>
      <c r="X71" t="s">
        <v>75</v>
      </c>
      <c r="Y71" t="s">
        <v>75</v>
      </c>
      <c r="Z71" t="s">
        <v>194</v>
      </c>
      <c r="AA71" t="s">
        <v>205</v>
      </c>
      <c r="AB71" t="s">
        <v>270</v>
      </c>
      <c r="AC71" t="s">
        <v>196</v>
      </c>
      <c r="AD71" t="s">
        <v>271</v>
      </c>
      <c r="AE71" t="s">
        <v>272</v>
      </c>
      <c r="AF71">
        <v>24238347</v>
      </c>
      <c r="AG71" t="s">
        <v>273</v>
      </c>
      <c r="AH71">
        <v>0</v>
      </c>
      <c r="AI71" t="s">
        <v>75</v>
      </c>
      <c r="AJ71" t="s">
        <v>198</v>
      </c>
      <c r="AK71" t="s">
        <v>263</v>
      </c>
      <c r="AL71" t="s">
        <v>263</v>
      </c>
      <c r="AM71" t="s">
        <v>275</v>
      </c>
    </row>
    <row r="72" spans="1:39" x14ac:dyDescent="0.25">
      <c r="A72" t="s">
        <v>264</v>
      </c>
      <c r="B72" t="s">
        <v>265</v>
      </c>
      <c r="C72" t="s">
        <v>188</v>
      </c>
      <c r="D72" s="139">
        <v>36526</v>
      </c>
      <c r="E72" t="s">
        <v>264</v>
      </c>
      <c r="F72">
        <v>3011</v>
      </c>
      <c r="G72" t="s">
        <v>266</v>
      </c>
      <c r="H72" t="s">
        <v>267</v>
      </c>
      <c r="I72">
        <v>1</v>
      </c>
      <c r="J72" t="s">
        <v>204</v>
      </c>
      <c r="K72">
        <v>0</v>
      </c>
      <c r="L72"/>
      <c r="M72" t="s">
        <v>246</v>
      </c>
      <c r="N72">
        <v>0</v>
      </c>
      <c r="O72" t="s">
        <v>269</v>
      </c>
      <c r="P72" t="s">
        <v>191</v>
      </c>
      <c r="Q72" t="s">
        <v>206</v>
      </c>
      <c r="R72">
        <v>1000</v>
      </c>
      <c r="S72" t="s">
        <v>193</v>
      </c>
      <c r="T72">
        <v>100</v>
      </c>
      <c r="U72" t="s">
        <v>252</v>
      </c>
      <c r="V72" t="s">
        <v>255</v>
      </c>
      <c r="W72" t="s">
        <v>75</v>
      </c>
      <c r="X72" t="s">
        <v>75</v>
      </c>
      <c r="Y72" t="s">
        <v>75</v>
      </c>
      <c r="Z72" t="s">
        <v>194</v>
      </c>
      <c r="AA72" t="s">
        <v>205</v>
      </c>
      <c r="AB72" t="s">
        <v>270</v>
      </c>
      <c r="AC72" t="s">
        <v>196</v>
      </c>
      <c r="AD72" t="s">
        <v>271</v>
      </c>
      <c r="AE72" t="s">
        <v>272</v>
      </c>
      <c r="AF72">
        <v>24238347</v>
      </c>
      <c r="AG72" t="s">
        <v>273</v>
      </c>
      <c r="AH72">
        <v>0</v>
      </c>
      <c r="AI72" t="s">
        <v>75</v>
      </c>
      <c r="AJ72" t="s">
        <v>198</v>
      </c>
      <c r="AK72" t="s">
        <v>263</v>
      </c>
      <c r="AL72" t="s">
        <v>263</v>
      </c>
      <c r="AM72" t="s">
        <v>275</v>
      </c>
    </row>
    <row r="73" spans="1:39" x14ac:dyDescent="0.25">
      <c r="A73" t="s">
        <v>264</v>
      </c>
      <c r="B73" t="s">
        <v>265</v>
      </c>
      <c r="C73" t="s">
        <v>188</v>
      </c>
      <c r="D73" s="139">
        <v>36526</v>
      </c>
      <c r="E73" t="s">
        <v>264</v>
      </c>
      <c r="F73">
        <v>3011</v>
      </c>
      <c r="G73" t="s">
        <v>266</v>
      </c>
      <c r="H73" t="s">
        <v>267</v>
      </c>
      <c r="I73">
        <v>1</v>
      </c>
      <c r="J73" t="s">
        <v>204</v>
      </c>
      <c r="K73">
        <v>0</v>
      </c>
      <c r="L73"/>
      <c r="M73" t="s">
        <v>246</v>
      </c>
      <c r="N73">
        <v>0</v>
      </c>
      <c r="O73" t="s">
        <v>269</v>
      </c>
      <c r="P73" t="s">
        <v>191</v>
      </c>
      <c r="Q73" t="s">
        <v>206</v>
      </c>
      <c r="R73">
        <v>1000</v>
      </c>
      <c r="S73" t="s">
        <v>193</v>
      </c>
      <c r="T73">
        <v>100</v>
      </c>
      <c r="U73" t="s">
        <v>252</v>
      </c>
      <c r="V73" t="s">
        <v>256</v>
      </c>
      <c r="W73" t="s">
        <v>75</v>
      </c>
      <c r="X73" t="s">
        <v>75</v>
      </c>
      <c r="Y73" t="s">
        <v>75</v>
      </c>
      <c r="Z73" t="s">
        <v>194</v>
      </c>
      <c r="AA73" t="s">
        <v>205</v>
      </c>
      <c r="AB73" t="s">
        <v>270</v>
      </c>
      <c r="AC73" t="s">
        <v>196</v>
      </c>
      <c r="AD73" t="s">
        <v>271</v>
      </c>
      <c r="AE73" t="s">
        <v>272</v>
      </c>
      <c r="AF73">
        <v>24238347</v>
      </c>
      <c r="AG73" t="s">
        <v>273</v>
      </c>
      <c r="AH73">
        <v>0</v>
      </c>
      <c r="AI73" t="s">
        <v>75</v>
      </c>
      <c r="AJ73" t="s">
        <v>198</v>
      </c>
      <c r="AK73" t="s">
        <v>263</v>
      </c>
      <c r="AL73" t="s">
        <v>263</v>
      </c>
      <c r="AM73" t="s">
        <v>275</v>
      </c>
    </row>
    <row r="74" spans="1:39" x14ac:dyDescent="0.25">
      <c r="A74" t="s">
        <v>264</v>
      </c>
      <c r="B74" t="s">
        <v>265</v>
      </c>
      <c r="C74" t="s">
        <v>188</v>
      </c>
      <c r="D74" s="139">
        <v>36526</v>
      </c>
      <c r="E74" t="s">
        <v>264</v>
      </c>
      <c r="F74">
        <v>3011</v>
      </c>
      <c r="G74" t="s">
        <v>266</v>
      </c>
      <c r="H74" t="s">
        <v>267</v>
      </c>
      <c r="I74">
        <v>1</v>
      </c>
      <c r="J74" t="s">
        <v>204</v>
      </c>
      <c r="K74">
        <v>0</v>
      </c>
      <c r="L74"/>
      <c r="M74" t="s">
        <v>246</v>
      </c>
      <c r="N74">
        <v>0</v>
      </c>
      <c r="O74" t="s">
        <v>269</v>
      </c>
      <c r="P74" t="s">
        <v>191</v>
      </c>
      <c r="Q74" t="s">
        <v>206</v>
      </c>
      <c r="R74">
        <v>1000</v>
      </c>
      <c r="S74" t="s">
        <v>193</v>
      </c>
      <c r="T74">
        <v>100</v>
      </c>
      <c r="U74" t="s">
        <v>252</v>
      </c>
      <c r="V74" t="s">
        <v>257</v>
      </c>
      <c r="W74" t="s">
        <v>75</v>
      </c>
      <c r="X74" t="s">
        <v>75</v>
      </c>
      <c r="Y74" t="s">
        <v>75</v>
      </c>
      <c r="Z74" t="s">
        <v>194</v>
      </c>
      <c r="AA74" t="s">
        <v>205</v>
      </c>
      <c r="AB74" t="s">
        <v>270</v>
      </c>
      <c r="AC74" t="s">
        <v>196</v>
      </c>
      <c r="AD74" t="s">
        <v>271</v>
      </c>
      <c r="AE74" t="s">
        <v>272</v>
      </c>
      <c r="AF74">
        <v>24238347</v>
      </c>
      <c r="AG74" t="s">
        <v>273</v>
      </c>
      <c r="AH74">
        <v>0</v>
      </c>
      <c r="AI74" t="s">
        <v>75</v>
      </c>
      <c r="AJ74" t="s">
        <v>198</v>
      </c>
      <c r="AK74" t="s">
        <v>263</v>
      </c>
      <c r="AL74" t="s">
        <v>263</v>
      </c>
      <c r="AM74" t="s">
        <v>275</v>
      </c>
    </row>
    <row r="75" spans="1:39" x14ac:dyDescent="0.25">
      <c r="A75" t="s">
        <v>264</v>
      </c>
      <c r="B75" t="s">
        <v>265</v>
      </c>
      <c r="C75" t="s">
        <v>188</v>
      </c>
      <c r="D75" s="139">
        <v>36526</v>
      </c>
      <c r="E75" t="s">
        <v>264</v>
      </c>
      <c r="F75">
        <v>3011</v>
      </c>
      <c r="G75" t="s">
        <v>266</v>
      </c>
      <c r="H75" t="s">
        <v>267</v>
      </c>
      <c r="I75">
        <v>1</v>
      </c>
      <c r="J75" t="s">
        <v>204</v>
      </c>
      <c r="K75">
        <v>0</v>
      </c>
      <c r="L75"/>
      <c r="M75" t="s">
        <v>246</v>
      </c>
      <c r="N75">
        <v>0</v>
      </c>
      <c r="O75" t="s">
        <v>269</v>
      </c>
      <c r="P75" t="s">
        <v>191</v>
      </c>
      <c r="Q75" t="s">
        <v>206</v>
      </c>
      <c r="R75">
        <v>1000</v>
      </c>
      <c r="S75" t="s">
        <v>193</v>
      </c>
      <c r="T75">
        <v>100</v>
      </c>
      <c r="U75" t="s">
        <v>252</v>
      </c>
      <c r="V75" t="s">
        <v>258</v>
      </c>
      <c r="W75" t="s">
        <v>75</v>
      </c>
      <c r="X75" t="s">
        <v>75</v>
      </c>
      <c r="Y75" t="s">
        <v>75</v>
      </c>
      <c r="Z75" t="s">
        <v>194</v>
      </c>
      <c r="AA75" t="s">
        <v>205</v>
      </c>
      <c r="AB75" t="s">
        <v>270</v>
      </c>
      <c r="AC75" t="s">
        <v>196</v>
      </c>
      <c r="AD75" t="s">
        <v>271</v>
      </c>
      <c r="AE75" t="s">
        <v>272</v>
      </c>
      <c r="AF75">
        <v>24238347</v>
      </c>
      <c r="AG75" t="s">
        <v>273</v>
      </c>
      <c r="AH75">
        <v>0</v>
      </c>
      <c r="AI75" t="s">
        <v>75</v>
      </c>
      <c r="AJ75" t="s">
        <v>198</v>
      </c>
      <c r="AK75" t="s">
        <v>263</v>
      </c>
      <c r="AL75" t="s">
        <v>263</v>
      </c>
      <c r="AM75" t="s">
        <v>275</v>
      </c>
    </row>
    <row r="76" spans="1:39" x14ac:dyDescent="0.25">
      <c r="A76" t="s">
        <v>264</v>
      </c>
      <c r="B76" t="s">
        <v>265</v>
      </c>
      <c r="C76" t="s">
        <v>188</v>
      </c>
      <c r="D76" s="139">
        <v>36526</v>
      </c>
      <c r="E76" t="s">
        <v>264</v>
      </c>
      <c r="F76">
        <v>3011</v>
      </c>
      <c r="G76" t="s">
        <v>266</v>
      </c>
      <c r="H76" t="s">
        <v>267</v>
      </c>
      <c r="I76">
        <v>1</v>
      </c>
      <c r="J76" t="s">
        <v>204</v>
      </c>
      <c r="K76">
        <v>0</v>
      </c>
      <c r="L76"/>
      <c r="M76" t="s">
        <v>246</v>
      </c>
      <c r="N76">
        <v>0</v>
      </c>
      <c r="O76" t="s">
        <v>269</v>
      </c>
      <c r="P76" t="s">
        <v>191</v>
      </c>
      <c r="Q76" t="s">
        <v>206</v>
      </c>
      <c r="R76">
        <v>1000</v>
      </c>
      <c r="S76" t="s">
        <v>193</v>
      </c>
      <c r="T76">
        <v>100</v>
      </c>
      <c r="U76" t="s">
        <v>252</v>
      </c>
      <c r="V76" t="s">
        <v>259</v>
      </c>
      <c r="W76" t="s">
        <v>75</v>
      </c>
      <c r="X76" t="s">
        <v>75</v>
      </c>
      <c r="Y76" t="s">
        <v>75</v>
      </c>
      <c r="Z76" t="s">
        <v>194</v>
      </c>
      <c r="AA76" t="s">
        <v>205</v>
      </c>
      <c r="AB76" t="s">
        <v>270</v>
      </c>
      <c r="AC76" t="s">
        <v>196</v>
      </c>
      <c r="AD76" t="s">
        <v>271</v>
      </c>
      <c r="AE76" t="s">
        <v>272</v>
      </c>
      <c r="AF76">
        <v>24238347</v>
      </c>
      <c r="AG76" t="s">
        <v>273</v>
      </c>
      <c r="AH76">
        <v>0</v>
      </c>
      <c r="AI76" t="s">
        <v>75</v>
      </c>
      <c r="AJ76" t="s">
        <v>198</v>
      </c>
      <c r="AK76" t="s">
        <v>263</v>
      </c>
      <c r="AL76" t="s">
        <v>263</v>
      </c>
      <c r="AM76" t="s">
        <v>275</v>
      </c>
    </row>
    <row r="77" spans="1:39" x14ac:dyDescent="0.25">
      <c r="A77" t="s">
        <v>264</v>
      </c>
      <c r="B77" t="s">
        <v>265</v>
      </c>
      <c r="C77" t="s">
        <v>188</v>
      </c>
      <c r="D77" s="139">
        <v>36526</v>
      </c>
      <c r="E77" t="s">
        <v>264</v>
      </c>
      <c r="F77">
        <v>2993</v>
      </c>
      <c r="G77" t="s">
        <v>266</v>
      </c>
      <c r="H77" t="s">
        <v>267</v>
      </c>
      <c r="I77">
        <v>1</v>
      </c>
      <c r="J77" t="s">
        <v>204</v>
      </c>
      <c r="K77">
        <v>0</v>
      </c>
      <c r="L77"/>
      <c r="M77" t="s">
        <v>246</v>
      </c>
      <c r="N77">
        <v>0</v>
      </c>
      <c r="O77" t="s">
        <v>269</v>
      </c>
      <c r="P77" t="s">
        <v>191</v>
      </c>
      <c r="Q77" t="s">
        <v>206</v>
      </c>
      <c r="R77">
        <v>1000</v>
      </c>
      <c r="S77" t="s">
        <v>193</v>
      </c>
      <c r="T77">
        <v>100</v>
      </c>
      <c r="U77" t="s">
        <v>247</v>
      </c>
      <c r="V77" t="s">
        <v>248</v>
      </c>
      <c r="W77" t="s">
        <v>75</v>
      </c>
      <c r="X77" t="s">
        <v>75</v>
      </c>
      <c r="Y77" t="s">
        <v>75</v>
      </c>
      <c r="Z77" t="s">
        <v>194</v>
      </c>
      <c r="AA77" t="s">
        <v>205</v>
      </c>
      <c r="AB77" t="s">
        <v>270</v>
      </c>
      <c r="AC77" t="s">
        <v>196</v>
      </c>
      <c r="AD77" t="s">
        <v>271</v>
      </c>
      <c r="AE77" t="s">
        <v>272</v>
      </c>
      <c r="AF77">
        <v>24238347</v>
      </c>
      <c r="AG77" t="s">
        <v>273</v>
      </c>
      <c r="AH77">
        <v>0</v>
      </c>
      <c r="AI77" t="s">
        <v>75</v>
      </c>
      <c r="AJ77" t="s">
        <v>198</v>
      </c>
      <c r="AK77" t="s">
        <v>263</v>
      </c>
      <c r="AL77" t="s">
        <v>263</v>
      </c>
      <c r="AM77" t="s">
        <v>275</v>
      </c>
    </row>
    <row r="78" spans="1:39" x14ac:dyDescent="0.25">
      <c r="A78" t="s">
        <v>264</v>
      </c>
      <c r="B78" t="s">
        <v>265</v>
      </c>
      <c r="C78" t="s">
        <v>188</v>
      </c>
      <c r="D78" s="139">
        <v>36526</v>
      </c>
      <c r="E78" t="s">
        <v>264</v>
      </c>
      <c r="F78">
        <v>2993</v>
      </c>
      <c r="G78" t="s">
        <v>266</v>
      </c>
      <c r="H78" t="s">
        <v>267</v>
      </c>
      <c r="I78">
        <v>1</v>
      </c>
      <c r="J78" t="s">
        <v>204</v>
      </c>
      <c r="K78">
        <v>0</v>
      </c>
      <c r="L78"/>
      <c r="M78" t="s">
        <v>246</v>
      </c>
      <c r="N78">
        <v>0</v>
      </c>
      <c r="O78" t="s">
        <v>269</v>
      </c>
      <c r="P78" t="s">
        <v>191</v>
      </c>
      <c r="Q78" t="s">
        <v>206</v>
      </c>
      <c r="R78">
        <v>1000</v>
      </c>
      <c r="S78" t="s">
        <v>193</v>
      </c>
      <c r="T78">
        <v>100</v>
      </c>
      <c r="U78" t="s">
        <v>247</v>
      </c>
      <c r="V78" t="s">
        <v>249</v>
      </c>
      <c r="W78" t="s">
        <v>75</v>
      </c>
      <c r="X78" t="s">
        <v>75</v>
      </c>
      <c r="Y78" t="s">
        <v>75</v>
      </c>
      <c r="Z78" t="s">
        <v>194</v>
      </c>
      <c r="AA78" t="s">
        <v>205</v>
      </c>
      <c r="AB78" t="s">
        <v>270</v>
      </c>
      <c r="AC78" t="s">
        <v>196</v>
      </c>
      <c r="AD78" t="s">
        <v>271</v>
      </c>
      <c r="AE78" t="s">
        <v>272</v>
      </c>
      <c r="AF78">
        <v>24238347</v>
      </c>
      <c r="AG78" t="s">
        <v>273</v>
      </c>
      <c r="AH78">
        <v>0</v>
      </c>
      <c r="AI78" t="s">
        <v>75</v>
      </c>
      <c r="AJ78" t="s">
        <v>198</v>
      </c>
      <c r="AK78" t="s">
        <v>263</v>
      </c>
      <c r="AL78" t="s">
        <v>263</v>
      </c>
      <c r="AM78" t="s">
        <v>275</v>
      </c>
    </row>
    <row r="79" spans="1:39" x14ac:dyDescent="0.25">
      <c r="A79" t="s">
        <v>264</v>
      </c>
      <c r="B79" t="s">
        <v>265</v>
      </c>
      <c r="C79" t="s">
        <v>188</v>
      </c>
      <c r="D79" s="139">
        <v>36526</v>
      </c>
      <c r="E79" t="s">
        <v>264</v>
      </c>
      <c r="F79">
        <v>2993</v>
      </c>
      <c r="G79" t="s">
        <v>266</v>
      </c>
      <c r="H79" t="s">
        <v>267</v>
      </c>
      <c r="I79">
        <v>1</v>
      </c>
      <c r="J79" t="s">
        <v>204</v>
      </c>
      <c r="K79">
        <v>0</v>
      </c>
      <c r="L79"/>
      <c r="M79" t="s">
        <v>246</v>
      </c>
      <c r="N79">
        <v>0</v>
      </c>
      <c r="O79" t="s">
        <v>269</v>
      </c>
      <c r="P79" t="s">
        <v>191</v>
      </c>
      <c r="Q79" t="s">
        <v>206</v>
      </c>
      <c r="R79">
        <v>1000</v>
      </c>
      <c r="S79" t="s">
        <v>193</v>
      </c>
      <c r="T79">
        <v>100</v>
      </c>
      <c r="U79" t="s">
        <v>247</v>
      </c>
      <c r="V79" t="s">
        <v>250</v>
      </c>
      <c r="W79" t="s">
        <v>75</v>
      </c>
      <c r="X79" t="s">
        <v>75</v>
      </c>
      <c r="Y79" t="s">
        <v>75</v>
      </c>
      <c r="Z79" t="s">
        <v>194</v>
      </c>
      <c r="AA79" t="s">
        <v>205</v>
      </c>
      <c r="AB79" t="s">
        <v>270</v>
      </c>
      <c r="AC79" t="s">
        <v>196</v>
      </c>
      <c r="AD79" t="s">
        <v>271</v>
      </c>
      <c r="AE79" t="s">
        <v>272</v>
      </c>
      <c r="AF79">
        <v>24238347</v>
      </c>
      <c r="AG79" t="s">
        <v>273</v>
      </c>
      <c r="AH79">
        <v>0</v>
      </c>
      <c r="AI79" t="s">
        <v>75</v>
      </c>
      <c r="AJ79" t="s">
        <v>198</v>
      </c>
      <c r="AK79" t="s">
        <v>263</v>
      </c>
      <c r="AL79" t="s">
        <v>263</v>
      </c>
      <c r="AM79" t="s">
        <v>275</v>
      </c>
    </row>
    <row r="80" spans="1:39" x14ac:dyDescent="0.25">
      <c r="A80" t="s">
        <v>264</v>
      </c>
      <c r="B80" t="s">
        <v>265</v>
      </c>
      <c r="C80" t="s">
        <v>188</v>
      </c>
      <c r="D80" s="139">
        <v>36526</v>
      </c>
      <c r="E80" t="s">
        <v>264</v>
      </c>
      <c r="F80">
        <v>2993</v>
      </c>
      <c r="G80" t="s">
        <v>266</v>
      </c>
      <c r="H80" t="s">
        <v>267</v>
      </c>
      <c r="I80">
        <v>1</v>
      </c>
      <c r="J80" t="s">
        <v>204</v>
      </c>
      <c r="K80">
        <v>0</v>
      </c>
      <c r="L80"/>
      <c r="M80" t="s">
        <v>246</v>
      </c>
      <c r="N80">
        <v>0</v>
      </c>
      <c r="O80" t="s">
        <v>269</v>
      </c>
      <c r="P80" t="s">
        <v>191</v>
      </c>
      <c r="Q80" t="s">
        <v>206</v>
      </c>
      <c r="R80">
        <v>1000</v>
      </c>
      <c r="S80" t="s">
        <v>193</v>
      </c>
      <c r="T80">
        <v>100</v>
      </c>
      <c r="U80" t="s">
        <v>247</v>
      </c>
      <c r="V80" t="s">
        <v>251</v>
      </c>
      <c r="W80" t="s">
        <v>75</v>
      </c>
      <c r="X80" t="s">
        <v>75</v>
      </c>
      <c r="Y80" t="s">
        <v>75</v>
      </c>
      <c r="Z80" t="s">
        <v>194</v>
      </c>
      <c r="AA80" t="s">
        <v>205</v>
      </c>
      <c r="AB80" t="s">
        <v>270</v>
      </c>
      <c r="AC80" t="s">
        <v>196</v>
      </c>
      <c r="AD80" t="s">
        <v>271</v>
      </c>
      <c r="AE80" t="s">
        <v>272</v>
      </c>
      <c r="AF80">
        <v>24238347</v>
      </c>
      <c r="AG80" t="s">
        <v>273</v>
      </c>
      <c r="AH80">
        <v>0</v>
      </c>
      <c r="AI80" t="s">
        <v>75</v>
      </c>
      <c r="AJ80" t="s">
        <v>198</v>
      </c>
      <c r="AK80" t="s">
        <v>263</v>
      </c>
      <c r="AL80" t="s">
        <v>263</v>
      </c>
      <c r="AM80" t="s">
        <v>275</v>
      </c>
    </row>
    <row r="81" spans="1:39" x14ac:dyDescent="0.25">
      <c r="A81" t="s">
        <v>264</v>
      </c>
      <c r="B81" t="s">
        <v>265</v>
      </c>
      <c r="C81" t="s">
        <v>188</v>
      </c>
      <c r="D81" s="139">
        <v>36526</v>
      </c>
      <c r="E81" t="s">
        <v>264</v>
      </c>
      <c r="F81">
        <v>2993</v>
      </c>
      <c r="G81" t="s">
        <v>266</v>
      </c>
      <c r="H81" t="s">
        <v>267</v>
      </c>
      <c r="I81">
        <v>1</v>
      </c>
      <c r="J81" t="s">
        <v>204</v>
      </c>
      <c r="K81">
        <v>0</v>
      </c>
      <c r="L81"/>
      <c r="M81" t="s">
        <v>246</v>
      </c>
      <c r="N81">
        <v>0</v>
      </c>
      <c r="O81" t="s">
        <v>269</v>
      </c>
      <c r="P81" t="s">
        <v>191</v>
      </c>
      <c r="Q81" t="s">
        <v>206</v>
      </c>
      <c r="R81">
        <v>1000</v>
      </c>
      <c r="S81" t="s">
        <v>193</v>
      </c>
      <c r="T81">
        <v>100</v>
      </c>
      <c r="U81" t="s">
        <v>252</v>
      </c>
      <c r="V81" t="s">
        <v>253</v>
      </c>
      <c r="W81" t="s">
        <v>75</v>
      </c>
      <c r="X81" t="s">
        <v>75</v>
      </c>
      <c r="Y81" t="s">
        <v>75</v>
      </c>
      <c r="Z81" t="s">
        <v>194</v>
      </c>
      <c r="AA81" t="s">
        <v>205</v>
      </c>
      <c r="AB81" t="s">
        <v>270</v>
      </c>
      <c r="AC81" t="s">
        <v>196</v>
      </c>
      <c r="AD81" t="s">
        <v>271</v>
      </c>
      <c r="AE81" t="s">
        <v>272</v>
      </c>
      <c r="AF81">
        <v>24238347</v>
      </c>
      <c r="AG81" t="s">
        <v>273</v>
      </c>
      <c r="AH81">
        <v>0</v>
      </c>
      <c r="AI81" t="s">
        <v>75</v>
      </c>
      <c r="AJ81" t="s">
        <v>198</v>
      </c>
      <c r="AK81" t="s">
        <v>263</v>
      </c>
      <c r="AL81" t="s">
        <v>263</v>
      </c>
      <c r="AM81" t="s">
        <v>275</v>
      </c>
    </row>
    <row r="82" spans="1:39" x14ac:dyDescent="0.25">
      <c r="A82" t="s">
        <v>264</v>
      </c>
      <c r="B82" t="s">
        <v>265</v>
      </c>
      <c r="C82" t="s">
        <v>188</v>
      </c>
      <c r="D82" s="139">
        <v>36526</v>
      </c>
      <c r="E82" t="s">
        <v>264</v>
      </c>
      <c r="F82">
        <v>2993</v>
      </c>
      <c r="G82" t="s">
        <v>266</v>
      </c>
      <c r="H82" t="s">
        <v>267</v>
      </c>
      <c r="I82">
        <v>1</v>
      </c>
      <c r="J82" t="s">
        <v>204</v>
      </c>
      <c r="K82">
        <v>0</v>
      </c>
      <c r="L82"/>
      <c r="M82" t="s">
        <v>246</v>
      </c>
      <c r="N82">
        <v>0</v>
      </c>
      <c r="O82" t="s">
        <v>269</v>
      </c>
      <c r="P82" t="s">
        <v>191</v>
      </c>
      <c r="Q82" t="s">
        <v>206</v>
      </c>
      <c r="R82">
        <v>1000</v>
      </c>
      <c r="S82" t="s">
        <v>193</v>
      </c>
      <c r="T82">
        <v>100</v>
      </c>
      <c r="U82" t="s">
        <v>252</v>
      </c>
      <c r="V82" t="s">
        <v>260</v>
      </c>
      <c r="W82" t="s">
        <v>75</v>
      </c>
      <c r="X82" t="s">
        <v>75</v>
      </c>
      <c r="Y82" t="s">
        <v>75</v>
      </c>
      <c r="Z82" t="s">
        <v>194</v>
      </c>
      <c r="AA82" t="s">
        <v>205</v>
      </c>
      <c r="AB82" t="s">
        <v>270</v>
      </c>
      <c r="AC82" t="s">
        <v>196</v>
      </c>
      <c r="AD82" t="s">
        <v>271</v>
      </c>
      <c r="AE82" t="s">
        <v>272</v>
      </c>
      <c r="AF82">
        <v>24238347</v>
      </c>
      <c r="AG82" t="s">
        <v>273</v>
      </c>
      <c r="AH82">
        <v>0</v>
      </c>
      <c r="AI82" t="s">
        <v>75</v>
      </c>
      <c r="AJ82" t="s">
        <v>198</v>
      </c>
      <c r="AK82" t="s">
        <v>263</v>
      </c>
      <c r="AL82" t="s">
        <v>263</v>
      </c>
      <c r="AM82" t="s">
        <v>275</v>
      </c>
    </row>
    <row r="83" spans="1:39" x14ac:dyDescent="0.25">
      <c r="A83" t="s">
        <v>264</v>
      </c>
      <c r="B83" t="s">
        <v>265</v>
      </c>
      <c r="C83" t="s">
        <v>188</v>
      </c>
      <c r="D83" s="139">
        <v>36526</v>
      </c>
      <c r="E83" t="s">
        <v>264</v>
      </c>
      <c r="F83">
        <v>2993</v>
      </c>
      <c r="G83" t="s">
        <v>266</v>
      </c>
      <c r="H83" t="s">
        <v>267</v>
      </c>
      <c r="I83">
        <v>1</v>
      </c>
      <c r="J83" t="s">
        <v>204</v>
      </c>
      <c r="K83">
        <v>0</v>
      </c>
      <c r="L83"/>
      <c r="M83" t="s">
        <v>246</v>
      </c>
      <c r="N83">
        <v>0</v>
      </c>
      <c r="O83" t="s">
        <v>269</v>
      </c>
      <c r="P83" t="s">
        <v>191</v>
      </c>
      <c r="Q83" t="s">
        <v>206</v>
      </c>
      <c r="R83">
        <v>1000</v>
      </c>
      <c r="S83" t="s">
        <v>193</v>
      </c>
      <c r="T83">
        <v>100</v>
      </c>
      <c r="U83" t="s">
        <v>252</v>
      </c>
      <c r="V83" t="s">
        <v>254</v>
      </c>
      <c r="W83" t="s">
        <v>75</v>
      </c>
      <c r="X83" t="s">
        <v>75</v>
      </c>
      <c r="Y83" t="s">
        <v>75</v>
      </c>
      <c r="Z83" t="s">
        <v>194</v>
      </c>
      <c r="AA83" t="s">
        <v>205</v>
      </c>
      <c r="AB83" t="s">
        <v>270</v>
      </c>
      <c r="AC83" t="s">
        <v>196</v>
      </c>
      <c r="AD83" t="s">
        <v>271</v>
      </c>
      <c r="AE83" t="s">
        <v>272</v>
      </c>
      <c r="AF83">
        <v>24238347</v>
      </c>
      <c r="AG83" t="s">
        <v>273</v>
      </c>
      <c r="AH83">
        <v>0</v>
      </c>
      <c r="AI83" t="s">
        <v>75</v>
      </c>
      <c r="AJ83" t="s">
        <v>198</v>
      </c>
      <c r="AK83" t="s">
        <v>263</v>
      </c>
      <c r="AL83" t="s">
        <v>263</v>
      </c>
      <c r="AM83" t="s">
        <v>275</v>
      </c>
    </row>
    <row r="84" spans="1:39" x14ac:dyDescent="0.25">
      <c r="A84" t="s">
        <v>264</v>
      </c>
      <c r="B84" t="s">
        <v>265</v>
      </c>
      <c r="C84" t="s">
        <v>188</v>
      </c>
      <c r="D84" s="139">
        <v>36526</v>
      </c>
      <c r="E84" t="s">
        <v>264</v>
      </c>
      <c r="F84">
        <v>2993</v>
      </c>
      <c r="G84" t="s">
        <v>266</v>
      </c>
      <c r="H84" t="s">
        <v>267</v>
      </c>
      <c r="I84">
        <v>1</v>
      </c>
      <c r="J84" t="s">
        <v>204</v>
      </c>
      <c r="K84">
        <v>0</v>
      </c>
      <c r="L84"/>
      <c r="M84" t="s">
        <v>246</v>
      </c>
      <c r="N84">
        <v>0</v>
      </c>
      <c r="O84" t="s">
        <v>269</v>
      </c>
      <c r="P84" t="s">
        <v>191</v>
      </c>
      <c r="Q84" t="s">
        <v>206</v>
      </c>
      <c r="R84">
        <v>1000</v>
      </c>
      <c r="S84" t="s">
        <v>193</v>
      </c>
      <c r="T84">
        <v>100</v>
      </c>
      <c r="U84" t="s">
        <v>252</v>
      </c>
      <c r="V84" t="s">
        <v>255</v>
      </c>
      <c r="W84" t="s">
        <v>75</v>
      </c>
      <c r="X84" t="s">
        <v>75</v>
      </c>
      <c r="Y84" t="s">
        <v>75</v>
      </c>
      <c r="Z84" t="s">
        <v>194</v>
      </c>
      <c r="AA84" t="s">
        <v>205</v>
      </c>
      <c r="AB84" t="s">
        <v>270</v>
      </c>
      <c r="AC84" t="s">
        <v>196</v>
      </c>
      <c r="AD84" t="s">
        <v>271</v>
      </c>
      <c r="AE84" t="s">
        <v>272</v>
      </c>
      <c r="AF84">
        <v>24238347</v>
      </c>
      <c r="AG84" t="s">
        <v>273</v>
      </c>
      <c r="AH84">
        <v>0</v>
      </c>
      <c r="AI84" t="s">
        <v>75</v>
      </c>
      <c r="AJ84" t="s">
        <v>198</v>
      </c>
      <c r="AK84" t="s">
        <v>263</v>
      </c>
      <c r="AL84" t="s">
        <v>263</v>
      </c>
      <c r="AM84" t="s">
        <v>275</v>
      </c>
    </row>
    <row r="85" spans="1:39" x14ac:dyDescent="0.25">
      <c r="A85" t="s">
        <v>264</v>
      </c>
      <c r="B85" t="s">
        <v>265</v>
      </c>
      <c r="C85" t="s">
        <v>188</v>
      </c>
      <c r="D85" s="139">
        <v>36526</v>
      </c>
      <c r="E85" t="s">
        <v>264</v>
      </c>
      <c r="F85">
        <v>2993</v>
      </c>
      <c r="G85" t="s">
        <v>266</v>
      </c>
      <c r="H85" t="s">
        <v>267</v>
      </c>
      <c r="I85">
        <v>1</v>
      </c>
      <c r="J85" t="s">
        <v>204</v>
      </c>
      <c r="K85">
        <v>0</v>
      </c>
      <c r="L85"/>
      <c r="M85" t="s">
        <v>246</v>
      </c>
      <c r="N85">
        <v>0</v>
      </c>
      <c r="O85" t="s">
        <v>269</v>
      </c>
      <c r="P85" t="s">
        <v>191</v>
      </c>
      <c r="Q85" t="s">
        <v>206</v>
      </c>
      <c r="R85">
        <v>1000</v>
      </c>
      <c r="S85" t="s">
        <v>193</v>
      </c>
      <c r="T85">
        <v>100</v>
      </c>
      <c r="U85" t="s">
        <v>252</v>
      </c>
      <c r="V85" t="s">
        <v>256</v>
      </c>
      <c r="W85" t="s">
        <v>75</v>
      </c>
      <c r="X85" t="s">
        <v>75</v>
      </c>
      <c r="Y85" t="s">
        <v>75</v>
      </c>
      <c r="Z85" t="s">
        <v>194</v>
      </c>
      <c r="AA85" t="s">
        <v>205</v>
      </c>
      <c r="AB85" t="s">
        <v>270</v>
      </c>
      <c r="AC85" t="s">
        <v>196</v>
      </c>
      <c r="AD85" t="s">
        <v>271</v>
      </c>
      <c r="AE85" t="s">
        <v>272</v>
      </c>
      <c r="AF85">
        <v>24238347</v>
      </c>
      <c r="AG85" t="s">
        <v>273</v>
      </c>
      <c r="AH85">
        <v>0</v>
      </c>
      <c r="AI85" t="s">
        <v>75</v>
      </c>
      <c r="AJ85" t="s">
        <v>198</v>
      </c>
      <c r="AK85" t="s">
        <v>263</v>
      </c>
      <c r="AL85" t="s">
        <v>263</v>
      </c>
      <c r="AM85" t="s">
        <v>275</v>
      </c>
    </row>
    <row r="86" spans="1:39" x14ac:dyDescent="0.25">
      <c r="A86" t="s">
        <v>264</v>
      </c>
      <c r="B86" t="s">
        <v>265</v>
      </c>
      <c r="C86" t="s">
        <v>188</v>
      </c>
      <c r="D86" s="139">
        <v>36526</v>
      </c>
      <c r="E86" t="s">
        <v>264</v>
      </c>
      <c r="F86">
        <v>2993</v>
      </c>
      <c r="G86" t="s">
        <v>266</v>
      </c>
      <c r="H86" t="s">
        <v>267</v>
      </c>
      <c r="I86">
        <v>1</v>
      </c>
      <c r="J86" t="s">
        <v>204</v>
      </c>
      <c r="K86">
        <v>0</v>
      </c>
      <c r="L86"/>
      <c r="M86" t="s">
        <v>246</v>
      </c>
      <c r="N86">
        <v>0</v>
      </c>
      <c r="O86" t="s">
        <v>269</v>
      </c>
      <c r="P86" t="s">
        <v>191</v>
      </c>
      <c r="Q86" t="s">
        <v>206</v>
      </c>
      <c r="R86">
        <v>1000</v>
      </c>
      <c r="S86" t="s">
        <v>193</v>
      </c>
      <c r="T86">
        <v>100</v>
      </c>
      <c r="U86" t="s">
        <v>252</v>
      </c>
      <c r="V86" t="s">
        <v>257</v>
      </c>
      <c r="W86" t="s">
        <v>75</v>
      </c>
      <c r="X86" t="s">
        <v>75</v>
      </c>
      <c r="Y86" t="s">
        <v>75</v>
      </c>
      <c r="Z86" t="s">
        <v>194</v>
      </c>
      <c r="AA86" t="s">
        <v>205</v>
      </c>
      <c r="AB86" t="s">
        <v>270</v>
      </c>
      <c r="AC86" t="s">
        <v>196</v>
      </c>
      <c r="AD86" t="s">
        <v>271</v>
      </c>
      <c r="AE86" t="s">
        <v>272</v>
      </c>
      <c r="AF86">
        <v>24238347</v>
      </c>
      <c r="AG86" t="s">
        <v>273</v>
      </c>
      <c r="AH86">
        <v>0</v>
      </c>
      <c r="AI86" t="s">
        <v>75</v>
      </c>
      <c r="AJ86" t="s">
        <v>198</v>
      </c>
      <c r="AK86" t="s">
        <v>263</v>
      </c>
      <c r="AL86" t="s">
        <v>263</v>
      </c>
      <c r="AM86" t="s">
        <v>275</v>
      </c>
    </row>
    <row r="87" spans="1:39" x14ac:dyDescent="0.25">
      <c r="A87" t="s">
        <v>264</v>
      </c>
      <c r="B87" t="s">
        <v>265</v>
      </c>
      <c r="C87" t="s">
        <v>188</v>
      </c>
      <c r="D87" s="139">
        <v>36526</v>
      </c>
      <c r="E87" t="s">
        <v>264</v>
      </c>
      <c r="F87">
        <v>2993</v>
      </c>
      <c r="G87" t="s">
        <v>266</v>
      </c>
      <c r="H87" t="s">
        <v>267</v>
      </c>
      <c r="I87">
        <v>1</v>
      </c>
      <c r="J87" t="s">
        <v>204</v>
      </c>
      <c r="K87">
        <v>0</v>
      </c>
      <c r="L87"/>
      <c r="M87" t="s">
        <v>246</v>
      </c>
      <c r="N87">
        <v>0</v>
      </c>
      <c r="O87" t="s">
        <v>269</v>
      </c>
      <c r="P87" t="s">
        <v>191</v>
      </c>
      <c r="Q87" t="s">
        <v>206</v>
      </c>
      <c r="R87">
        <v>1000</v>
      </c>
      <c r="S87" t="s">
        <v>193</v>
      </c>
      <c r="T87">
        <v>100</v>
      </c>
      <c r="U87" t="s">
        <v>252</v>
      </c>
      <c r="V87" t="s">
        <v>258</v>
      </c>
      <c r="W87" t="s">
        <v>75</v>
      </c>
      <c r="X87" t="s">
        <v>75</v>
      </c>
      <c r="Y87" t="s">
        <v>75</v>
      </c>
      <c r="Z87" t="s">
        <v>194</v>
      </c>
      <c r="AA87" t="s">
        <v>205</v>
      </c>
      <c r="AB87" t="s">
        <v>270</v>
      </c>
      <c r="AC87" t="s">
        <v>196</v>
      </c>
      <c r="AD87" t="s">
        <v>271</v>
      </c>
      <c r="AE87" t="s">
        <v>272</v>
      </c>
      <c r="AF87">
        <v>24238347</v>
      </c>
      <c r="AG87" t="s">
        <v>273</v>
      </c>
      <c r="AH87">
        <v>0</v>
      </c>
      <c r="AI87" t="s">
        <v>75</v>
      </c>
      <c r="AJ87" t="s">
        <v>198</v>
      </c>
      <c r="AK87" t="s">
        <v>263</v>
      </c>
      <c r="AL87" t="s">
        <v>263</v>
      </c>
      <c r="AM87" t="s">
        <v>275</v>
      </c>
    </row>
    <row r="88" spans="1:39" x14ac:dyDescent="0.25">
      <c r="A88" t="s">
        <v>264</v>
      </c>
      <c r="B88" t="s">
        <v>265</v>
      </c>
      <c r="C88" t="s">
        <v>188</v>
      </c>
      <c r="D88" s="139">
        <v>36526</v>
      </c>
      <c r="E88" t="s">
        <v>264</v>
      </c>
      <c r="F88">
        <v>2993</v>
      </c>
      <c r="G88" t="s">
        <v>266</v>
      </c>
      <c r="H88" t="s">
        <v>267</v>
      </c>
      <c r="I88">
        <v>1</v>
      </c>
      <c r="J88" t="s">
        <v>204</v>
      </c>
      <c r="K88">
        <v>0</v>
      </c>
      <c r="L88"/>
      <c r="M88" t="s">
        <v>246</v>
      </c>
      <c r="N88">
        <v>0</v>
      </c>
      <c r="O88" t="s">
        <v>269</v>
      </c>
      <c r="P88" t="s">
        <v>191</v>
      </c>
      <c r="Q88" t="s">
        <v>206</v>
      </c>
      <c r="R88">
        <v>1000</v>
      </c>
      <c r="S88" t="s">
        <v>193</v>
      </c>
      <c r="T88">
        <v>100</v>
      </c>
      <c r="U88" t="s">
        <v>252</v>
      </c>
      <c r="V88" t="s">
        <v>259</v>
      </c>
      <c r="W88" t="s">
        <v>75</v>
      </c>
      <c r="X88" t="s">
        <v>75</v>
      </c>
      <c r="Y88" t="s">
        <v>75</v>
      </c>
      <c r="Z88" t="s">
        <v>194</v>
      </c>
      <c r="AA88" t="s">
        <v>205</v>
      </c>
      <c r="AB88" t="s">
        <v>270</v>
      </c>
      <c r="AC88" t="s">
        <v>196</v>
      </c>
      <c r="AD88" t="s">
        <v>271</v>
      </c>
      <c r="AE88" t="s">
        <v>272</v>
      </c>
      <c r="AF88">
        <v>24238347</v>
      </c>
      <c r="AG88" t="s">
        <v>273</v>
      </c>
      <c r="AH88">
        <v>0</v>
      </c>
      <c r="AI88" t="s">
        <v>75</v>
      </c>
      <c r="AJ88" t="s">
        <v>198</v>
      </c>
      <c r="AK88" t="s">
        <v>263</v>
      </c>
      <c r="AL88" t="s">
        <v>263</v>
      </c>
      <c r="AM88" t="s">
        <v>275</v>
      </c>
    </row>
    <row r="89" spans="1:39" x14ac:dyDescent="0.25">
      <c r="A89" t="s">
        <v>264</v>
      </c>
      <c r="B89" t="s">
        <v>265</v>
      </c>
      <c r="C89" t="s">
        <v>188</v>
      </c>
      <c r="D89" s="139">
        <v>36526</v>
      </c>
      <c r="E89" t="s">
        <v>264</v>
      </c>
      <c r="F89">
        <v>2991</v>
      </c>
      <c r="G89" t="s">
        <v>266</v>
      </c>
      <c r="H89" t="s">
        <v>267</v>
      </c>
      <c r="I89">
        <v>1</v>
      </c>
      <c r="J89" t="s">
        <v>204</v>
      </c>
      <c r="K89">
        <v>0</v>
      </c>
      <c r="L89"/>
      <c r="M89" t="s">
        <v>246</v>
      </c>
      <c r="N89">
        <v>0</v>
      </c>
      <c r="O89" t="s">
        <v>269</v>
      </c>
      <c r="P89" t="s">
        <v>191</v>
      </c>
      <c r="Q89" t="s">
        <v>206</v>
      </c>
      <c r="R89">
        <v>1000</v>
      </c>
      <c r="S89" t="s">
        <v>193</v>
      </c>
      <c r="T89">
        <v>100</v>
      </c>
      <c r="U89" t="s">
        <v>247</v>
      </c>
      <c r="V89" t="s">
        <v>248</v>
      </c>
      <c r="W89" t="s">
        <v>75</v>
      </c>
      <c r="X89" t="s">
        <v>75</v>
      </c>
      <c r="Y89" t="s">
        <v>75</v>
      </c>
      <c r="Z89" t="s">
        <v>194</v>
      </c>
      <c r="AA89" t="s">
        <v>205</v>
      </c>
      <c r="AB89" t="s">
        <v>270</v>
      </c>
      <c r="AC89" t="s">
        <v>196</v>
      </c>
      <c r="AD89" t="s">
        <v>271</v>
      </c>
      <c r="AE89" t="s">
        <v>272</v>
      </c>
      <c r="AF89">
        <v>28691063</v>
      </c>
      <c r="AG89" t="s">
        <v>277</v>
      </c>
      <c r="AH89">
        <v>0</v>
      </c>
      <c r="AI89" t="s">
        <v>75</v>
      </c>
      <c r="AJ89" t="s">
        <v>198</v>
      </c>
      <c r="AK89" t="s">
        <v>263</v>
      </c>
      <c r="AL89" t="s">
        <v>263</v>
      </c>
      <c r="AM89" t="s">
        <v>275</v>
      </c>
    </row>
    <row r="90" spans="1:39" x14ac:dyDescent="0.25">
      <c r="A90" t="s">
        <v>264</v>
      </c>
      <c r="B90" t="s">
        <v>265</v>
      </c>
      <c r="C90" t="s">
        <v>188</v>
      </c>
      <c r="D90" s="139">
        <v>36526</v>
      </c>
      <c r="E90" t="s">
        <v>264</v>
      </c>
      <c r="F90">
        <v>2991</v>
      </c>
      <c r="G90" t="s">
        <v>266</v>
      </c>
      <c r="H90" t="s">
        <v>267</v>
      </c>
      <c r="I90">
        <v>1</v>
      </c>
      <c r="J90" t="s">
        <v>204</v>
      </c>
      <c r="K90">
        <v>0</v>
      </c>
      <c r="L90"/>
      <c r="M90" t="s">
        <v>246</v>
      </c>
      <c r="N90">
        <v>0</v>
      </c>
      <c r="O90" t="s">
        <v>269</v>
      </c>
      <c r="P90" t="s">
        <v>191</v>
      </c>
      <c r="Q90" t="s">
        <v>206</v>
      </c>
      <c r="R90">
        <v>1000</v>
      </c>
      <c r="S90" t="s">
        <v>193</v>
      </c>
      <c r="T90">
        <v>100</v>
      </c>
      <c r="U90" t="s">
        <v>247</v>
      </c>
      <c r="V90" t="s">
        <v>249</v>
      </c>
      <c r="W90" t="s">
        <v>75</v>
      </c>
      <c r="X90" t="s">
        <v>75</v>
      </c>
      <c r="Y90" t="s">
        <v>75</v>
      </c>
      <c r="Z90" t="s">
        <v>194</v>
      </c>
      <c r="AA90" t="s">
        <v>205</v>
      </c>
      <c r="AB90" t="s">
        <v>270</v>
      </c>
      <c r="AC90" t="s">
        <v>196</v>
      </c>
      <c r="AD90" t="s">
        <v>271</v>
      </c>
      <c r="AE90" t="s">
        <v>272</v>
      </c>
      <c r="AF90">
        <v>28691063</v>
      </c>
      <c r="AG90" t="s">
        <v>277</v>
      </c>
      <c r="AH90">
        <v>0</v>
      </c>
      <c r="AI90" t="s">
        <v>75</v>
      </c>
      <c r="AJ90" t="s">
        <v>198</v>
      </c>
      <c r="AK90" t="s">
        <v>263</v>
      </c>
      <c r="AL90" t="s">
        <v>263</v>
      </c>
      <c r="AM90" t="s">
        <v>275</v>
      </c>
    </row>
    <row r="91" spans="1:39" x14ac:dyDescent="0.25">
      <c r="A91" t="s">
        <v>264</v>
      </c>
      <c r="B91" t="s">
        <v>265</v>
      </c>
      <c r="C91" t="s">
        <v>188</v>
      </c>
      <c r="D91" s="139">
        <v>36526</v>
      </c>
      <c r="E91" t="s">
        <v>264</v>
      </c>
      <c r="F91">
        <v>2991</v>
      </c>
      <c r="G91" t="s">
        <v>266</v>
      </c>
      <c r="H91" t="s">
        <v>267</v>
      </c>
      <c r="I91">
        <v>1</v>
      </c>
      <c r="J91" t="s">
        <v>204</v>
      </c>
      <c r="K91">
        <v>0</v>
      </c>
      <c r="L91"/>
      <c r="M91" t="s">
        <v>246</v>
      </c>
      <c r="N91">
        <v>0</v>
      </c>
      <c r="O91" t="s">
        <v>269</v>
      </c>
      <c r="P91" t="s">
        <v>191</v>
      </c>
      <c r="Q91" t="s">
        <v>206</v>
      </c>
      <c r="R91">
        <v>1000</v>
      </c>
      <c r="S91" t="s">
        <v>193</v>
      </c>
      <c r="T91">
        <v>100</v>
      </c>
      <c r="U91" t="s">
        <v>247</v>
      </c>
      <c r="V91" t="s">
        <v>250</v>
      </c>
      <c r="W91" t="s">
        <v>75</v>
      </c>
      <c r="X91" t="s">
        <v>75</v>
      </c>
      <c r="Y91" t="s">
        <v>75</v>
      </c>
      <c r="Z91" t="s">
        <v>194</v>
      </c>
      <c r="AA91" t="s">
        <v>205</v>
      </c>
      <c r="AB91" t="s">
        <v>270</v>
      </c>
      <c r="AC91" t="s">
        <v>196</v>
      </c>
      <c r="AD91" t="s">
        <v>271</v>
      </c>
      <c r="AE91" t="s">
        <v>272</v>
      </c>
      <c r="AF91">
        <v>28691063</v>
      </c>
      <c r="AG91" t="s">
        <v>277</v>
      </c>
      <c r="AH91">
        <v>0</v>
      </c>
      <c r="AI91" t="s">
        <v>75</v>
      </c>
      <c r="AJ91" t="s">
        <v>198</v>
      </c>
      <c r="AK91" t="s">
        <v>263</v>
      </c>
      <c r="AL91" t="s">
        <v>263</v>
      </c>
      <c r="AM91" t="s">
        <v>275</v>
      </c>
    </row>
    <row r="92" spans="1:39" x14ac:dyDescent="0.25">
      <c r="A92" t="s">
        <v>264</v>
      </c>
      <c r="B92" t="s">
        <v>265</v>
      </c>
      <c r="C92" t="s">
        <v>188</v>
      </c>
      <c r="D92" s="139">
        <v>36526</v>
      </c>
      <c r="E92" t="s">
        <v>264</v>
      </c>
      <c r="F92">
        <v>2991</v>
      </c>
      <c r="G92" t="s">
        <v>266</v>
      </c>
      <c r="H92" t="s">
        <v>267</v>
      </c>
      <c r="I92">
        <v>1</v>
      </c>
      <c r="J92" t="s">
        <v>204</v>
      </c>
      <c r="K92">
        <v>0</v>
      </c>
      <c r="L92"/>
      <c r="M92" t="s">
        <v>246</v>
      </c>
      <c r="N92">
        <v>0</v>
      </c>
      <c r="O92" t="s">
        <v>269</v>
      </c>
      <c r="P92" t="s">
        <v>191</v>
      </c>
      <c r="Q92" t="s">
        <v>206</v>
      </c>
      <c r="R92">
        <v>1000</v>
      </c>
      <c r="S92" t="s">
        <v>193</v>
      </c>
      <c r="T92">
        <v>100</v>
      </c>
      <c r="U92" t="s">
        <v>247</v>
      </c>
      <c r="V92" t="s">
        <v>251</v>
      </c>
      <c r="W92" t="s">
        <v>75</v>
      </c>
      <c r="X92" t="s">
        <v>75</v>
      </c>
      <c r="Y92" t="s">
        <v>75</v>
      </c>
      <c r="Z92" t="s">
        <v>194</v>
      </c>
      <c r="AA92" t="s">
        <v>205</v>
      </c>
      <c r="AB92" t="s">
        <v>270</v>
      </c>
      <c r="AC92" t="s">
        <v>196</v>
      </c>
      <c r="AD92" t="s">
        <v>271</v>
      </c>
      <c r="AE92" t="s">
        <v>272</v>
      </c>
      <c r="AF92">
        <v>28691063</v>
      </c>
      <c r="AG92" t="s">
        <v>277</v>
      </c>
      <c r="AH92">
        <v>0</v>
      </c>
      <c r="AI92" t="s">
        <v>75</v>
      </c>
      <c r="AJ92" t="s">
        <v>198</v>
      </c>
      <c r="AK92" t="s">
        <v>263</v>
      </c>
      <c r="AL92" t="s">
        <v>263</v>
      </c>
      <c r="AM92" t="s">
        <v>275</v>
      </c>
    </row>
    <row r="93" spans="1:39" x14ac:dyDescent="0.25">
      <c r="A93" t="s">
        <v>264</v>
      </c>
      <c r="B93" t="s">
        <v>265</v>
      </c>
      <c r="C93" t="s">
        <v>188</v>
      </c>
      <c r="D93" s="139">
        <v>36526</v>
      </c>
      <c r="E93" t="s">
        <v>264</v>
      </c>
      <c r="F93">
        <v>2991</v>
      </c>
      <c r="G93" t="s">
        <v>266</v>
      </c>
      <c r="H93" t="s">
        <v>267</v>
      </c>
      <c r="I93">
        <v>1</v>
      </c>
      <c r="J93" t="s">
        <v>204</v>
      </c>
      <c r="K93">
        <v>0</v>
      </c>
      <c r="L93"/>
      <c r="M93" t="s">
        <v>246</v>
      </c>
      <c r="N93">
        <v>0</v>
      </c>
      <c r="O93" t="s">
        <v>269</v>
      </c>
      <c r="P93" t="s">
        <v>191</v>
      </c>
      <c r="Q93" t="s">
        <v>206</v>
      </c>
      <c r="R93">
        <v>1000</v>
      </c>
      <c r="S93" t="s">
        <v>193</v>
      </c>
      <c r="T93">
        <v>100</v>
      </c>
      <c r="U93" t="s">
        <v>252</v>
      </c>
      <c r="V93" t="s">
        <v>253</v>
      </c>
      <c r="W93" t="s">
        <v>75</v>
      </c>
      <c r="X93" t="s">
        <v>75</v>
      </c>
      <c r="Y93" t="s">
        <v>75</v>
      </c>
      <c r="Z93" t="s">
        <v>194</v>
      </c>
      <c r="AA93" t="s">
        <v>205</v>
      </c>
      <c r="AB93" t="s">
        <v>270</v>
      </c>
      <c r="AC93" t="s">
        <v>196</v>
      </c>
      <c r="AD93" t="s">
        <v>271</v>
      </c>
      <c r="AE93" t="s">
        <v>272</v>
      </c>
      <c r="AF93">
        <v>28691063</v>
      </c>
      <c r="AG93" t="s">
        <v>277</v>
      </c>
      <c r="AH93">
        <v>0</v>
      </c>
      <c r="AI93" t="s">
        <v>75</v>
      </c>
      <c r="AJ93" t="s">
        <v>198</v>
      </c>
      <c r="AK93" t="s">
        <v>263</v>
      </c>
      <c r="AL93" t="s">
        <v>263</v>
      </c>
      <c r="AM93" t="s">
        <v>275</v>
      </c>
    </row>
    <row r="94" spans="1:39" x14ac:dyDescent="0.25">
      <c r="A94" t="s">
        <v>264</v>
      </c>
      <c r="B94" t="s">
        <v>265</v>
      </c>
      <c r="C94" t="s">
        <v>188</v>
      </c>
      <c r="D94" s="139">
        <v>36526</v>
      </c>
      <c r="E94" t="s">
        <v>264</v>
      </c>
      <c r="F94">
        <v>2991</v>
      </c>
      <c r="G94" t="s">
        <v>266</v>
      </c>
      <c r="H94" t="s">
        <v>267</v>
      </c>
      <c r="I94">
        <v>1</v>
      </c>
      <c r="J94" t="s">
        <v>204</v>
      </c>
      <c r="K94">
        <v>0</v>
      </c>
      <c r="L94"/>
      <c r="M94" t="s">
        <v>246</v>
      </c>
      <c r="N94">
        <v>0</v>
      </c>
      <c r="O94" t="s">
        <v>269</v>
      </c>
      <c r="P94" t="s">
        <v>191</v>
      </c>
      <c r="Q94" t="s">
        <v>206</v>
      </c>
      <c r="R94">
        <v>1000</v>
      </c>
      <c r="S94" t="s">
        <v>193</v>
      </c>
      <c r="T94">
        <v>100</v>
      </c>
      <c r="U94" t="s">
        <v>252</v>
      </c>
      <c r="V94" t="s">
        <v>260</v>
      </c>
      <c r="W94" t="s">
        <v>75</v>
      </c>
      <c r="X94" t="s">
        <v>75</v>
      </c>
      <c r="Y94" t="s">
        <v>75</v>
      </c>
      <c r="Z94" t="s">
        <v>194</v>
      </c>
      <c r="AA94" t="s">
        <v>205</v>
      </c>
      <c r="AB94" t="s">
        <v>270</v>
      </c>
      <c r="AC94" t="s">
        <v>196</v>
      </c>
      <c r="AD94" t="s">
        <v>271</v>
      </c>
      <c r="AE94" t="s">
        <v>272</v>
      </c>
      <c r="AF94">
        <v>28691063</v>
      </c>
      <c r="AG94" t="s">
        <v>277</v>
      </c>
      <c r="AH94">
        <v>0</v>
      </c>
      <c r="AI94" t="s">
        <v>75</v>
      </c>
      <c r="AJ94" t="s">
        <v>198</v>
      </c>
      <c r="AK94" t="s">
        <v>263</v>
      </c>
      <c r="AL94" t="s">
        <v>263</v>
      </c>
      <c r="AM94" t="s">
        <v>275</v>
      </c>
    </row>
    <row r="95" spans="1:39" x14ac:dyDescent="0.25">
      <c r="A95" t="s">
        <v>264</v>
      </c>
      <c r="B95" t="s">
        <v>265</v>
      </c>
      <c r="C95" t="s">
        <v>188</v>
      </c>
      <c r="D95" s="139">
        <v>36526</v>
      </c>
      <c r="E95" t="s">
        <v>264</v>
      </c>
      <c r="F95">
        <v>2991</v>
      </c>
      <c r="G95" t="s">
        <v>266</v>
      </c>
      <c r="H95" t="s">
        <v>267</v>
      </c>
      <c r="I95">
        <v>1</v>
      </c>
      <c r="J95" t="s">
        <v>204</v>
      </c>
      <c r="K95">
        <v>0</v>
      </c>
      <c r="L95"/>
      <c r="M95" t="s">
        <v>246</v>
      </c>
      <c r="N95">
        <v>0</v>
      </c>
      <c r="O95" t="s">
        <v>269</v>
      </c>
      <c r="P95" t="s">
        <v>191</v>
      </c>
      <c r="Q95" t="s">
        <v>206</v>
      </c>
      <c r="R95">
        <v>1000</v>
      </c>
      <c r="S95" t="s">
        <v>193</v>
      </c>
      <c r="T95">
        <v>100</v>
      </c>
      <c r="U95" t="s">
        <v>252</v>
      </c>
      <c r="V95" t="s">
        <v>254</v>
      </c>
      <c r="W95" t="s">
        <v>75</v>
      </c>
      <c r="X95" t="s">
        <v>75</v>
      </c>
      <c r="Y95" t="s">
        <v>75</v>
      </c>
      <c r="Z95" t="s">
        <v>194</v>
      </c>
      <c r="AA95" t="s">
        <v>205</v>
      </c>
      <c r="AB95" t="s">
        <v>270</v>
      </c>
      <c r="AC95" t="s">
        <v>196</v>
      </c>
      <c r="AD95" t="s">
        <v>271</v>
      </c>
      <c r="AE95" t="s">
        <v>272</v>
      </c>
      <c r="AF95">
        <v>28691063</v>
      </c>
      <c r="AG95" t="s">
        <v>277</v>
      </c>
      <c r="AH95">
        <v>0</v>
      </c>
      <c r="AI95" t="s">
        <v>75</v>
      </c>
      <c r="AJ95" t="s">
        <v>198</v>
      </c>
      <c r="AK95" t="s">
        <v>263</v>
      </c>
      <c r="AL95" t="s">
        <v>263</v>
      </c>
      <c r="AM95" t="s">
        <v>275</v>
      </c>
    </row>
    <row r="96" spans="1:39" x14ac:dyDescent="0.25">
      <c r="A96" t="s">
        <v>264</v>
      </c>
      <c r="B96" t="s">
        <v>265</v>
      </c>
      <c r="C96" t="s">
        <v>188</v>
      </c>
      <c r="D96" s="139">
        <v>36526</v>
      </c>
      <c r="E96" t="s">
        <v>264</v>
      </c>
      <c r="F96">
        <v>2991</v>
      </c>
      <c r="G96" t="s">
        <v>266</v>
      </c>
      <c r="H96" t="s">
        <v>267</v>
      </c>
      <c r="I96">
        <v>1</v>
      </c>
      <c r="J96" t="s">
        <v>204</v>
      </c>
      <c r="K96">
        <v>0</v>
      </c>
      <c r="L96"/>
      <c r="M96" t="s">
        <v>246</v>
      </c>
      <c r="N96">
        <v>0</v>
      </c>
      <c r="O96" t="s">
        <v>269</v>
      </c>
      <c r="P96" t="s">
        <v>191</v>
      </c>
      <c r="Q96" t="s">
        <v>206</v>
      </c>
      <c r="R96">
        <v>1000</v>
      </c>
      <c r="S96" t="s">
        <v>193</v>
      </c>
      <c r="T96">
        <v>100</v>
      </c>
      <c r="U96" t="s">
        <v>252</v>
      </c>
      <c r="V96" t="s">
        <v>255</v>
      </c>
      <c r="W96" t="s">
        <v>75</v>
      </c>
      <c r="X96" t="s">
        <v>75</v>
      </c>
      <c r="Y96" t="s">
        <v>75</v>
      </c>
      <c r="Z96" t="s">
        <v>194</v>
      </c>
      <c r="AA96" t="s">
        <v>205</v>
      </c>
      <c r="AB96" t="s">
        <v>270</v>
      </c>
      <c r="AC96" t="s">
        <v>196</v>
      </c>
      <c r="AD96" t="s">
        <v>271</v>
      </c>
      <c r="AE96" t="s">
        <v>272</v>
      </c>
      <c r="AF96">
        <v>28691063</v>
      </c>
      <c r="AG96" t="s">
        <v>277</v>
      </c>
      <c r="AH96">
        <v>0</v>
      </c>
      <c r="AI96" t="s">
        <v>75</v>
      </c>
      <c r="AJ96" t="s">
        <v>198</v>
      </c>
      <c r="AK96" t="s">
        <v>263</v>
      </c>
      <c r="AL96" t="s">
        <v>263</v>
      </c>
      <c r="AM96" t="s">
        <v>275</v>
      </c>
    </row>
    <row r="97" spans="1:39" x14ac:dyDescent="0.25">
      <c r="A97" t="s">
        <v>264</v>
      </c>
      <c r="B97" t="s">
        <v>265</v>
      </c>
      <c r="C97" t="s">
        <v>188</v>
      </c>
      <c r="D97" s="139">
        <v>36526</v>
      </c>
      <c r="E97" t="s">
        <v>264</v>
      </c>
      <c r="F97">
        <v>2991</v>
      </c>
      <c r="G97" t="s">
        <v>266</v>
      </c>
      <c r="H97" t="s">
        <v>267</v>
      </c>
      <c r="I97">
        <v>1</v>
      </c>
      <c r="J97" t="s">
        <v>204</v>
      </c>
      <c r="K97">
        <v>0</v>
      </c>
      <c r="L97"/>
      <c r="M97" t="s">
        <v>246</v>
      </c>
      <c r="N97">
        <v>0</v>
      </c>
      <c r="O97" t="s">
        <v>269</v>
      </c>
      <c r="P97" t="s">
        <v>191</v>
      </c>
      <c r="Q97" t="s">
        <v>206</v>
      </c>
      <c r="R97">
        <v>1000</v>
      </c>
      <c r="S97" t="s">
        <v>193</v>
      </c>
      <c r="T97">
        <v>100</v>
      </c>
      <c r="U97" t="s">
        <v>252</v>
      </c>
      <c r="V97" t="s">
        <v>256</v>
      </c>
      <c r="W97" t="s">
        <v>75</v>
      </c>
      <c r="X97" t="s">
        <v>75</v>
      </c>
      <c r="Y97" t="s">
        <v>75</v>
      </c>
      <c r="Z97" t="s">
        <v>194</v>
      </c>
      <c r="AA97" t="s">
        <v>205</v>
      </c>
      <c r="AB97" t="s">
        <v>270</v>
      </c>
      <c r="AC97" t="s">
        <v>196</v>
      </c>
      <c r="AD97" t="s">
        <v>271</v>
      </c>
      <c r="AE97" t="s">
        <v>272</v>
      </c>
      <c r="AF97">
        <v>28691063</v>
      </c>
      <c r="AG97" t="s">
        <v>277</v>
      </c>
      <c r="AH97">
        <v>0</v>
      </c>
      <c r="AI97" t="s">
        <v>75</v>
      </c>
      <c r="AJ97" t="s">
        <v>198</v>
      </c>
      <c r="AK97" t="s">
        <v>263</v>
      </c>
      <c r="AL97" t="s">
        <v>263</v>
      </c>
      <c r="AM97" t="s">
        <v>275</v>
      </c>
    </row>
    <row r="98" spans="1:39" x14ac:dyDescent="0.25">
      <c r="A98" t="s">
        <v>264</v>
      </c>
      <c r="B98" t="s">
        <v>265</v>
      </c>
      <c r="C98" t="s">
        <v>188</v>
      </c>
      <c r="D98" s="139">
        <v>36526</v>
      </c>
      <c r="E98" t="s">
        <v>264</v>
      </c>
      <c r="F98">
        <v>2991</v>
      </c>
      <c r="G98" t="s">
        <v>266</v>
      </c>
      <c r="H98" t="s">
        <v>267</v>
      </c>
      <c r="I98">
        <v>1</v>
      </c>
      <c r="J98" t="s">
        <v>204</v>
      </c>
      <c r="K98">
        <v>0</v>
      </c>
      <c r="L98"/>
      <c r="M98" t="s">
        <v>246</v>
      </c>
      <c r="N98">
        <v>0</v>
      </c>
      <c r="O98" t="s">
        <v>269</v>
      </c>
      <c r="P98" t="s">
        <v>191</v>
      </c>
      <c r="Q98" t="s">
        <v>206</v>
      </c>
      <c r="R98">
        <v>1000</v>
      </c>
      <c r="S98" t="s">
        <v>193</v>
      </c>
      <c r="T98">
        <v>100</v>
      </c>
      <c r="U98" t="s">
        <v>252</v>
      </c>
      <c r="V98" t="s">
        <v>257</v>
      </c>
      <c r="W98" t="s">
        <v>75</v>
      </c>
      <c r="X98" t="s">
        <v>75</v>
      </c>
      <c r="Y98" t="s">
        <v>75</v>
      </c>
      <c r="Z98" t="s">
        <v>194</v>
      </c>
      <c r="AA98" t="s">
        <v>205</v>
      </c>
      <c r="AB98" t="s">
        <v>270</v>
      </c>
      <c r="AC98" t="s">
        <v>196</v>
      </c>
      <c r="AD98" t="s">
        <v>271</v>
      </c>
      <c r="AE98" t="s">
        <v>272</v>
      </c>
      <c r="AF98">
        <v>28691063</v>
      </c>
      <c r="AG98" t="s">
        <v>277</v>
      </c>
      <c r="AH98">
        <v>0</v>
      </c>
      <c r="AI98" t="s">
        <v>75</v>
      </c>
      <c r="AJ98" t="s">
        <v>198</v>
      </c>
      <c r="AK98" t="s">
        <v>263</v>
      </c>
      <c r="AL98" t="s">
        <v>263</v>
      </c>
      <c r="AM98" t="s">
        <v>275</v>
      </c>
    </row>
    <row r="99" spans="1:39" x14ac:dyDescent="0.25">
      <c r="A99" t="s">
        <v>264</v>
      </c>
      <c r="B99" t="s">
        <v>265</v>
      </c>
      <c r="C99" t="s">
        <v>188</v>
      </c>
      <c r="D99" s="139">
        <v>36526</v>
      </c>
      <c r="E99" t="s">
        <v>264</v>
      </c>
      <c r="F99">
        <v>2991</v>
      </c>
      <c r="G99" t="s">
        <v>266</v>
      </c>
      <c r="H99" t="s">
        <v>267</v>
      </c>
      <c r="I99">
        <v>1</v>
      </c>
      <c r="J99" t="s">
        <v>204</v>
      </c>
      <c r="K99">
        <v>0</v>
      </c>
      <c r="L99"/>
      <c r="M99" t="s">
        <v>246</v>
      </c>
      <c r="N99">
        <v>0</v>
      </c>
      <c r="O99" t="s">
        <v>269</v>
      </c>
      <c r="P99" t="s">
        <v>191</v>
      </c>
      <c r="Q99" t="s">
        <v>206</v>
      </c>
      <c r="R99">
        <v>1000</v>
      </c>
      <c r="S99" t="s">
        <v>193</v>
      </c>
      <c r="T99">
        <v>100</v>
      </c>
      <c r="U99" t="s">
        <v>252</v>
      </c>
      <c r="V99" t="s">
        <v>258</v>
      </c>
      <c r="W99" t="s">
        <v>75</v>
      </c>
      <c r="X99" t="s">
        <v>75</v>
      </c>
      <c r="Y99" t="s">
        <v>75</v>
      </c>
      <c r="Z99" t="s">
        <v>194</v>
      </c>
      <c r="AA99" t="s">
        <v>205</v>
      </c>
      <c r="AB99" t="s">
        <v>270</v>
      </c>
      <c r="AC99" t="s">
        <v>196</v>
      </c>
      <c r="AD99" t="s">
        <v>271</v>
      </c>
      <c r="AE99" t="s">
        <v>272</v>
      </c>
      <c r="AF99">
        <v>28691063</v>
      </c>
      <c r="AG99" t="s">
        <v>277</v>
      </c>
      <c r="AH99">
        <v>0</v>
      </c>
      <c r="AI99" t="s">
        <v>75</v>
      </c>
      <c r="AJ99" t="s">
        <v>198</v>
      </c>
      <c r="AK99" t="s">
        <v>263</v>
      </c>
      <c r="AL99" t="s">
        <v>263</v>
      </c>
      <c r="AM99" t="s">
        <v>275</v>
      </c>
    </row>
    <row r="100" spans="1:39" x14ac:dyDescent="0.25">
      <c r="A100" t="s">
        <v>264</v>
      </c>
      <c r="B100" t="s">
        <v>265</v>
      </c>
      <c r="C100" t="s">
        <v>188</v>
      </c>
      <c r="D100" s="139">
        <v>36526</v>
      </c>
      <c r="E100" t="s">
        <v>264</v>
      </c>
      <c r="F100">
        <v>2991</v>
      </c>
      <c r="G100" t="s">
        <v>266</v>
      </c>
      <c r="H100" t="s">
        <v>267</v>
      </c>
      <c r="I100">
        <v>1</v>
      </c>
      <c r="J100" t="s">
        <v>204</v>
      </c>
      <c r="K100">
        <v>0</v>
      </c>
      <c r="L100"/>
      <c r="M100" t="s">
        <v>246</v>
      </c>
      <c r="N100">
        <v>0</v>
      </c>
      <c r="O100" t="s">
        <v>269</v>
      </c>
      <c r="P100" t="s">
        <v>191</v>
      </c>
      <c r="Q100" t="s">
        <v>206</v>
      </c>
      <c r="R100">
        <v>1000</v>
      </c>
      <c r="S100" t="s">
        <v>193</v>
      </c>
      <c r="T100">
        <v>100</v>
      </c>
      <c r="U100" t="s">
        <v>252</v>
      </c>
      <c r="V100" t="s">
        <v>259</v>
      </c>
      <c r="W100" t="s">
        <v>75</v>
      </c>
      <c r="X100" t="s">
        <v>75</v>
      </c>
      <c r="Y100" t="s">
        <v>75</v>
      </c>
      <c r="Z100" t="s">
        <v>194</v>
      </c>
      <c r="AA100" t="s">
        <v>205</v>
      </c>
      <c r="AB100" t="s">
        <v>270</v>
      </c>
      <c r="AC100" t="s">
        <v>196</v>
      </c>
      <c r="AD100" t="s">
        <v>271</v>
      </c>
      <c r="AE100" t="s">
        <v>272</v>
      </c>
      <c r="AF100">
        <v>28691063</v>
      </c>
      <c r="AG100" t="s">
        <v>277</v>
      </c>
      <c r="AH100">
        <v>0</v>
      </c>
      <c r="AI100" t="s">
        <v>75</v>
      </c>
      <c r="AJ100" t="s">
        <v>198</v>
      </c>
      <c r="AK100" t="s">
        <v>263</v>
      </c>
      <c r="AL100" t="s">
        <v>263</v>
      </c>
      <c r="AM100" t="s">
        <v>275</v>
      </c>
    </row>
    <row r="101" spans="1:39" x14ac:dyDescent="0.25">
      <c r="A101" t="s">
        <v>264</v>
      </c>
      <c r="B101" t="s">
        <v>265</v>
      </c>
      <c r="C101" t="s">
        <v>188</v>
      </c>
      <c r="D101" s="139">
        <v>36526</v>
      </c>
      <c r="E101" t="s">
        <v>211</v>
      </c>
      <c r="F101">
        <v>3037</v>
      </c>
      <c r="G101" t="s">
        <v>285</v>
      </c>
      <c r="H101" t="s">
        <v>286</v>
      </c>
      <c r="I101">
        <v>1</v>
      </c>
      <c r="J101" t="s">
        <v>204</v>
      </c>
      <c r="K101">
        <v>0</v>
      </c>
      <c r="L101"/>
      <c r="M101" t="s">
        <v>246</v>
      </c>
      <c r="N101">
        <v>0</v>
      </c>
      <c r="O101" t="s">
        <v>269</v>
      </c>
      <c r="P101" t="s">
        <v>191</v>
      </c>
      <c r="Q101" t="s">
        <v>206</v>
      </c>
      <c r="R101">
        <v>1000</v>
      </c>
      <c r="S101" t="s">
        <v>193</v>
      </c>
      <c r="T101">
        <v>100</v>
      </c>
      <c r="U101" t="s">
        <v>247</v>
      </c>
      <c r="V101" t="s">
        <v>248</v>
      </c>
      <c r="W101" t="s">
        <v>75</v>
      </c>
      <c r="X101" t="s">
        <v>75</v>
      </c>
      <c r="Y101" t="s">
        <v>75</v>
      </c>
      <c r="Z101" t="s">
        <v>194</v>
      </c>
      <c r="AA101" t="s">
        <v>205</v>
      </c>
      <c r="AB101" t="s">
        <v>288</v>
      </c>
      <c r="AC101" t="s">
        <v>196</v>
      </c>
      <c r="AD101" t="s">
        <v>271</v>
      </c>
      <c r="AE101" t="s">
        <v>272</v>
      </c>
      <c r="AF101">
        <v>24238347</v>
      </c>
      <c r="AG101" t="s">
        <v>273</v>
      </c>
      <c r="AH101">
        <v>0</v>
      </c>
      <c r="AI101" t="s">
        <v>75</v>
      </c>
      <c r="AJ101" t="s">
        <v>198</v>
      </c>
      <c r="AK101" t="s">
        <v>289</v>
      </c>
      <c r="AL101" t="s">
        <v>263</v>
      </c>
      <c r="AM101" t="s">
        <v>290</v>
      </c>
    </row>
    <row r="102" spans="1:39" x14ac:dyDescent="0.25">
      <c r="A102" t="s">
        <v>264</v>
      </c>
      <c r="B102" t="s">
        <v>265</v>
      </c>
      <c r="C102" t="s">
        <v>188</v>
      </c>
      <c r="D102" s="139">
        <v>36526</v>
      </c>
      <c r="E102" t="s">
        <v>211</v>
      </c>
      <c r="F102">
        <v>3037</v>
      </c>
      <c r="G102" t="s">
        <v>285</v>
      </c>
      <c r="H102" t="s">
        <v>286</v>
      </c>
      <c r="I102">
        <v>1</v>
      </c>
      <c r="J102" t="s">
        <v>204</v>
      </c>
      <c r="K102">
        <v>0</v>
      </c>
      <c r="L102"/>
      <c r="M102" t="s">
        <v>246</v>
      </c>
      <c r="N102">
        <v>0</v>
      </c>
      <c r="O102" t="s">
        <v>269</v>
      </c>
      <c r="P102" t="s">
        <v>191</v>
      </c>
      <c r="Q102" t="s">
        <v>206</v>
      </c>
      <c r="R102">
        <v>1000</v>
      </c>
      <c r="S102" t="s">
        <v>193</v>
      </c>
      <c r="T102">
        <v>100</v>
      </c>
      <c r="U102" t="s">
        <v>247</v>
      </c>
      <c r="V102" t="s">
        <v>249</v>
      </c>
      <c r="W102" t="s">
        <v>75</v>
      </c>
      <c r="X102" t="s">
        <v>75</v>
      </c>
      <c r="Y102" t="s">
        <v>75</v>
      </c>
      <c r="Z102" t="s">
        <v>194</v>
      </c>
      <c r="AA102" t="s">
        <v>205</v>
      </c>
      <c r="AB102" t="s">
        <v>288</v>
      </c>
      <c r="AC102" t="s">
        <v>196</v>
      </c>
      <c r="AD102" t="s">
        <v>271</v>
      </c>
      <c r="AE102" t="s">
        <v>272</v>
      </c>
      <c r="AF102">
        <v>24238347</v>
      </c>
      <c r="AG102" t="s">
        <v>273</v>
      </c>
      <c r="AH102">
        <v>0</v>
      </c>
      <c r="AI102" t="s">
        <v>75</v>
      </c>
      <c r="AJ102" t="s">
        <v>198</v>
      </c>
      <c r="AK102" t="s">
        <v>289</v>
      </c>
      <c r="AL102" t="s">
        <v>263</v>
      </c>
      <c r="AM102" t="s">
        <v>290</v>
      </c>
    </row>
    <row r="103" spans="1:39" x14ac:dyDescent="0.25">
      <c r="A103" t="s">
        <v>264</v>
      </c>
      <c r="B103" t="s">
        <v>265</v>
      </c>
      <c r="C103" t="s">
        <v>188</v>
      </c>
      <c r="D103" s="139">
        <v>36526</v>
      </c>
      <c r="E103" t="s">
        <v>211</v>
      </c>
      <c r="F103">
        <v>3037</v>
      </c>
      <c r="G103" t="s">
        <v>285</v>
      </c>
      <c r="H103" t="s">
        <v>286</v>
      </c>
      <c r="I103">
        <v>1</v>
      </c>
      <c r="J103" t="s">
        <v>204</v>
      </c>
      <c r="K103">
        <v>0</v>
      </c>
      <c r="L103"/>
      <c r="M103" t="s">
        <v>246</v>
      </c>
      <c r="N103">
        <v>0</v>
      </c>
      <c r="O103" t="s">
        <v>269</v>
      </c>
      <c r="P103" t="s">
        <v>191</v>
      </c>
      <c r="Q103" t="s">
        <v>206</v>
      </c>
      <c r="R103">
        <v>1000</v>
      </c>
      <c r="S103" t="s">
        <v>193</v>
      </c>
      <c r="T103">
        <v>100</v>
      </c>
      <c r="U103" t="s">
        <v>247</v>
      </c>
      <c r="V103" t="s">
        <v>250</v>
      </c>
      <c r="W103" t="s">
        <v>75</v>
      </c>
      <c r="X103" t="s">
        <v>75</v>
      </c>
      <c r="Y103" t="s">
        <v>75</v>
      </c>
      <c r="Z103" t="s">
        <v>194</v>
      </c>
      <c r="AA103" t="s">
        <v>205</v>
      </c>
      <c r="AB103" t="s">
        <v>288</v>
      </c>
      <c r="AC103" t="s">
        <v>196</v>
      </c>
      <c r="AD103" t="s">
        <v>271</v>
      </c>
      <c r="AE103" t="s">
        <v>272</v>
      </c>
      <c r="AF103">
        <v>24238347</v>
      </c>
      <c r="AG103" t="s">
        <v>273</v>
      </c>
      <c r="AH103">
        <v>0</v>
      </c>
      <c r="AI103" t="s">
        <v>75</v>
      </c>
      <c r="AJ103" t="s">
        <v>198</v>
      </c>
      <c r="AK103" t="s">
        <v>289</v>
      </c>
      <c r="AL103" t="s">
        <v>263</v>
      </c>
      <c r="AM103" t="s">
        <v>290</v>
      </c>
    </row>
    <row r="104" spans="1:39" x14ac:dyDescent="0.25">
      <c r="A104" t="s">
        <v>264</v>
      </c>
      <c r="B104" t="s">
        <v>265</v>
      </c>
      <c r="C104" t="s">
        <v>188</v>
      </c>
      <c r="D104" s="139">
        <v>36526</v>
      </c>
      <c r="E104" t="s">
        <v>211</v>
      </c>
      <c r="F104">
        <v>3037</v>
      </c>
      <c r="G104" t="s">
        <v>285</v>
      </c>
      <c r="H104" t="s">
        <v>286</v>
      </c>
      <c r="I104">
        <v>1</v>
      </c>
      <c r="J104" t="s">
        <v>204</v>
      </c>
      <c r="K104">
        <v>0</v>
      </c>
      <c r="L104"/>
      <c r="M104" t="s">
        <v>246</v>
      </c>
      <c r="N104">
        <v>0</v>
      </c>
      <c r="O104" t="s">
        <v>269</v>
      </c>
      <c r="P104" t="s">
        <v>191</v>
      </c>
      <c r="Q104" t="s">
        <v>206</v>
      </c>
      <c r="R104">
        <v>1000</v>
      </c>
      <c r="S104" t="s">
        <v>193</v>
      </c>
      <c r="T104">
        <v>100</v>
      </c>
      <c r="U104" t="s">
        <v>247</v>
      </c>
      <c r="V104" t="s">
        <v>251</v>
      </c>
      <c r="W104" t="s">
        <v>75</v>
      </c>
      <c r="X104" t="s">
        <v>75</v>
      </c>
      <c r="Y104" t="s">
        <v>75</v>
      </c>
      <c r="Z104" t="s">
        <v>194</v>
      </c>
      <c r="AA104" t="s">
        <v>205</v>
      </c>
      <c r="AB104" t="s">
        <v>288</v>
      </c>
      <c r="AC104" t="s">
        <v>196</v>
      </c>
      <c r="AD104" t="s">
        <v>271</v>
      </c>
      <c r="AE104" t="s">
        <v>272</v>
      </c>
      <c r="AF104">
        <v>24238347</v>
      </c>
      <c r="AG104" t="s">
        <v>273</v>
      </c>
      <c r="AH104">
        <v>0</v>
      </c>
      <c r="AI104" t="s">
        <v>75</v>
      </c>
      <c r="AJ104" t="s">
        <v>198</v>
      </c>
      <c r="AK104" t="s">
        <v>289</v>
      </c>
      <c r="AL104" t="s">
        <v>263</v>
      </c>
      <c r="AM104" t="s">
        <v>290</v>
      </c>
    </row>
    <row r="105" spans="1:39" x14ac:dyDescent="0.25">
      <c r="A105" t="s">
        <v>264</v>
      </c>
      <c r="B105" t="s">
        <v>265</v>
      </c>
      <c r="C105" t="s">
        <v>188</v>
      </c>
      <c r="D105" s="139">
        <v>36526</v>
      </c>
      <c r="E105" t="s">
        <v>211</v>
      </c>
      <c r="F105">
        <v>3037</v>
      </c>
      <c r="G105" t="s">
        <v>285</v>
      </c>
      <c r="H105" t="s">
        <v>286</v>
      </c>
      <c r="I105">
        <v>1</v>
      </c>
      <c r="J105" t="s">
        <v>204</v>
      </c>
      <c r="K105">
        <v>0</v>
      </c>
      <c r="L105"/>
      <c r="M105" t="s">
        <v>246</v>
      </c>
      <c r="N105">
        <v>0</v>
      </c>
      <c r="O105" t="s">
        <v>269</v>
      </c>
      <c r="P105" t="s">
        <v>191</v>
      </c>
      <c r="Q105" t="s">
        <v>206</v>
      </c>
      <c r="R105">
        <v>1000</v>
      </c>
      <c r="S105" t="s">
        <v>193</v>
      </c>
      <c r="T105">
        <v>100</v>
      </c>
      <c r="U105" t="s">
        <v>252</v>
      </c>
      <c r="V105" t="s">
        <v>253</v>
      </c>
      <c r="W105" t="s">
        <v>75</v>
      </c>
      <c r="X105" t="s">
        <v>75</v>
      </c>
      <c r="Y105" t="s">
        <v>75</v>
      </c>
      <c r="Z105" t="s">
        <v>194</v>
      </c>
      <c r="AA105" t="s">
        <v>205</v>
      </c>
      <c r="AB105" t="s">
        <v>288</v>
      </c>
      <c r="AC105" t="s">
        <v>196</v>
      </c>
      <c r="AD105" t="s">
        <v>271</v>
      </c>
      <c r="AE105" t="s">
        <v>272</v>
      </c>
      <c r="AF105">
        <v>24238347</v>
      </c>
      <c r="AG105" t="s">
        <v>273</v>
      </c>
      <c r="AH105">
        <v>0</v>
      </c>
      <c r="AI105" t="s">
        <v>75</v>
      </c>
      <c r="AJ105" t="s">
        <v>198</v>
      </c>
      <c r="AK105" t="s">
        <v>289</v>
      </c>
      <c r="AL105" t="s">
        <v>263</v>
      </c>
      <c r="AM105" t="s">
        <v>290</v>
      </c>
    </row>
    <row r="106" spans="1:39" x14ac:dyDescent="0.25">
      <c r="A106" t="s">
        <v>264</v>
      </c>
      <c r="B106" t="s">
        <v>265</v>
      </c>
      <c r="C106" t="s">
        <v>188</v>
      </c>
      <c r="D106" s="139">
        <v>36526</v>
      </c>
      <c r="E106" t="s">
        <v>211</v>
      </c>
      <c r="F106">
        <v>3037</v>
      </c>
      <c r="G106" t="s">
        <v>285</v>
      </c>
      <c r="H106" t="s">
        <v>286</v>
      </c>
      <c r="I106">
        <v>1</v>
      </c>
      <c r="J106" t="s">
        <v>204</v>
      </c>
      <c r="K106">
        <v>0</v>
      </c>
      <c r="L106"/>
      <c r="M106" t="s">
        <v>246</v>
      </c>
      <c r="N106">
        <v>0</v>
      </c>
      <c r="O106" t="s">
        <v>269</v>
      </c>
      <c r="P106" t="s">
        <v>191</v>
      </c>
      <c r="Q106" t="s">
        <v>206</v>
      </c>
      <c r="R106">
        <v>1000</v>
      </c>
      <c r="S106" t="s">
        <v>193</v>
      </c>
      <c r="T106">
        <v>100</v>
      </c>
      <c r="U106" t="s">
        <v>252</v>
      </c>
      <c r="V106" t="s">
        <v>260</v>
      </c>
      <c r="W106" t="s">
        <v>75</v>
      </c>
      <c r="X106" t="s">
        <v>75</v>
      </c>
      <c r="Y106" t="s">
        <v>75</v>
      </c>
      <c r="Z106" t="s">
        <v>194</v>
      </c>
      <c r="AA106" t="s">
        <v>205</v>
      </c>
      <c r="AB106" t="s">
        <v>288</v>
      </c>
      <c r="AC106" t="s">
        <v>196</v>
      </c>
      <c r="AD106" t="s">
        <v>271</v>
      </c>
      <c r="AE106" t="s">
        <v>272</v>
      </c>
      <c r="AF106">
        <v>24238347</v>
      </c>
      <c r="AG106" t="s">
        <v>273</v>
      </c>
      <c r="AH106">
        <v>0</v>
      </c>
      <c r="AI106" t="s">
        <v>75</v>
      </c>
      <c r="AJ106" t="s">
        <v>198</v>
      </c>
      <c r="AK106" t="s">
        <v>289</v>
      </c>
      <c r="AL106" t="s">
        <v>263</v>
      </c>
      <c r="AM106" t="s">
        <v>290</v>
      </c>
    </row>
    <row r="107" spans="1:39" x14ac:dyDescent="0.25">
      <c r="A107" t="s">
        <v>264</v>
      </c>
      <c r="B107" t="s">
        <v>265</v>
      </c>
      <c r="C107" t="s">
        <v>188</v>
      </c>
      <c r="D107" s="139">
        <v>36526</v>
      </c>
      <c r="E107" t="s">
        <v>211</v>
      </c>
      <c r="F107">
        <v>3037</v>
      </c>
      <c r="G107" t="s">
        <v>285</v>
      </c>
      <c r="H107" t="s">
        <v>286</v>
      </c>
      <c r="I107">
        <v>1</v>
      </c>
      <c r="J107" t="s">
        <v>204</v>
      </c>
      <c r="K107">
        <v>0</v>
      </c>
      <c r="L107"/>
      <c r="M107" t="s">
        <v>246</v>
      </c>
      <c r="N107">
        <v>0</v>
      </c>
      <c r="O107" t="s">
        <v>269</v>
      </c>
      <c r="P107" t="s">
        <v>191</v>
      </c>
      <c r="Q107" t="s">
        <v>206</v>
      </c>
      <c r="R107">
        <v>1000</v>
      </c>
      <c r="S107" t="s">
        <v>193</v>
      </c>
      <c r="T107">
        <v>100</v>
      </c>
      <c r="U107" t="s">
        <v>252</v>
      </c>
      <c r="V107" t="s">
        <v>254</v>
      </c>
      <c r="W107" t="s">
        <v>75</v>
      </c>
      <c r="X107" t="s">
        <v>75</v>
      </c>
      <c r="Y107" t="s">
        <v>75</v>
      </c>
      <c r="Z107" t="s">
        <v>194</v>
      </c>
      <c r="AA107" t="s">
        <v>205</v>
      </c>
      <c r="AB107" t="s">
        <v>288</v>
      </c>
      <c r="AC107" t="s">
        <v>196</v>
      </c>
      <c r="AD107" t="s">
        <v>271</v>
      </c>
      <c r="AE107" t="s">
        <v>272</v>
      </c>
      <c r="AF107">
        <v>24238347</v>
      </c>
      <c r="AG107" t="s">
        <v>273</v>
      </c>
      <c r="AH107">
        <v>0</v>
      </c>
      <c r="AI107" t="s">
        <v>75</v>
      </c>
      <c r="AJ107" t="s">
        <v>198</v>
      </c>
      <c r="AK107" t="s">
        <v>289</v>
      </c>
      <c r="AL107" t="s">
        <v>263</v>
      </c>
      <c r="AM107" t="s">
        <v>290</v>
      </c>
    </row>
    <row r="108" spans="1:39" x14ac:dyDescent="0.25">
      <c r="A108" t="s">
        <v>264</v>
      </c>
      <c r="B108" t="s">
        <v>265</v>
      </c>
      <c r="C108" t="s">
        <v>188</v>
      </c>
      <c r="D108" s="139">
        <v>36526</v>
      </c>
      <c r="E108" t="s">
        <v>211</v>
      </c>
      <c r="F108">
        <v>3037</v>
      </c>
      <c r="G108" t="s">
        <v>285</v>
      </c>
      <c r="H108" t="s">
        <v>286</v>
      </c>
      <c r="I108">
        <v>1</v>
      </c>
      <c r="J108" t="s">
        <v>204</v>
      </c>
      <c r="K108">
        <v>0</v>
      </c>
      <c r="L108"/>
      <c r="M108" t="s">
        <v>246</v>
      </c>
      <c r="N108">
        <v>0</v>
      </c>
      <c r="O108" t="s">
        <v>269</v>
      </c>
      <c r="P108" t="s">
        <v>191</v>
      </c>
      <c r="Q108" t="s">
        <v>206</v>
      </c>
      <c r="R108">
        <v>1000</v>
      </c>
      <c r="S108" t="s">
        <v>193</v>
      </c>
      <c r="T108">
        <v>100</v>
      </c>
      <c r="U108" t="s">
        <v>252</v>
      </c>
      <c r="V108" t="s">
        <v>255</v>
      </c>
      <c r="W108" t="s">
        <v>75</v>
      </c>
      <c r="X108" t="s">
        <v>75</v>
      </c>
      <c r="Y108" t="s">
        <v>75</v>
      </c>
      <c r="Z108" t="s">
        <v>194</v>
      </c>
      <c r="AA108" t="s">
        <v>205</v>
      </c>
      <c r="AB108" t="s">
        <v>288</v>
      </c>
      <c r="AC108" t="s">
        <v>196</v>
      </c>
      <c r="AD108" t="s">
        <v>271</v>
      </c>
      <c r="AE108" t="s">
        <v>272</v>
      </c>
      <c r="AF108">
        <v>24238347</v>
      </c>
      <c r="AG108" t="s">
        <v>273</v>
      </c>
      <c r="AH108">
        <v>0</v>
      </c>
      <c r="AI108" t="s">
        <v>75</v>
      </c>
      <c r="AJ108" t="s">
        <v>198</v>
      </c>
      <c r="AK108" t="s">
        <v>289</v>
      </c>
      <c r="AL108" t="s">
        <v>263</v>
      </c>
      <c r="AM108" t="s">
        <v>290</v>
      </c>
    </row>
    <row r="109" spans="1:39" x14ac:dyDescent="0.25">
      <c r="A109" t="s">
        <v>264</v>
      </c>
      <c r="B109" t="s">
        <v>265</v>
      </c>
      <c r="C109" t="s">
        <v>188</v>
      </c>
      <c r="D109" s="139">
        <v>36526</v>
      </c>
      <c r="E109" t="s">
        <v>211</v>
      </c>
      <c r="F109">
        <v>3037</v>
      </c>
      <c r="G109" t="s">
        <v>285</v>
      </c>
      <c r="H109" t="s">
        <v>286</v>
      </c>
      <c r="I109">
        <v>1</v>
      </c>
      <c r="J109" t="s">
        <v>204</v>
      </c>
      <c r="K109">
        <v>0</v>
      </c>
      <c r="L109"/>
      <c r="M109" t="s">
        <v>246</v>
      </c>
      <c r="N109">
        <v>0</v>
      </c>
      <c r="O109" t="s">
        <v>269</v>
      </c>
      <c r="P109" t="s">
        <v>191</v>
      </c>
      <c r="Q109" t="s">
        <v>206</v>
      </c>
      <c r="R109">
        <v>1000</v>
      </c>
      <c r="S109" t="s">
        <v>193</v>
      </c>
      <c r="T109">
        <v>100</v>
      </c>
      <c r="U109" t="s">
        <v>252</v>
      </c>
      <c r="V109" t="s">
        <v>256</v>
      </c>
      <c r="W109" t="s">
        <v>75</v>
      </c>
      <c r="X109" t="s">
        <v>75</v>
      </c>
      <c r="Y109" t="s">
        <v>75</v>
      </c>
      <c r="Z109" t="s">
        <v>194</v>
      </c>
      <c r="AA109" t="s">
        <v>205</v>
      </c>
      <c r="AB109" t="s">
        <v>288</v>
      </c>
      <c r="AC109" t="s">
        <v>196</v>
      </c>
      <c r="AD109" t="s">
        <v>271</v>
      </c>
      <c r="AE109" t="s">
        <v>272</v>
      </c>
      <c r="AF109">
        <v>24238347</v>
      </c>
      <c r="AG109" t="s">
        <v>273</v>
      </c>
      <c r="AH109">
        <v>0</v>
      </c>
      <c r="AI109" t="s">
        <v>75</v>
      </c>
      <c r="AJ109" t="s">
        <v>198</v>
      </c>
      <c r="AK109" t="s">
        <v>289</v>
      </c>
      <c r="AL109" t="s">
        <v>263</v>
      </c>
      <c r="AM109" t="s">
        <v>290</v>
      </c>
    </row>
    <row r="110" spans="1:39" x14ac:dyDescent="0.25">
      <c r="A110" t="s">
        <v>264</v>
      </c>
      <c r="B110" t="s">
        <v>265</v>
      </c>
      <c r="C110" t="s">
        <v>188</v>
      </c>
      <c r="D110" s="139">
        <v>36526</v>
      </c>
      <c r="E110" t="s">
        <v>211</v>
      </c>
      <c r="F110">
        <v>3037</v>
      </c>
      <c r="G110" t="s">
        <v>285</v>
      </c>
      <c r="H110" t="s">
        <v>286</v>
      </c>
      <c r="I110">
        <v>1</v>
      </c>
      <c r="J110" t="s">
        <v>204</v>
      </c>
      <c r="K110">
        <v>0</v>
      </c>
      <c r="L110"/>
      <c r="M110" t="s">
        <v>246</v>
      </c>
      <c r="N110">
        <v>0</v>
      </c>
      <c r="O110" t="s">
        <v>269</v>
      </c>
      <c r="P110" t="s">
        <v>191</v>
      </c>
      <c r="Q110" t="s">
        <v>206</v>
      </c>
      <c r="R110">
        <v>1000</v>
      </c>
      <c r="S110" t="s">
        <v>193</v>
      </c>
      <c r="T110">
        <v>100</v>
      </c>
      <c r="U110" t="s">
        <v>252</v>
      </c>
      <c r="V110" t="s">
        <v>257</v>
      </c>
      <c r="W110" t="s">
        <v>75</v>
      </c>
      <c r="X110" t="s">
        <v>75</v>
      </c>
      <c r="Y110" t="s">
        <v>75</v>
      </c>
      <c r="Z110" t="s">
        <v>194</v>
      </c>
      <c r="AA110" t="s">
        <v>205</v>
      </c>
      <c r="AB110" t="s">
        <v>288</v>
      </c>
      <c r="AC110" t="s">
        <v>196</v>
      </c>
      <c r="AD110" t="s">
        <v>271</v>
      </c>
      <c r="AE110" t="s">
        <v>272</v>
      </c>
      <c r="AF110">
        <v>24238347</v>
      </c>
      <c r="AG110" t="s">
        <v>273</v>
      </c>
      <c r="AH110">
        <v>0</v>
      </c>
      <c r="AI110" t="s">
        <v>75</v>
      </c>
      <c r="AJ110" t="s">
        <v>198</v>
      </c>
      <c r="AK110" t="s">
        <v>289</v>
      </c>
      <c r="AL110" t="s">
        <v>263</v>
      </c>
      <c r="AM110" t="s">
        <v>290</v>
      </c>
    </row>
    <row r="111" spans="1:39" x14ac:dyDescent="0.25">
      <c r="A111" t="s">
        <v>264</v>
      </c>
      <c r="B111" t="s">
        <v>265</v>
      </c>
      <c r="C111" t="s">
        <v>188</v>
      </c>
      <c r="D111" s="139">
        <v>36526</v>
      </c>
      <c r="E111" t="s">
        <v>211</v>
      </c>
      <c r="F111">
        <v>3037</v>
      </c>
      <c r="G111" t="s">
        <v>285</v>
      </c>
      <c r="H111" t="s">
        <v>286</v>
      </c>
      <c r="I111">
        <v>1</v>
      </c>
      <c r="J111" t="s">
        <v>204</v>
      </c>
      <c r="K111">
        <v>0</v>
      </c>
      <c r="L111"/>
      <c r="M111" t="s">
        <v>246</v>
      </c>
      <c r="N111">
        <v>0</v>
      </c>
      <c r="O111" t="s">
        <v>269</v>
      </c>
      <c r="P111" t="s">
        <v>191</v>
      </c>
      <c r="Q111" t="s">
        <v>206</v>
      </c>
      <c r="R111">
        <v>1000</v>
      </c>
      <c r="S111" t="s">
        <v>193</v>
      </c>
      <c r="T111">
        <v>100</v>
      </c>
      <c r="U111" t="s">
        <v>252</v>
      </c>
      <c r="V111" t="s">
        <v>258</v>
      </c>
      <c r="W111" t="s">
        <v>75</v>
      </c>
      <c r="X111" t="s">
        <v>75</v>
      </c>
      <c r="Y111" t="s">
        <v>75</v>
      </c>
      <c r="Z111" t="s">
        <v>194</v>
      </c>
      <c r="AA111" t="s">
        <v>205</v>
      </c>
      <c r="AB111" t="s">
        <v>288</v>
      </c>
      <c r="AC111" t="s">
        <v>196</v>
      </c>
      <c r="AD111" t="s">
        <v>271</v>
      </c>
      <c r="AE111" t="s">
        <v>272</v>
      </c>
      <c r="AF111">
        <v>24238347</v>
      </c>
      <c r="AG111" t="s">
        <v>273</v>
      </c>
      <c r="AH111">
        <v>0</v>
      </c>
      <c r="AI111" t="s">
        <v>75</v>
      </c>
      <c r="AJ111" t="s">
        <v>198</v>
      </c>
      <c r="AK111" t="s">
        <v>289</v>
      </c>
      <c r="AL111" t="s">
        <v>263</v>
      </c>
      <c r="AM111" t="s">
        <v>290</v>
      </c>
    </row>
    <row r="112" spans="1:39" x14ac:dyDescent="0.25">
      <c r="A112" t="s">
        <v>264</v>
      </c>
      <c r="B112" t="s">
        <v>265</v>
      </c>
      <c r="C112" t="s">
        <v>188</v>
      </c>
      <c r="D112" s="139">
        <v>36526</v>
      </c>
      <c r="E112" t="s">
        <v>211</v>
      </c>
      <c r="F112">
        <v>3037</v>
      </c>
      <c r="G112" t="s">
        <v>285</v>
      </c>
      <c r="H112" t="s">
        <v>286</v>
      </c>
      <c r="I112">
        <v>1</v>
      </c>
      <c r="J112" t="s">
        <v>204</v>
      </c>
      <c r="K112">
        <v>0</v>
      </c>
      <c r="L112"/>
      <c r="M112" t="s">
        <v>246</v>
      </c>
      <c r="N112">
        <v>0</v>
      </c>
      <c r="O112" t="s">
        <v>269</v>
      </c>
      <c r="P112" t="s">
        <v>191</v>
      </c>
      <c r="Q112" t="s">
        <v>206</v>
      </c>
      <c r="R112">
        <v>1000</v>
      </c>
      <c r="S112" t="s">
        <v>193</v>
      </c>
      <c r="T112">
        <v>100</v>
      </c>
      <c r="U112" t="s">
        <v>252</v>
      </c>
      <c r="V112" t="s">
        <v>259</v>
      </c>
      <c r="W112" t="s">
        <v>75</v>
      </c>
      <c r="X112" t="s">
        <v>75</v>
      </c>
      <c r="Y112" t="s">
        <v>75</v>
      </c>
      <c r="Z112" t="s">
        <v>194</v>
      </c>
      <c r="AA112" t="s">
        <v>205</v>
      </c>
      <c r="AB112" t="s">
        <v>288</v>
      </c>
      <c r="AC112" t="s">
        <v>196</v>
      </c>
      <c r="AD112" t="s">
        <v>271</v>
      </c>
      <c r="AE112" t="s">
        <v>272</v>
      </c>
      <c r="AF112">
        <v>24238347</v>
      </c>
      <c r="AG112" t="s">
        <v>273</v>
      </c>
      <c r="AH112">
        <v>0</v>
      </c>
      <c r="AI112" t="s">
        <v>75</v>
      </c>
      <c r="AJ112" t="s">
        <v>198</v>
      </c>
      <c r="AK112" t="s">
        <v>289</v>
      </c>
      <c r="AL112" t="s">
        <v>263</v>
      </c>
      <c r="AM112" t="s">
        <v>290</v>
      </c>
    </row>
    <row r="113" spans="1:39" x14ac:dyDescent="0.25">
      <c r="A113" t="s">
        <v>264</v>
      </c>
      <c r="B113" t="s">
        <v>265</v>
      </c>
      <c r="C113" t="s">
        <v>188</v>
      </c>
      <c r="D113" s="139">
        <v>36526</v>
      </c>
      <c r="E113" t="s">
        <v>211</v>
      </c>
      <c r="F113">
        <v>3027</v>
      </c>
      <c r="G113" t="s">
        <v>285</v>
      </c>
      <c r="H113" t="s">
        <v>286</v>
      </c>
      <c r="I113">
        <v>1</v>
      </c>
      <c r="J113" t="s">
        <v>204</v>
      </c>
      <c r="K113">
        <v>0</v>
      </c>
      <c r="L113"/>
      <c r="M113" t="s">
        <v>246</v>
      </c>
      <c r="N113">
        <v>0</v>
      </c>
      <c r="O113" t="s">
        <v>269</v>
      </c>
      <c r="P113" t="s">
        <v>191</v>
      </c>
      <c r="Q113" t="s">
        <v>206</v>
      </c>
      <c r="R113">
        <v>1000</v>
      </c>
      <c r="S113" t="s">
        <v>193</v>
      </c>
      <c r="T113">
        <v>100</v>
      </c>
      <c r="U113" t="s">
        <v>247</v>
      </c>
      <c r="V113" t="s">
        <v>248</v>
      </c>
      <c r="W113" t="s">
        <v>75</v>
      </c>
      <c r="X113" t="s">
        <v>75</v>
      </c>
      <c r="Y113" t="s">
        <v>75</v>
      </c>
      <c r="Z113" t="s">
        <v>194</v>
      </c>
      <c r="AA113" t="s">
        <v>205</v>
      </c>
      <c r="AB113" t="s">
        <v>288</v>
      </c>
      <c r="AC113" t="s">
        <v>196</v>
      </c>
      <c r="AD113" t="s">
        <v>271</v>
      </c>
      <c r="AE113" t="s">
        <v>272</v>
      </c>
      <c r="AF113">
        <v>28691063</v>
      </c>
      <c r="AG113" t="s">
        <v>277</v>
      </c>
      <c r="AH113">
        <v>0</v>
      </c>
      <c r="AI113" t="s">
        <v>75</v>
      </c>
      <c r="AJ113" t="s">
        <v>198</v>
      </c>
      <c r="AK113" t="s">
        <v>289</v>
      </c>
      <c r="AL113" t="s">
        <v>263</v>
      </c>
      <c r="AM113" t="s">
        <v>290</v>
      </c>
    </row>
    <row r="114" spans="1:39" x14ac:dyDescent="0.25">
      <c r="A114" t="s">
        <v>264</v>
      </c>
      <c r="B114" t="s">
        <v>265</v>
      </c>
      <c r="C114" t="s">
        <v>188</v>
      </c>
      <c r="D114" s="139">
        <v>36526</v>
      </c>
      <c r="E114" t="s">
        <v>211</v>
      </c>
      <c r="F114">
        <v>3027</v>
      </c>
      <c r="G114" t="s">
        <v>285</v>
      </c>
      <c r="H114" t="s">
        <v>286</v>
      </c>
      <c r="I114">
        <v>1</v>
      </c>
      <c r="J114" t="s">
        <v>204</v>
      </c>
      <c r="K114">
        <v>0</v>
      </c>
      <c r="L114"/>
      <c r="M114" t="s">
        <v>246</v>
      </c>
      <c r="N114">
        <v>0</v>
      </c>
      <c r="O114" t="s">
        <v>269</v>
      </c>
      <c r="P114" t="s">
        <v>191</v>
      </c>
      <c r="Q114" t="s">
        <v>206</v>
      </c>
      <c r="R114">
        <v>1000</v>
      </c>
      <c r="S114" t="s">
        <v>193</v>
      </c>
      <c r="T114">
        <v>100</v>
      </c>
      <c r="U114" t="s">
        <v>247</v>
      </c>
      <c r="V114" t="s">
        <v>249</v>
      </c>
      <c r="W114" t="s">
        <v>75</v>
      </c>
      <c r="X114" t="s">
        <v>75</v>
      </c>
      <c r="Y114" t="s">
        <v>75</v>
      </c>
      <c r="Z114" t="s">
        <v>194</v>
      </c>
      <c r="AA114" t="s">
        <v>205</v>
      </c>
      <c r="AB114" t="s">
        <v>288</v>
      </c>
      <c r="AC114" t="s">
        <v>196</v>
      </c>
      <c r="AD114" t="s">
        <v>271</v>
      </c>
      <c r="AE114" t="s">
        <v>272</v>
      </c>
      <c r="AF114">
        <v>28691063</v>
      </c>
      <c r="AG114" t="s">
        <v>277</v>
      </c>
      <c r="AH114">
        <v>0</v>
      </c>
      <c r="AI114" t="s">
        <v>75</v>
      </c>
      <c r="AJ114" t="s">
        <v>198</v>
      </c>
      <c r="AK114" t="s">
        <v>289</v>
      </c>
      <c r="AL114" t="s">
        <v>263</v>
      </c>
      <c r="AM114" t="s">
        <v>290</v>
      </c>
    </row>
    <row r="115" spans="1:39" x14ac:dyDescent="0.25">
      <c r="A115" t="s">
        <v>264</v>
      </c>
      <c r="B115" t="s">
        <v>265</v>
      </c>
      <c r="C115" t="s">
        <v>188</v>
      </c>
      <c r="D115" s="139">
        <v>36526</v>
      </c>
      <c r="E115" t="s">
        <v>211</v>
      </c>
      <c r="F115">
        <v>3027</v>
      </c>
      <c r="G115" t="s">
        <v>285</v>
      </c>
      <c r="H115" t="s">
        <v>286</v>
      </c>
      <c r="I115">
        <v>1</v>
      </c>
      <c r="J115" t="s">
        <v>204</v>
      </c>
      <c r="K115">
        <v>0</v>
      </c>
      <c r="L115"/>
      <c r="M115" t="s">
        <v>246</v>
      </c>
      <c r="N115">
        <v>0</v>
      </c>
      <c r="O115" t="s">
        <v>269</v>
      </c>
      <c r="P115" t="s">
        <v>191</v>
      </c>
      <c r="Q115" t="s">
        <v>206</v>
      </c>
      <c r="R115">
        <v>1000</v>
      </c>
      <c r="S115" t="s">
        <v>193</v>
      </c>
      <c r="T115">
        <v>100</v>
      </c>
      <c r="U115" t="s">
        <v>247</v>
      </c>
      <c r="V115" t="s">
        <v>250</v>
      </c>
      <c r="W115" t="s">
        <v>75</v>
      </c>
      <c r="X115" t="s">
        <v>75</v>
      </c>
      <c r="Y115" t="s">
        <v>75</v>
      </c>
      <c r="Z115" t="s">
        <v>194</v>
      </c>
      <c r="AA115" t="s">
        <v>205</v>
      </c>
      <c r="AB115" t="s">
        <v>288</v>
      </c>
      <c r="AC115" t="s">
        <v>196</v>
      </c>
      <c r="AD115" t="s">
        <v>271</v>
      </c>
      <c r="AE115" t="s">
        <v>272</v>
      </c>
      <c r="AF115">
        <v>28691063</v>
      </c>
      <c r="AG115" t="s">
        <v>277</v>
      </c>
      <c r="AH115">
        <v>0</v>
      </c>
      <c r="AI115" t="s">
        <v>75</v>
      </c>
      <c r="AJ115" t="s">
        <v>198</v>
      </c>
      <c r="AK115" t="s">
        <v>289</v>
      </c>
      <c r="AL115" t="s">
        <v>263</v>
      </c>
      <c r="AM115" t="s">
        <v>290</v>
      </c>
    </row>
    <row r="116" spans="1:39" x14ac:dyDescent="0.25">
      <c r="A116" t="s">
        <v>264</v>
      </c>
      <c r="B116" t="s">
        <v>265</v>
      </c>
      <c r="C116" t="s">
        <v>188</v>
      </c>
      <c r="D116" s="139">
        <v>36526</v>
      </c>
      <c r="E116" t="s">
        <v>211</v>
      </c>
      <c r="F116">
        <v>3027</v>
      </c>
      <c r="G116" t="s">
        <v>285</v>
      </c>
      <c r="H116" t="s">
        <v>286</v>
      </c>
      <c r="I116">
        <v>1</v>
      </c>
      <c r="J116" t="s">
        <v>204</v>
      </c>
      <c r="K116">
        <v>0</v>
      </c>
      <c r="L116"/>
      <c r="M116" t="s">
        <v>246</v>
      </c>
      <c r="N116">
        <v>0</v>
      </c>
      <c r="O116" t="s">
        <v>269</v>
      </c>
      <c r="P116" t="s">
        <v>191</v>
      </c>
      <c r="Q116" t="s">
        <v>206</v>
      </c>
      <c r="R116">
        <v>1000</v>
      </c>
      <c r="S116" t="s">
        <v>193</v>
      </c>
      <c r="T116">
        <v>100</v>
      </c>
      <c r="U116" t="s">
        <v>247</v>
      </c>
      <c r="V116" t="s">
        <v>251</v>
      </c>
      <c r="W116" t="s">
        <v>75</v>
      </c>
      <c r="X116" t="s">
        <v>75</v>
      </c>
      <c r="Y116" t="s">
        <v>75</v>
      </c>
      <c r="Z116" t="s">
        <v>194</v>
      </c>
      <c r="AA116" t="s">
        <v>205</v>
      </c>
      <c r="AB116" t="s">
        <v>288</v>
      </c>
      <c r="AC116" t="s">
        <v>196</v>
      </c>
      <c r="AD116" t="s">
        <v>271</v>
      </c>
      <c r="AE116" t="s">
        <v>272</v>
      </c>
      <c r="AF116">
        <v>28691063</v>
      </c>
      <c r="AG116" t="s">
        <v>277</v>
      </c>
      <c r="AH116">
        <v>0</v>
      </c>
      <c r="AI116" t="s">
        <v>75</v>
      </c>
      <c r="AJ116" t="s">
        <v>198</v>
      </c>
      <c r="AK116" t="s">
        <v>289</v>
      </c>
      <c r="AL116" t="s">
        <v>263</v>
      </c>
      <c r="AM116" t="s">
        <v>290</v>
      </c>
    </row>
    <row r="117" spans="1:39" x14ac:dyDescent="0.25">
      <c r="A117" t="s">
        <v>264</v>
      </c>
      <c r="B117" t="s">
        <v>265</v>
      </c>
      <c r="C117" t="s">
        <v>188</v>
      </c>
      <c r="D117" s="139">
        <v>36526</v>
      </c>
      <c r="E117" t="s">
        <v>211</v>
      </c>
      <c r="F117">
        <v>3027</v>
      </c>
      <c r="G117" t="s">
        <v>285</v>
      </c>
      <c r="H117" t="s">
        <v>286</v>
      </c>
      <c r="I117">
        <v>1</v>
      </c>
      <c r="J117" t="s">
        <v>204</v>
      </c>
      <c r="K117">
        <v>0</v>
      </c>
      <c r="L117"/>
      <c r="M117" t="s">
        <v>246</v>
      </c>
      <c r="N117">
        <v>0</v>
      </c>
      <c r="O117" t="s">
        <v>269</v>
      </c>
      <c r="P117" t="s">
        <v>191</v>
      </c>
      <c r="Q117" t="s">
        <v>206</v>
      </c>
      <c r="R117">
        <v>1000</v>
      </c>
      <c r="S117" t="s">
        <v>193</v>
      </c>
      <c r="T117">
        <v>100</v>
      </c>
      <c r="U117" t="s">
        <v>252</v>
      </c>
      <c r="V117" t="s">
        <v>253</v>
      </c>
      <c r="W117" t="s">
        <v>75</v>
      </c>
      <c r="X117" t="s">
        <v>75</v>
      </c>
      <c r="Y117" t="s">
        <v>75</v>
      </c>
      <c r="Z117" t="s">
        <v>194</v>
      </c>
      <c r="AA117" t="s">
        <v>205</v>
      </c>
      <c r="AB117" t="s">
        <v>288</v>
      </c>
      <c r="AC117" t="s">
        <v>196</v>
      </c>
      <c r="AD117" t="s">
        <v>271</v>
      </c>
      <c r="AE117" t="s">
        <v>272</v>
      </c>
      <c r="AF117">
        <v>28691063</v>
      </c>
      <c r="AG117" t="s">
        <v>277</v>
      </c>
      <c r="AH117">
        <v>0</v>
      </c>
      <c r="AI117" t="s">
        <v>75</v>
      </c>
      <c r="AJ117" t="s">
        <v>198</v>
      </c>
      <c r="AK117" t="s">
        <v>289</v>
      </c>
      <c r="AL117" t="s">
        <v>263</v>
      </c>
      <c r="AM117" t="s">
        <v>290</v>
      </c>
    </row>
    <row r="118" spans="1:39" x14ac:dyDescent="0.25">
      <c r="A118" t="s">
        <v>264</v>
      </c>
      <c r="B118" t="s">
        <v>265</v>
      </c>
      <c r="C118" t="s">
        <v>188</v>
      </c>
      <c r="D118" s="139">
        <v>36526</v>
      </c>
      <c r="E118" t="s">
        <v>211</v>
      </c>
      <c r="F118">
        <v>3027</v>
      </c>
      <c r="G118" t="s">
        <v>285</v>
      </c>
      <c r="H118" t="s">
        <v>286</v>
      </c>
      <c r="I118">
        <v>1</v>
      </c>
      <c r="J118" t="s">
        <v>204</v>
      </c>
      <c r="K118">
        <v>0</v>
      </c>
      <c r="L118"/>
      <c r="M118" t="s">
        <v>246</v>
      </c>
      <c r="N118">
        <v>0</v>
      </c>
      <c r="O118" t="s">
        <v>269</v>
      </c>
      <c r="P118" t="s">
        <v>191</v>
      </c>
      <c r="Q118" t="s">
        <v>206</v>
      </c>
      <c r="R118">
        <v>1000</v>
      </c>
      <c r="S118" t="s">
        <v>193</v>
      </c>
      <c r="T118">
        <v>100</v>
      </c>
      <c r="U118" t="s">
        <v>252</v>
      </c>
      <c r="V118" t="s">
        <v>260</v>
      </c>
      <c r="W118" t="s">
        <v>75</v>
      </c>
      <c r="X118" t="s">
        <v>75</v>
      </c>
      <c r="Y118" t="s">
        <v>75</v>
      </c>
      <c r="Z118" t="s">
        <v>194</v>
      </c>
      <c r="AA118" t="s">
        <v>205</v>
      </c>
      <c r="AB118" t="s">
        <v>288</v>
      </c>
      <c r="AC118" t="s">
        <v>196</v>
      </c>
      <c r="AD118" t="s">
        <v>271</v>
      </c>
      <c r="AE118" t="s">
        <v>272</v>
      </c>
      <c r="AF118">
        <v>28691063</v>
      </c>
      <c r="AG118" t="s">
        <v>277</v>
      </c>
      <c r="AH118">
        <v>0</v>
      </c>
      <c r="AI118" t="s">
        <v>75</v>
      </c>
      <c r="AJ118" t="s">
        <v>198</v>
      </c>
      <c r="AK118" t="s">
        <v>289</v>
      </c>
      <c r="AL118" t="s">
        <v>263</v>
      </c>
      <c r="AM118" t="s">
        <v>290</v>
      </c>
    </row>
    <row r="119" spans="1:39" x14ac:dyDescent="0.25">
      <c r="A119" t="s">
        <v>264</v>
      </c>
      <c r="B119" t="s">
        <v>265</v>
      </c>
      <c r="C119" t="s">
        <v>188</v>
      </c>
      <c r="D119" s="139">
        <v>36526</v>
      </c>
      <c r="E119" t="s">
        <v>211</v>
      </c>
      <c r="F119">
        <v>3027</v>
      </c>
      <c r="G119" t="s">
        <v>285</v>
      </c>
      <c r="H119" t="s">
        <v>286</v>
      </c>
      <c r="I119">
        <v>1</v>
      </c>
      <c r="J119" t="s">
        <v>204</v>
      </c>
      <c r="K119">
        <v>0</v>
      </c>
      <c r="L119"/>
      <c r="M119" t="s">
        <v>246</v>
      </c>
      <c r="N119">
        <v>0</v>
      </c>
      <c r="O119" t="s">
        <v>269</v>
      </c>
      <c r="P119" t="s">
        <v>191</v>
      </c>
      <c r="Q119" t="s">
        <v>206</v>
      </c>
      <c r="R119">
        <v>1000</v>
      </c>
      <c r="S119" t="s">
        <v>193</v>
      </c>
      <c r="T119">
        <v>100</v>
      </c>
      <c r="U119" t="s">
        <v>252</v>
      </c>
      <c r="V119" t="s">
        <v>254</v>
      </c>
      <c r="W119" t="s">
        <v>75</v>
      </c>
      <c r="X119" t="s">
        <v>75</v>
      </c>
      <c r="Y119" t="s">
        <v>75</v>
      </c>
      <c r="Z119" t="s">
        <v>194</v>
      </c>
      <c r="AA119" t="s">
        <v>205</v>
      </c>
      <c r="AB119" t="s">
        <v>288</v>
      </c>
      <c r="AC119" t="s">
        <v>196</v>
      </c>
      <c r="AD119" t="s">
        <v>271</v>
      </c>
      <c r="AE119" t="s">
        <v>272</v>
      </c>
      <c r="AF119">
        <v>28691063</v>
      </c>
      <c r="AG119" t="s">
        <v>277</v>
      </c>
      <c r="AH119">
        <v>0</v>
      </c>
      <c r="AI119" t="s">
        <v>75</v>
      </c>
      <c r="AJ119" t="s">
        <v>198</v>
      </c>
      <c r="AK119" t="s">
        <v>289</v>
      </c>
      <c r="AL119" t="s">
        <v>263</v>
      </c>
      <c r="AM119" t="s">
        <v>290</v>
      </c>
    </row>
    <row r="120" spans="1:39" x14ac:dyDescent="0.25">
      <c r="A120" t="s">
        <v>264</v>
      </c>
      <c r="B120" t="s">
        <v>265</v>
      </c>
      <c r="C120" t="s">
        <v>188</v>
      </c>
      <c r="D120" s="139">
        <v>36526</v>
      </c>
      <c r="E120" t="s">
        <v>211</v>
      </c>
      <c r="F120">
        <v>3027</v>
      </c>
      <c r="G120" t="s">
        <v>285</v>
      </c>
      <c r="H120" t="s">
        <v>286</v>
      </c>
      <c r="I120">
        <v>1</v>
      </c>
      <c r="J120" t="s">
        <v>204</v>
      </c>
      <c r="K120">
        <v>0</v>
      </c>
      <c r="L120"/>
      <c r="M120" t="s">
        <v>246</v>
      </c>
      <c r="N120">
        <v>0</v>
      </c>
      <c r="O120" t="s">
        <v>269</v>
      </c>
      <c r="P120" t="s">
        <v>191</v>
      </c>
      <c r="Q120" t="s">
        <v>206</v>
      </c>
      <c r="R120">
        <v>1000</v>
      </c>
      <c r="S120" t="s">
        <v>193</v>
      </c>
      <c r="T120">
        <v>100</v>
      </c>
      <c r="U120" t="s">
        <v>252</v>
      </c>
      <c r="V120" t="s">
        <v>255</v>
      </c>
      <c r="W120" t="s">
        <v>75</v>
      </c>
      <c r="X120" t="s">
        <v>75</v>
      </c>
      <c r="Y120" t="s">
        <v>75</v>
      </c>
      <c r="Z120" t="s">
        <v>194</v>
      </c>
      <c r="AA120" t="s">
        <v>205</v>
      </c>
      <c r="AB120" t="s">
        <v>288</v>
      </c>
      <c r="AC120" t="s">
        <v>196</v>
      </c>
      <c r="AD120" t="s">
        <v>271</v>
      </c>
      <c r="AE120" t="s">
        <v>272</v>
      </c>
      <c r="AF120">
        <v>28691063</v>
      </c>
      <c r="AG120" t="s">
        <v>277</v>
      </c>
      <c r="AH120">
        <v>0</v>
      </c>
      <c r="AI120" t="s">
        <v>75</v>
      </c>
      <c r="AJ120" t="s">
        <v>198</v>
      </c>
      <c r="AK120" t="s">
        <v>289</v>
      </c>
      <c r="AL120" t="s">
        <v>263</v>
      </c>
      <c r="AM120" t="s">
        <v>290</v>
      </c>
    </row>
    <row r="121" spans="1:39" x14ac:dyDescent="0.25">
      <c r="A121" t="s">
        <v>264</v>
      </c>
      <c r="B121" t="s">
        <v>265</v>
      </c>
      <c r="C121" t="s">
        <v>188</v>
      </c>
      <c r="D121" s="139">
        <v>36526</v>
      </c>
      <c r="E121" t="s">
        <v>211</v>
      </c>
      <c r="F121">
        <v>3027</v>
      </c>
      <c r="G121" t="s">
        <v>285</v>
      </c>
      <c r="H121" t="s">
        <v>286</v>
      </c>
      <c r="I121">
        <v>1</v>
      </c>
      <c r="J121" t="s">
        <v>204</v>
      </c>
      <c r="K121">
        <v>0</v>
      </c>
      <c r="L121"/>
      <c r="M121" t="s">
        <v>246</v>
      </c>
      <c r="N121">
        <v>0</v>
      </c>
      <c r="O121" t="s">
        <v>269</v>
      </c>
      <c r="P121" t="s">
        <v>191</v>
      </c>
      <c r="Q121" t="s">
        <v>206</v>
      </c>
      <c r="R121">
        <v>1000</v>
      </c>
      <c r="S121" t="s">
        <v>193</v>
      </c>
      <c r="T121">
        <v>100</v>
      </c>
      <c r="U121" t="s">
        <v>252</v>
      </c>
      <c r="V121" t="s">
        <v>256</v>
      </c>
      <c r="W121" t="s">
        <v>75</v>
      </c>
      <c r="X121" t="s">
        <v>75</v>
      </c>
      <c r="Y121" t="s">
        <v>75</v>
      </c>
      <c r="Z121" t="s">
        <v>194</v>
      </c>
      <c r="AA121" t="s">
        <v>205</v>
      </c>
      <c r="AB121" t="s">
        <v>288</v>
      </c>
      <c r="AC121" t="s">
        <v>196</v>
      </c>
      <c r="AD121" t="s">
        <v>271</v>
      </c>
      <c r="AE121" t="s">
        <v>272</v>
      </c>
      <c r="AF121">
        <v>28691063</v>
      </c>
      <c r="AG121" t="s">
        <v>277</v>
      </c>
      <c r="AH121">
        <v>0</v>
      </c>
      <c r="AI121" t="s">
        <v>75</v>
      </c>
      <c r="AJ121" t="s">
        <v>198</v>
      </c>
      <c r="AK121" t="s">
        <v>289</v>
      </c>
      <c r="AL121" t="s">
        <v>263</v>
      </c>
      <c r="AM121" t="s">
        <v>290</v>
      </c>
    </row>
    <row r="122" spans="1:39" x14ac:dyDescent="0.25">
      <c r="A122" t="s">
        <v>264</v>
      </c>
      <c r="B122" t="s">
        <v>265</v>
      </c>
      <c r="C122" t="s">
        <v>188</v>
      </c>
      <c r="D122" s="139">
        <v>36526</v>
      </c>
      <c r="E122" t="s">
        <v>211</v>
      </c>
      <c r="F122">
        <v>3027</v>
      </c>
      <c r="G122" t="s">
        <v>285</v>
      </c>
      <c r="H122" t="s">
        <v>286</v>
      </c>
      <c r="I122">
        <v>1</v>
      </c>
      <c r="J122" t="s">
        <v>204</v>
      </c>
      <c r="K122">
        <v>0</v>
      </c>
      <c r="L122"/>
      <c r="M122" t="s">
        <v>246</v>
      </c>
      <c r="N122">
        <v>0</v>
      </c>
      <c r="O122" t="s">
        <v>269</v>
      </c>
      <c r="P122" t="s">
        <v>191</v>
      </c>
      <c r="Q122" t="s">
        <v>206</v>
      </c>
      <c r="R122">
        <v>1000</v>
      </c>
      <c r="S122" t="s">
        <v>193</v>
      </c>
      <c r="T122">
        <v>100</v>
      </c>
      <c r="U122" t="s">
        <v>252</v>
      </c>
      <c r="V122" t="s">
        <v>257</v>
      </c>
      <c r="W122" t="s">
        <v>75</v>
      </c>
      <c r="X122" t="s">
        <v>75</v>
      </c>
      <c r="Y122" t="s">
        <v>75</v>
      </c>
      <c r="Z122" t="s">
        <v>194</v>
      </c>
      <c r="AA122" t="s">
        <v>205</v>
      </c>
      <c r="AB122" t="s">
        <v>288</v>
      </c>
      <c r="AC122" t="s">
        <v>196</v>
      </c>
      <c r="AD122" t="s">
        <v>271</v>
      </c>
      <c r="AE122" t="s">
        <v>272</v>
      </c>
      <c r="AF122">
        <v>28691063</v>
      </c>
      <c r="AG122" t="s">
        <v>277</v>
      </c>
      <c r="AH122">
        <v>0</v>
      </c>
      <c r="AI122" t="s">
        <v>75</v>
      </c>
      <c r="AJ122" t="s">
        <v>198</v>
      </c>
      <c r="AK122" t="s">
        <v>289</v>
      </c>
      <c r="AL122" t="s">
        <v>263</v>
      </c>
      <c r="AM122" t="s">
        <v>290</v>
      </c>
    </row>
    <row r="123" spans="1:39" x14ac:dyDescent="0.25">
      <c r="A123" t="s">
        <v>264</v>
      </c>
      <c r="B123" t="s">
        <v>265</v>
      </c>
      <c r="C123" t="s">
        <v>188</v>
      </c>
      <c r="D123" s="139">
        <v>36526</v>
      </c>
      <c r="E123" t="s">
        <v>211</v>
      </c>
      <c r="F123">
        <v>3027</v>
      </c>
      <c r="G123" t="s">
        <v>285</v>
      </c>
      <c r="H123" t="s">
        <v>286</v>
      </c>
      <c r="I123">
        <v>1</v>
      </c>
      <c r="J123" t="s">
        <v>204</v>
      </c>
      <c r="K123">
        <v>0</v>
      </c>
      <c r="L123"/>
      <c r="M123" t="s">
        <v>246</v>
      </c>
      <c r="N123">
        <v>0</v>
      </c>
      <c r="O123" t="s">
        <v>269</v>
      </c>
      <c r="P123" t="s">
        <v>191</v>
      </c>
      <c r="Q123" t="s">
        <v>206</v>
      </c>
      <c r="R123">
        <v>1000</v>
      </c>
      <c r="S123" t="s">
        <v>193</v>
      </c>
      <c r="T123">
        <v>100</v>
      </c>
      <c r="U123" t="s">
        <v>252</v>
      </c>
      <c r="V123" t="s">
        <v>258</v>
      </c>
      <c r="W123" t="s">
        <v>75</v>
      </c>
      <c r="X123" t="s">
        <v>75</v>
      </c>
      <c r="Y123" t="s">
        <v>75</v>
      </c>
      <c r="Z123" t="s">
        <v>194</v>
      </c>
      <c r="AA123" t="s">
        <v>205</v>
      </c>
      <c r="AB123" t="s">
        <v>288</v>
      </c>
      <c r="AC123" t="s">
        <v>196</v>
      </c>
      <c r="AD123" t="s">
        <v>271</v>
      </c>
      <c r="AE123" t="s">
        <v>272</v>
      </c>
      <c r="AF123">
        <v>28691063</v>
      </c>
      <c r="AG123" t="s">
        <v>277</v>
      </c>
      <c r="AH123">
        <v>0</v>
      </c>
      <c r="AI123" t="s">
        <v>75</v>
      </c>
      <c r="AJ123" t="s">
        <v>198</v>
      </c>
      <c r="AK123" t="s">
        <v>289</v>
      </c>
      <c r="AL123" t="s">
        <v>263</v>
      </c>
      <c r="AM123" t="s">
        <v>290</v>
      </c>
    </row>
    <row r="124" spans="1:39" x14ac:dyDescent="0.25">
      <c r="A124" t="s">
        <v>264</v>
      </c>
      <c r="B124" t="s">
        <v>265</v>
      </c>
      <c r="C124" t="s">
        <v>188</v>
      </c>
      <c r="D124" s="139">
        <v>36526</v>
      </c>
      <c r="E124" t="s">
        <v>211</v>
      </c>
      <c r="F124">
        <v>3027</v>
      </c>
      <c r="G124" t="s">
        <v>285</v>
      </c>
      <c r="H124" t="s">
        <v>286</v>
      </c>
      <c r="I124">
        <v>1</v>
      </c>
      <c r="J124" t="s">
        <v>204</v>
      </c>
      <c r="K124">
        <v>0</v>
      </c>
      <c r="L124"/>
      <c r="M124" t="s">
        <v>246</v>
      </c>
      <c r="N124">
        <v>0</v>
      </c>
      <c r="O124" t="s">
        <v>269</v>
      </c>
      <c r="P124" t="s">
        <v>191</v>
      </c>
      <c r="Q124" t="s">
        <v>206</v>
      </c>
      <c r="R124">
        <v>1000</v>
      </c>
      <c r="S124" t="s">
        <v>193</v>
      </c>
      <c r="T124">
        <v>100</v>
      </c>
      <c r="U124" t="s">
        <v>252</v>
      </c>
      <c r="V124" t="s">
        <v>259</v>
      </c>
      <c r="W124" t="s">
        <v>75</v>
      </c>
      <c r="X124" t="s">
        <v>75</v>
      </c>
      <c r="Y124" t="s">
        <v>75</v>
      </c>
      <c r="Z124" t="s">
        <v>194</v>
      </c>
      <c r="AA124" t="s">
        <v>205</v>
      </c>
      <c r="AB124" t="s">
        <v>288</v>
      </c>
      <c r="AC124" t="s">
        <v>196</v>
      </c>
      <c r="AD124" t="s">
        <v>271</v>
      </c>
      <c r="AE124" t="s">
        <v>272</v>
      </c>
      <c r="AF124">
        <v>28691063</v>
      </c>
      <c r="AG124" t="s">
        <v>277</v>
      </c>
      <c r="AH124">
        <v>0</v>
      </c>
      <c r="AI124" t="s">
        <v>75</v>
      </c>
      <c r="AJ124" t="s">
        <v>198</v>
      </c>
      <c r="AK124" t="s">
        <v>289</v>
      </c>
      <c r="AL124" t="s">
        <v>263</v>
      </c>
      <c r="AM124" t="s">
        <v>290</v>
      </c>
    </row>
    <row r="125" spans="1:39" x14ac:dyDescent="0.25">
      <c r="A125" t="s">
        <v>264</v>
      </c>
      <c r="B125" t="s">
        <v>265</v>
      </c>
      <c r="C125" t="s">
        <v>188</v>
      </c>
      <c r="D125" s="139">
        <v>36526</v>
      </c>
      <c r="E125" t="s">
        <v>211</v>
      </c>
      <c r="F125">
        <v>3025</v>
      </c>
      <c r="G125" t="s">
        <v>285</v>
      </c>
      <c r="H125" t="s">
        <v>286</v>
      </c>
      <c r="I125">
        <v>1</v>
      </c>
      <c r="J125" t="s">
        <v>204</v>
      </c>
      <c r="K125">
        <v>0</v>
      </c>
      <c r="L125"/>
      <c r="M125" t="s">
        <v>246</v>
      </c>
      <c r="N125">
        <v>0</v>
      </c>
      <c r="O125" t="s">
        <v>269</v>
      </c>
      <c r="P125" t="s">
        <v>191</v>
      </c>
      <c r="Q125" t="s">
        <v>206</v>
      </c>
      <c r="R125">
        <v>1000</v>
      </c>
      <c r="S125" t="s">
        <v>193</v>
      </c>
      <c r="T125">
        <v>100</v>
      </c>
      <c r="U125" t="s">
        <v>247</v>
      </c>
      <c r="V125" t="s">
        <v>248</v>
      </c>
      <c r="W125" t="s">
        <v>75</v>
      </c>
      <c r="X125" t="s">
        <v>75</v>
      </c>
      <c r="Y125" t="s">
        <v>75</v>
      </c>
      <c r="Z125" t="s">
        <v>194</v>
      </c>
      <c r="AA125" t="s">
        <v>205</v>
      </c>
      <c r="AB125" t="s">
        <v>288</v>
      </c>
      <c r="AC125" t="s">
        <v>196</v>
      </c>
      <c r="AD125" t="s">
        <v>271</v>
      </c>
      <c r="AE125" t="s">
        <v>272</v>
      </c>
      <c r="AF125">
        <v>28691063</v>
      </c>
      <c r="AG125" t="s">
        <v>277</v>
      </c>
      <c r="AH125">
        <v>0</v>
      </c>
      <c r="AI125" t="s">
        <v>75</v>
      </c>
      <c r="AJ125" t="s">
        <v>198</v>
      </c>
      <c r="AK125" t="s">
        <v>289</v>
      </c>
      <c r="AL125" t="s">
        <v>263</v>
      </c>
      <c r="AM125" t="s">
        <v>290</v>
      </c>
    </row>
    <row r="126" spans="1:39" x14ac:dyDescent="0.25">
      <c r="A126" t="s">
        <v>264</v>
      </c>
      <c r="B126" t="s">
        <v>265</v>
      </c>
      <c r="C126" t="s">
        <v>188</v>
      </c>
      <c r="D126" s="139">
        <v>36526</v>
      </c>
      <c r="E126" t="s">
        <v>211</v>
      </c>
      <c r="F126">
        <v>3025</v>
      </c>
      <c r="G126" t="s">
        <v>285</v>
      </c>
      <c r="H126" t="s">
        <v>286</v>
      </c>
      <c r="I126">
        <v>1</v>
      </c>
      <c r="J126" t="s">
        <v>204</v>
      </c>
      <c r="K126">
        <v>0</v>
      </c>
      <c r="L126"/>
      <c r="M126" t="s">
        <v>246</v>
      </c>
      <c r="N126">
        <v>0</v>
      </c>
      <c r="O126" t="s">
        <v>269</v>
      </c>
      <c r="P126" t="s">
        <v>191</v>
      </c>
      <c r="Q126" t="s">
        <v>206</v>
      </c>
      <c r="R126">
        <v>1000</v>
      </c>
      <c r="S126" t="s">
        <v>193</v>
      </c>
      <c r="T126">
        <v>100</v>
      </c>
      <c r="U126" t="s">
        <v>247</v>
      </c>
      <c r="V126" t="s">
        <v>249</v>
      </c>
      <c r="W126" t="s">
        <v>75</v>
      </c>
      <c r="X126" t="s">
        <v>75</v>
      </c>
      <c r="Y126" t="s">
        <v>75</v>
      </c>
      <c r="Z126" t="s">
        <v>194</v>
      </c>
      <c r="AA126" t="s">
        <v>205</v>
      </c>
      <c r="AB126" t="s">
        <v>288</v>
      </c>
      <c r="AC126" t="s">
        <v>196</v>
      </c>
      <c r="AD126" t="s">
        <v>271</v>
      </c>
      <c r="AE126" t="s">
        <v>272</v>
      </c>
      <c r="AF126">
        <v>28691063</v>
      </c>
      <c r="AG126" t="s">
        <v>277</v>
      </c>
      <c r="AH126">
        <v>0</v>
      </c>
      <c r="AI126" t="s">
        <v>75</v>
      </c>
      <c r="AJ126" t="s">
        <v>198</v>
      </c>
      <c r="AK126" t="s">
        <v>289</v>
      </c>
      <c r="AL126" t="s">
        <v>263</v>
      </c>
      <c r="AM126" t="s">
        <v>290</v>
      </c>
    </row>
    <row r="127" spans="1:39" x14ac:dyDescent="0.25">
      <c r="A127" t="s">
        <v>264</v>
      </c>
      <c r="B127" t="s">
        <v>265</v>
      </c>
      <c r="C127" t="s">
        <v>188</v>
      </c>
      <c r="D127" s="139">
        <v>36526</v>
      </c>
      <c r="E127" t="s">
        <v>211</v>
      </c>
      <c r="F127">
        <v>3025</v>
      </c>
      <c r="G127" t="s">
        <v>285</v>
      </c>
      <c r="H127" t="s">
        <v>286</v>
      </c>
      <c r="I127">
        <v>1</v>
      </c>
      <c r="J127" t="s">
        <v>204</v>
      </c>
      <c r="K127">
        <v>0</v>
      </c>
      <c r="L127"/>
      <c r="M127" t="s">
        <v>246</v>
      </c>
      <c r="N127">
        <v>0</v>
      </c>
      <c r="O127" t="s">
        <v>269</v>
      </c>
      <c r="P127" t="s">
        <v>191</v>
      </c>
      <c r="Q127" t="s">
        <v>206</v>
      </c>
      <c r="R127">
        <v>1000</v>
      </c>
      <c r="S127" t="s">
        <v>193</v>
      </c>
      <c r="T127">
        <v>100</v>
      </c>
      <c r="U127" t="s">
        <v>247</v>
      </c>
      <c r="V127" t="s">
        <v>250</v>
      </c>
      <c r="W127" t="s">
        <v>75</v>
      </c>
      <c r="X127" t="s">
        <v>75</v>
      </c>
      <c r="Y127" t="s">
        <v>75</v>
      </c>
      <c r="Z127" t="s">
        <v>194</v>
      </c>
      <c r="AA127" t="s">
        <v>205</v>
      </c>
      <c r="AB127" t="s">
        <v>288</v>
      </c>
      <c r="AC127" t="s">
        <v>196</v>
      </c>
      <c r="AD127" t="s">
        <v>271</v>
      </c>
      <c r="AE127" t="s">
        <v>272</v>
      </c>
      <c r="AF127">
        <v>28691063</v>
      </c>
      <c r="AG127" t="s">
        <v>277</v>
      </c>
      <c r="AH127">
        <v>0</v>
      </c>
      <c r="AI127" t="s">
        <v>75</v>
      </c>
      <c r="AJ127" t="s">
        <v>198</v>
      </c>
      <c r="AK127" t="s">
        <v>289</v>
      </c>
      <c r="AL127" t="s">
        <v>263</v>
      </c>
      <c r="AM127" t="s">
        <v>290</v>
      </c>
    </row>
    <row r="128" spans="1:39" x14ac:dyDescent="0.25">
      <c r="A128" t="s">
        <v>264</v>
      </c>
      <c r="B128" t="s">
        <v>265</v>
      </c>
      <c r="C128" t="s">
        <v>188</v>
      </c>
      <c r="D128" s="139">
        <v>36526</v>
      </c>
      <c r="E128" t="s">
        <v>211</v>
      </c>
      <c r="F128">
        <v>3025</v>
      </c>
      <c r="G128" t="s">
        <v>285</v>
      </c>
      <c r="H128" t="s">
        <v>286</v>
      </c>
      <c r="I128">
        <v>1</v>
      </c>
      <c r="J128" t="s">
        <v>204</v>
      </c>
      <c r="K128">
        <v>0</v>
      </c>
      <c r="L128"/>
      <c r="M128" t="s">
        <v>246</v>
      </c>
      <c r="N128">
        <v>0</v>
      </c>
      <c r="O128" t="s">
        <v>269</v>
      </c>
      <c r="P128" t="s">
        <v>191</v>
      </c>
      <c r="Q128" t="s">
        <v>206</v>
      </c>
      <c r="R128">
        <v>1000</v>
      </c>
      <c r="S128" t="s">
        <v>193</v>
      </c>
      <c r="T128">
        <v>100</v>
      </c>
      <c r="U128" t="s">
        <v>247</v>
      </c>
      <c r="V128" t="s">
        <v>251</v>
      </c>
      <c r="W128" t="s">
        <v>75</v>
      </c>
      <c r="X128" t="s">
        <v>75</v>
      </c>
      <c r="Y128" t="s">
        <v>75</v>
      </c>
      <c r="Z128" t="s">
        <v>194</v>
      </c>
      <c r="AA128" t="s">
        <v>205</v>
      </c>
      <c r="AB128" t="s">
        <v>288</v>
      </c>
      <c r="AC128" t="s">
        <v>196</v>
      </c>
      <c r="AD128" t="s">
        <v>271</v>
      </c>
      <c r="AE128" t="s">
        <v>272</v>
      </c>
      <c r="AF128">
        <v>28691063</v>
      </c>
      <c r="AG128" t="s">
        <v>277</v>
      </c>
      <c r="AH128">
        <v>0</v>
      </c>
      <c r="AI128" t="s">
        <v>75</v>
      </c>
      <c r="AJ128" t="s">
        <v>198</v>
      </c>
      <c r="AK128" t="s">
        <v>289</v>
      </c>
      <c r="AL128" t="s">
        <v>263</v>
      </c>
      <c r="AM128" t="s">
        <v>290</v>
      </c>
    </row>
    <row r="129" spans="1:39" x14ac:dyDescent="0.25">
      <c r="A129" t="s">
        <v>264</v>
      </c>
      <c r="B129" t="s">
        <v>265</v>
      </c>
      <c r="C129" t="s">
        <v>188</v>
      </c>
      <c r="D129" s="139">
        <v>36526</v>
      </c>
      <c r="E129" t="s">
        <v>211</v>
      </c>
      <c r="F129">
        <v>3025</v>
      </c>
      <c r="G129" t="s">
        <v>285</v>
      </c>
      <c r="H129" t="s">
        <v>286</v>
      </c>
      <c r="I129">
        <v>1</v>
      </c>
      <c r="J129" t="s">
        <v>204</v>
      </c>
      <c r="K129">
        <v>0</v>
      </c>
      <c r="L129"/>
      <c r="M129" t="s">
        <v>246</v>
      </c>
      <c r="N129">
        <v>0</v>
      </c>
      <c r="O129" t="s">
        <v>269</v>
      </c>
      <c r="P129" t="s">
        <v>191</v>
      </c>
      <c r="Q129" t="s">
        <v>206</v>
      </c>
      <c r="R129">
        <v>1000</v>
      </c>
      <c r="S129" t="s">
        <v>193</v>
      </c>
      <c r="T129">
        <v>100</v>
      </c>
      <c r="U129" t="s">
        <v>252</v>
      </c>
      <c r="V129" t="s">
        <v>253</v>
      </c>
      <c r="W129" t="s">
        <v>75</v>
      </c>
      <c r="X129" t="s">
        <v>75</v>
      </c>
      <c r="Y129" t="s">
        <v>75</v>
      </c>
      <c r="Z129" t="s">
        <v>194</v>
      </c>
      <c r="AA129" t="s">
        <v>205</v>
      </c>
      <c r="AB129" t="s">
        <v>288</v>
      </c>
      <c r="AC129" t="s">
        <v>196</v>
      </c>
      <c r="AD129" t="s">
        <v>271</v>
      </c>
      <c r="AE129" t="s">
        <v>272</v>
      </c>
      <c r="AF129">
        <v>28691063</v>
      </c>
      <c r="AG129" t="s">
        <v>277</v>
      </c>
      <c r="AH129">
        <v>0</v>
      </c>
      <c r="AI129" t="s">
        <v>75</v>
      </c>
      <c r="AJ129" t="s">
        <v>198</v>
      </c>
      <c r="AK129" t="s">
        <v>289</v>
      </c>
      <c r="AL129" t="s">
        <v>263</v>
      </c>
      <c r="AM129" t="s">
        <v>290</v>
      </c>
    </row>
    <row r="130" spans="1:39" x14ac:dyDescent="0.25">
      <c r="A130" t="s">
        <v>264</v>
      </c>
      <c r="B130" t="s">
        <v>265</v>
      </c>
      <c r="C130" t="s">
        <v>188</v>
      </c>
      <c r="D130" s="139">
        <v>36526</v>
      </c>
      <c r="E130" t="s">
        <v>211</v>
      </c>
      <c r="F130">
        <v>3025</v>
      </c>
      <c r="G130" t="s">
        <v>285</v>
      </c>
      <c r="H130" t="s">
        <v>286</v>
      </c>
      <c r="I130">
        <v>1</v>
      </c>
      <c r="J130" t="s">
        <v>204</v>
      </c>
      <c r="K130">
        <v>0</v>
      </c>
      <c r="L130"/>
      <c r="M130" t="s">
        <v>246</v>
      </c>
      <c r="N130">
        <v>0</v>
      </c>
      <c r="O130" t="s">
        <v>269</v>
      </c>
      <c r="P130" t="s">
        <v>191</v>
      </c>
      <c r="Q130" t="s">
        <v>206</v>
      </c>
      <c r="R130">
        <v>1000</v>
      </c>
      <c r="S130" t="s">
        <v>193</v>
      </c>
      <c r="T130">
        <v>100</v>
      </c>
      <c r="U130" t="s">
        <v>252</v>
      </c>
      <c r="V130" t="s">
        <v>260</v>
      </c>
      <c r="W130" t="s">
        <v>75</v>
      </c>
      <c r="X130" t="s">
        <v>75</v>
      </c>
      <c r="Y130" t="s">
        <v>75</v>
      </c>
      <c r="Z130" t="s">
        <v>194</v>
      </c>
      <c r="AA130" t="s">
        <v>205</v>
      </c>
      <c r="AB130" t="s">
        <v>288</v>
      </c>
      <c r="AC130" t="s">
        <v>196</v>
      </c>
      <c r="AD130" t="s">
        <v>271</v>
      </c>
      <c r="AE130" t="s">
        <v>272</v>
      </c>
      <c r="AF130">
        <v>28691063</v>
      </c>
      <c r="AG130" t="s">
        <v>277</v>
      </c>
      <c r="AH130">
        <v>0</v>
      </c>
      <c r="AI130" t="s">
        <v>75</v>
      </c>
      <c r="AJ130" t="s">
        <v>198</v>
      </c>
      <c r="AK130" t="s">
        <v>289</v>
      </c>
      <c r="AL130" t="s">
        <v>263</v>
      </c>
      <c r="AM130" t="s">
        <v>290</v>
      </c>
    </row>
    <row r="131" spans="1:39" x14ac:dyDescent="0.25">
      <c r="A131" t="s">
        <v>264</v>
      </c>
      <c r="B131" t="s">
        <v>265</v>
      </c>
      <c r="C131" t="s">
        <v>188</v>
      </c>
      <c r="D131" s="139">
        <v>36526</v>
      </c>
      <c r="E131" t="s">
        <v>211</v>
      </c>
      <c r="F131">
        <v>3025</v>
      </c>
      <c r="G131" t="s">
        <v>285</v>
      </c>
      <c r="H131" t="s">
        <v>286</v>
      </c>
      <c r="I131">
        <v>1</v>
      </c>
      <c r="J131" t="s">
        <v>204</v>
      </c>
      <c r="K131">
        <v>0</v>
      </c>
      <c r="L131"/>
      <c r="M131" t="s">
        <v>246</v>
      </c>
      <c r="N131">
        <v>0</v>
      </c>
      <c r="O131" t="s">
        <v>269</v>
      </c>
      <c r="P131" t="s">
        <v>191</v>
      </c>
      <c r="Q131" t="s">
        <v>206</v>
      </c>
      <c r="R131">
        <v>1000</v>
      </c>
      <c r="S131" t="s">
        <v>193</v>
      </c>
      <c r="T131">
        <v>100</v>
      </c>
      <c r="U131" t="s">
        <v>252</v>
      </c>
      <c r="V131" t="s">
        <v>254</v>
      </c>
      <c r="W131" t="s">
        <v>75</v>
      </c>
      <c r="X131" t="s">
        <v>75</v>
      </c>
      <c r="Y131" t="s">
        <v>75</v>
      </c>
      <c r="Z131" t="s">
        <v>194</v>
      </c>
      <c r="AA131" t="s">
        <v>205</v>
      </c>
      <c r="AB131" t="s">
        <v>288</v>
      </c>
      <c r="AC131" t="s">
        <v>196</v>
      </c>
      <c r="AD131" t="s">
        <v>271</v>
      </c>
      <c r="AE131" t="s">
        <v>272</v>
      </c>
      <c r="AF131">
        <v>28691063</v>
      </c>
      <c r="AG131" t="s">
        <v>277</v>
      </c>
      <c r="AH131">
        <v>0</v>
      </c>
      <c r="AI131" t="s">
        <v>75</v>
      </c>
      <c r="AJ131" t="s">
        <v>198</v>
      </c>
      <c r="AK131" t="s">
        <v>289</v>
      </c>
      <c r="AL131" t="s">
        <v>263</v>
      </c>
      <c r="AM131" t="s">
        <v>290</v>
      </c>
    </row>
    <row r="132" spans="1:39" x14ac:dyDescent="0.25">
      <c r="A132" t="s">
        <v>264</v>
      </c>
      <c r="B132" t="s">
        <v>265</v>
      </c>
      <c r="C132" t="s">
        <v>188</v>
      </c>
      <c r="D132" s="139">
        <v>36526</v>
      </c>
      <c r="E132" t="s">
        <v>211</v>
      </c>
      <c r="F132">
        <v>3025</v>
      </c>
      <c r="G132" t="s">
        <v>285</v>
      </c>
      <c r="H132" t="s">
        <v>286</v>
      </c>
      <c r="I132">
        <v>1</v>
      </c>
      <c r="J132" t="s">
        <v>204</v>
      </c>
      <c r="K132">
        <v>0</v>
      </c>
      <c r="L132"/>
      <c r="M132" t="s">
        <v>246</v>
      </c>
      <c r="N132">
        <v>0</v>
      </c>
      <c r="O132" t="s">
        <v>269</v>
      </c>
      <c r="P132" t="s">
        <v>191</v>
      </c>
      <c r="Q132" t="s">
        <v>206</v>
      </c>
      <c r="R132">
        <v>1000</v>
      </c>
      <c r="S132" t="s">
        <v>193</v>
      </c>
      <c r="T132">
        <v>100</v>
      </c>
      <c r="U132" t="s">
        <v>252</v>
      </c>
      <c r="V132" t="s">
        <v>255</v>
      </c>
      <c r="W132" t="s">
        <v>75</v>
      </c>
      <c r="X132" t="s">
        <v>75</v>
      </c>
      <c r="Y132" t="s">
        <v>75</v>
      </c>
      <c r="Z132" t="s">
        <v>194</v>
      </c>
      <c r="AA132" t="s">
        <v>205</v>
      </c>
      <c r="AB132" t="s">
        <v>288</v>
      </c>
      <c r="AC132" t="s">
        <v>196</v>
      </c>
      <c r="AD132" t="s">
        <v>271</v>
      </c>
      <c r="AE132" t="s">
        <v>272</v>
      </c>
      <c r="AF132">
        <v>28691063</v>
      </c>
      <c r="AG132" t="s">
        <v>277</v>
      </c>
      <c r="AH132">
        <v>0</v>
      </c>
      <c r="AI132" t="s">
        <v>75</v>
      </c>
      <c r="AJ132" t="s">
        <v>198</v>
      </c>
      <c r="AK132" t="s">
        <v>289</v>
      </c>
      <c r="AL132" t="s">
        <v>263</v>
      </c>
      <c r="AM132" t="s">
        <v>290</v>
      </c>
    </row>
    <row r="133" spans="1:39" x14ac:dyDescent="0.25">
      <c r="A133" t="s">
        <v>264</v>
      </c>
      <c r="B133" t="s">
        <v>265</v>
      </c>
      <c r="C133" t="s">
        <v>188</v>
      </c>
      <c r="D133" s="139">
        <v>36526</v>
      </c>
      <c r="E133" t="s">
        <v>211</v>
      </c>
      <c r="F133">
        <v>3025</v>
      </c>
      <c r="G133" t="s">
        <v>285</v>
      </c>
      <c r="H133" t="s">
        <v>286</v>
      </c>
      <c r="I133">
        <v>1</v>
      </c>
      <c r="J133" t="s">
        <v>204</v>
      </c>
      <c r="K133">
        <v>0</v>
      </c>
      <c r="L133"/>
      <c r="M133" t="s">
        <v>246</v>
      </c>
      <c r="N133">
        <v>0</v>
      </c>
      <c r="O133" t="s">
        <v>269</v>
      </c>
      <c r="P133" t="s">
        <v>191</v>
      </c>
      <c r="Q133" t="s">
        <v>206</v>
      </c>
      <c r="R133">
        <v>1000</v>
      </c>
      <c r="S133" t="s">
        <v>193</v>
      </c>
      <c r="T133">
        <v>100</v>
      </c>
      <c r="U133" t="s">
        <v>252</v>
      </c>
      <c r="V133" t="s">
        <v>256</v>
      </c>
      <c r="W133" t="s">
        <v>75</v>
      </c>
      <c r="X133" t="s">
        <v>75</v>
      </c>
      <c r="Y133" t="s">
        <v>75</v>
      </c>
      <c r="Z133" t="s">
        <v>194</v>
      </c>
      <c r="AA133" t="s">
        <v>205</v>
      </c>
      <c r="AB133" t="s">
        <v>288</v>
      </c>
      <c r="AC133" t="s">
        <v>196</v>
      </c>
      <c r="AD133" t="s">
        <v>271</v>
      </c>
      <c r="AE133" t="s">
        <v>272</v>
      </c>
      <c r="AF133">
        <v>28691063</v>
      </c>
      <c r="AG133" t="s">
        <v>277</v>
      </c>
      <c r="AH133">
        <v>0</v>
      </c>
      <c r="AI133" t="s">
        <v>75</v>
      </c>
      <c r="AJ133" t="s">
        <v>198</v>
      </c>
      <c r="AK133" t="s">
        <v>289</v>
      </c>
      <c r="AL133" t="s">
        <v>263</v>
      </c>
      <c r="AM133" t="s">
        <v>290</v>
      </c>
    </row>
    <row r="134" spans="1:39" x14ac:dyDescent="0.25">
      <c r="A134" t="s">
        <v>264</v>
      </c>
      <c r="B134" t="s">
        <v>265</v>
      </c>
      <c r="C134" t="s">
        <v>188</v>
      </c>
      <c r="D134" s="139">
        <v>36526</v>
      </c>
      <c r="E134" t="s">
        <v>211</v>
      </c>
      <c r="F134">
        <v>3025</v>
      </c>
      <c r="G134" t="s">
        <v>285</v>
      </c>
      <c r="H134" t="s">
        <v>286</v>
      </c>
      <c r="I134">
        <v>1</v>
      </c>
      <c r="J134" t="s">
        <v>204</v>
      </c>
      <c r="K134">
        <v>0</v>
      </c>
      <c r="L134"/>
      <c r="M134" t="s">
        <v>246</v>
      </c>
      <c r="N134">
        <v>0</v>
      </c>
      <c r="O134" t="s">
        <v>269</v>
      </c>
      <c r="P134" t="s">
        <v>191</v>
      </c>
      <c r="Q134" t="s">
        <v>206</v>
      </c>
      <c r="R134">
        <v>1000</v>
      </c>
      <c r="S134" t="s">
        <v>193</v>
      </c>
      <c r="T134">
        <v>100</v>
      </c>
      <c r="U134" t="s">
        <v>252</v>
      </c>
      <c r="V134" t="s">
        <v>257</v>
      </c>
      <c r="W134" t="s">
        <v>75</v>
      </c>
      <c r="X134" t="s">
        <v>75</v>
      </c>
      <c r="Y134" t="s">
        <v>75</v>
      </c>
      <c r="Z134" t="s">
        <v>194</v>
      </c>
      <c r="AA134" t="s">
        <v>205</v>
      </c>
      <c r="AB134" t="s">
        <v>288</v>
      </c>
      <c r="AC134" t="s">
        <v>196</v>
      </c>
      <c r="AD134" t="s">
        <v>271</v>
      </c>
      <c r="AE134" t="s">
        <v>272</v>
      </c>
      <c r="AF134">
        <v>28691063</v>
      </c>
      <c r="AG134" t="s">
        <v>277</v>
      </c>
      <c r="AH134">
        <v>0</v>
      </c>
      <c r="AI134" t="s">
        <v>75</v>
      </c>
      <c r="AJ134" t="s">
        <v>198</v>
      </c>
      <c r="AK134" t="s">
        <v>289</v>
      </c>
      <c r="AL134" t="s">
        <v>263</v>
      </c>
      <c r="AM134" t="s">
        <v>290</v>
      </c>
    </row>
    <row r="135" spans="1:39" x14ac:dyDescent="0.25">
      <c r="A135" t="s">
        <v>264</v>
      </c>
      <c r="B135" t="s">
        <v>265</v>
      </c>
      <c r="C135" t="s">
        <v>188</v>
      </c>
      <c r="D135" s="139">
        <v>36526</v>
      </c>
      <c r="E135" t="s">
        <v>211</v>
      </c>
      <c r="F135">
        <v>3025</v>
      </c>
      <c r="G135" t="s">
        <v>285</v>
      </c>
      <c r="H135" t="s">
        <v>286</v>
      </c>
      <c r="I135">
        <v>1</v>
      </c>
      <c r="J135" t="s">
        <v>204</v>
      </c>
      <c r="K135">
        <v>0</v>
      </c>
      <c r="L135"/>
      <c r="M135" t="s">
        <v>246</v>
      </c>
      <c r="N135">
        <v>0</v>
      </c>
      <c r="O135" t="s">
        <v>269</v>
      </c>
      <c r="P135" t="s">
        <v>191</v>
      </c>
      <c r="Q135" t="s">
        <v>206</v>
      </c>
      <c r="R135">
        <v>1000</v>
      </c>
      <c r="S135" t="s">
        <v>193</v>
      </c>
      <c r="T135">
        <v>100</v>
      </c>
      <c r="U135" t="s">
        <v>252</v>
      </c>
      <c r="V135" t="s">
        <v>258</v>
      </c>
      <c r="W135" t="s">
        <v>75</v>
      </c>
      <c r="X135" t="s">
        <v>75</v>
      </c>
      <c r="Y135" t="s">
        <v>75</v>
      </c>
      <c r="Z135" t="s">
        <v>194</v>
      </c>
      <c r="AA135" t="s">
        <v>205</v>
      </c>
      <c r="AB135" t="s">
        <v>288</v>
      </c>
      <c r="AC135" t="s">
        <v>196</v>
      </c>
      <c r="AD135" t="s">
        <v>271</v>
      </c>
      <c r="AE135" t="s">
        <v>272</v>
      </c>
      <c r="AF135">
        <v>28691063</v>
      </c>
      <c r="AG135" t="s">
        <v>277</v>
      </c>
      <c r="AH135">
        <v>0</v>
      </c>
      <c r="AI135" t="s">
        <v>75</v>
      </c>
      <c r="AJ135" t="s">
        <v>198</v>
      </c>
      <c r="AK135" t="s">
        <v>289</v>
      </c>
      <c r="AL135" t="s">
        <v>263</v>
      </c>
      <c r="AM135" t="s">
        <v>290</v>
      </c>
    </row>
    <row r="136" spans="1:39" x14ac:dyDescent="0.25">
      <c r="A136" t="s">
        <v>264</v>
      </c>
      <c r="B136" t="s">
        <v>265</v>
      </c>
      <c r="C136" t="s">
        <v>188</v>
      </c>
      <c r="D136" s="139">
        <v>36526</v>
      </c>
      <c r="E136" t="s">
        <v>211</v>
      </c>
      <c r="F136">
        <v>3025</v>
      </c>
      <c r="G136" t="s">
        <v>285</v>
      </c>
      <c r="H136" t="s">
        <v>286</v>
      </c>
      <c r="I136">
        <v>1</v>
      </c>
      <c r="J136" t="s">
        <v>204</v>
      </c>
      <c r="K136">
        <v>0</v>
      </c>
      <c r="L136"/>
      <c r="M136" t="s">
        <v>246</v>
      </c>
      <c r="N136">
        <v>0</v>
      </c>
      <c r="O136" t="s">
        <v>269</v>
      </c>
      <c r="P136" t="s">
        <v>191</v>
      </c>
      <c r="Q136" t="s">
        <v>206</v>
      </c>
      <c r="R136">
        <v>1000</v>
      </c>
      <c r="S136" t="s">
        <v>193</v>
      </c>
      <c r="T136">
        <v>100</v>
      </c>
      <c r="U136" t="s">
        <v>252</v>
      </c>
      <c r="V136" t="s">
        <v>259</v>
      </c>
      <c r="W136" t="s">
        <v>75</v>
      </c>
      <c r="X136" t="s">
        <v>75</v>
      </c>
      <c r="Y136" t="s">
        <v>75</v>
      </c>
      <c r="Z136" t="s">
        <v>194</v>
      </c>
      <c r="AA136" t="s">
        <v>205</v>
      </c>
      <c r="AB136" t="s">
        <v>288</v>
      </c>
      <c r="AC136" t="s">
        <v>196</v>
      </c>
      <c r="AD136" t="s">
        <v>271</v>
      </c>
      <c r="AE136" t="s">
        <v>272</v>
      </c>
      <c r="AF136">
        <v>28691063</v>
      </c>
      <c r="AG136" t="s">
        <v>277</v>
      </c>
      <c r="AH136">
        <v>0</v>
      </c>
      <c r="AI136" t="s">
        <v>75</v>
      </c>
      <c r="AJ136" t="s">
        <v>198</v>
      </c>
      <c r="AK136" t="s">
        <v>289</v>
      </c>
      <c r="AL136" t="s">
        <v>263</v>
      </c>
      <c r="AM136" t="s">
        <v>290</v>
      </c>
    </row>
    <row r="137" spans="1:39" x14ac:dyDescent="0.25">
      <c r="A137" t="s">
        <v>264</v>
      </c>
      <c r="B137" t="s">
        <v>265</v>
      </c>
      <c r="C137" t="s">
        <v>188</v>
      </c>
      <c r="D137" s="139">
        <v>36526</v>
      </c>
      <c r="E137" t="s">
        <v>211</v>
      </c>
      <c r="F137">
        <v>3013</v>
      </c>
      <c r="G137" t="s">
        <v>285</v>
      </c>
      <c r="H137" t="s">
        <v>286</v>
      </c>
      <c r="I137">
        <v>1</v>
      </c>
      <c r="J137" t="s">
        <v>204</v>
      </c>
      <c r="K137">
        <v>0</v>
      </c>
      <c r="L137"/>
      <c r="M137" t="s">
        <v>246</v>
      </c>
      <c r="N137">
        <v>0</v>
      </c>
      <c r="O137" t="s">
        <v>269</v>
      </c>
      <c r="P137" t="s">
        <v>191</v>
      </c>
      <c r="Q137" t="s">
        <v>206</v>
      </c>
      <c r="R137">
        <v>1000</v>
      </c>
      <c r="S137" t="s">
        <v>193</v>
      </c>
      <c r="T137">
        <v>100</v>
      </c>
      <c r="U137" t="s">
        <v>247</v>
      </c>
      <c r="V137" t="s">
        <v>248</v>
      </c>
      <c r="W137" t="s">
        <v>75</v>
      </c>
      <c r="X137" t="s">
        <v>75</v>
      </c>
      <c r="Y137" t="s">
        <v>75</v>
      </c>
      <c r="Z137" t="s">
        <v>194</v>
      </c>
      <c r="AA137" t="s">
        <v>205</v>
      </c>
      <c r="AB137" t="s">
        <v>288</v>
      </c>
      <c r="AC137" t="s">
        <v>196</v>
      </c>
      <c r="AD137" t="s">
        <v>271</v>
      </c>
      <c r="AE137" t="s">
        <v>272</v>
      </c>
      <c r="AF137">
        <v>28997330</v>
      </c>
      <c r="AG137" t="s">
        <v>280</v>
      </c>
      <c r="AH137">
        <v>0</v>
      </c>
      <c r="AI137" t="s">
        <v>75</v>
      </c>
      <c r="AJ137" t="s">
        <v>198</v>
      </c>
      <c r="AK137" t="s">
        <v>289</v>
      </c>
      <c r="AL137" t="s">
        <v>263</v>
      </c>
      <c r="AM137" t="s">
        <v>290</v>
      </c>
    </row>
    <row r="138" spans="1:39" x14ac:dyDescent="0.25">
      <c r="A138" t="s">
        <v>264</v>
      </c>
      <c r="B138" t="s">
        <v>265</v>
      </c>
      <c r="C138" t="s">
        <v>188</v>
      </c>
      <c r="D138" s="139">
        <v>36526</v>
      </c>
      <c r="E138" t="s">
        <v>211</v>
      </c>
      <c r="F138">
        <v>3013</v>
      </c>
      <c r="G138" t="s">
        <v>285</v>
      </c>
      <c r="H138" t="s">
        <v>286</v>
      </c>
      <c r="I138">
        <v>1</v>
      </c>
      <c r="J138" t="s">
        <v>204</v>
      </c>
      <c r="K138">
        <v>0</v>
      </c>
      <c r="L138"/>
      <c r="M138" t="s">
        <v>246</v>
      </c>
      <c r="N138">
        <v>0</v>
      </c>
      <c r="O138" t="s">
        <v>269</v>
      </c>
      <c r="P138" t="s">
        <v>191</v>
      </c>
      <c r="Q138" t="s">
        <v>206</v>
      </c>
      <c r="R138">
        <v>1000</v>
      </c>
      <c r="S138" t="s">
        <v>193</v>
      </c>
      <c r="T138">
        <v>100</v>
      </c>
      <c r="U138" t="s">
        <v>247</v>
      </c>
      <c r="V138" t="s">
        <v>249</v>
      </c>
      <c r="W138" t="s">
        <v>75</v>
      </c>
      <c r="X138" t="s">
        <v>75</v>
      </c>
      <c r="Y138" t="s">
        <v>75</v>
      </c>
      <c r="Z138" t="s">
        <v>194</v>
      </c>
      <c r="AA138" t="s">
        <v>205</v>
      </c>
      <c r="AB138" t="s">
        <v>288</v>
      </c>
      <c r="AC138" t="s">
        <v>196</v>
      </c>
      <c r="AD138" t="s">
        <v>271</v>
      </c>
      <c r="AE138" t="s">
        <v>272</v>
      </c>
      <c r="AF138">
        <v>28997330</v>
      </c>
      <c r="AG138" t="s">
        <v>280</v>
      </c>
      <c r="AH138">
        <v>0</v>
      </c>
      <c r="AI138" t="s">
        <v>75</v>
      </c>
      <c r="AJ138" t="s">
        <v>198</v>
      </c>
      <c r="AK138" t="s">
        <v>289</v>
      </c>
      <c r="AL138" t="s">
        <v>263</v>
      </c>
      <c r="AM138" t="s">
        <v>290</v>
      </c>
    </row>
    <row r="139" spans="1:39" x14ac:dyDescent="0.25">
      <c r="A139" t="s">
        <v>264</v>
      </c>
      <c r="B139" t="s">
        <v>265</v>
      </c>
      <c r="C139" t="s">
        <v>188</v>
      </c>
      <c r="D139" s="139">
        <v>36526</v>
      </c>
      <c r="E139" t="s">
        <v>211</v>
      </c>
      <c r="F139">
        <v>3013</v>
      </c>
      <c r="G139" t="s">
        <v>285</v>
      </c>
      <c r="H139" t="s">
        <v>286</v>
      </c>
      <c r="I139">
        <v>1</v>
      </c>
      <c r="J139" t="s">
        <v>204</v>
      </c>
      <c r="K139">
        <v>0</v>
      </c>
      <c r="L139"/>
      <c r="M139" t="s">
        <v>246</v>
      </c>
      <c r="N139">
        <v>0</v>
      </c>
      <c r="O139" t="s">
        <v>269</v>
      </c>
      <c r="P139" t="s">
        <v>191</v>
      </c>
      <c r="Q139" t="s">
        <v>206</v>
      </c>
      <c r="R139">
        <v>1000</v>
      </c>
      <c r="S139" t="s">
        <v>193</v>
      </c>
      <c r="T139">
        <v>100</v>
      </c>
      <c r="U139" t="s">
        <v>247</v>
      </c>
      <c r="V139" t="s">
        <v>250</v>
      </c>
      <c r="W139" t="s">
        <v>75</v>
      </c>
      <c r="X139" t="s">
        <v>75</v>
      </c>
      <c r="Y139" t="s">
        <v>75</v>
      </c>
      <c r="Z139" t="s">
        <v>194</v>
      </c>
      <c r="AA139" t="s">
        <v>205</v>
      </c>
      <c r="AB139" t="s">
        <v>288</v>
      </c>
      <c r="AC139" t="s">
        <v>196</v>
      </c>
      <c r="AD139" t="s">
        <v>271</v>
      </c>
      <c r="AE139" t="s">
        <v>272</v>
      </c>
      <c r="AF139">
        <v>28997330</v>
      </c>
      <c r="AG139" t="s">
        <v>280</v>
      </c>
      <c r="AH139">
        <v>0</v>
      </c>
      <c r="AI139" t="s">
        <v>75</v>
      </c>
      <c r="AJ139" t="s">
        <v>198</v>
      </c>
      <c r="AK139" t="s">
        <v>289</v>
      </c>
      <c r="AL139" t="s">
        <v>263</v>
      </c>
      <c r="AM139" t="s">
        <v>290</v>
      </c>
    </row>
    <row r="140" spans="1:39" x14ac:dyDescent="0.25">
      <c r="A140" t="s">
        <v>264</v>
      </c>
      <c r="B140" t="s">
        <v>265</v>
      </c>
      <c r="C140" t="s">
        <v>188</v>
      </c>
      <c r="D140" s="139">
        <v>36526</v>
      </c>
      <c r="E140" t="s">
        <v>211</v>
      </c>
      <c r="F140">
        <v>3013</v>
      </c>
      <c r="G140" t="s">
        <v>285</v>
      </c>
      <c r="H140" t="s">
        <v>286</v>
      </c>
      <c r="I140">
        <v>1</v>
      </c>
      <c r="J140" t="s">
        <v>204</v>
      </c>
      <c r="K140">
        <v>0</v>
      </c>
      <c r="L140"/>
      <c r="M140" t="s">
        <v>246</v>
      </c>
      <c r="N140">
        <v>0</v>
      </c>
      <c r="O140" t="s">
        <v>269</v>
      </c>
      <c r="P140" t="s">
        <v>191</v>
      </c>
      <c r="Q140" t="s">
        <v>206</v>
      </c>
      <c r="R140">
        <v>1000</v>
      </c>
      <c r="S140" t="s">
        <v>193</v>
      </c>
      <c r="T140">
        <v>100</v>
      </c>
      <c r="U140" t="s">
        <v>247</v>
      </c>
      <c r="V140" t="s">
        <v>251</v>
      </c>
      <c r="W140" t="s">
        <v>75</v>
      </c>
      <c r="X140" t="s">
        <v>75</v>
      </c>
      <c r="Y140" t="s">
        <v>75</v>
      </c>
      <c r="Z140" t="s">
        <v>194</v>
      </c>
      <c r="AA140" t="s">
        <v>205</v>
      </c>
      <c r="AB140" t="s">
        <v>288</v>
      </c>
      <c r="AC140" t="s">
        <v>196</v>
      </c>
      <c r="AD140" t="s">
        <v>271</v>
      </c>
      <c r="AE140" t="s">
        <v>272</v>
      </c>
      <c r="AF140">
        <v>28997330</v>
      </c>
      <c r="AG140" t="s">
        <v>280</v>
      </c>
      <c r="AH140">
        <v>0</v>
      </c>
      <c r="AI140" t="s">
        <v>75</v>
      </c>
      <c r="AJ140" t="s">
        <v>198</v>
      </c>
      <c r="AK140" t="s">
        <v>289</v>
      </c>
      <c r="AL140" t="s">
        <v>263</v>
      </c>
      <c r="AM140" t="s">
        <v>290</v>
      </c>
    </row>
    <row r="141" spans="1:39" x14ac:dyDescent="0.25">
      <c r="A141" t="s">
        <v>264</v>
      </c>
      <c r="B141" t="s">
        <v>265</v>
      </c>
      <c r="C141" t="s">
        <v>188</v>
      </c>
      <c r="D141" s="139">
        <v>36526</v>
      </c>
      <c r="E141" t="s">
        <v>211</v>
      </c>
      <c r="F141">
        <v>3013</v>
      </c>
      <c r="G141" t="s">
        <v>285</v>
      </c>
      <c r="H141" t="s">
        <v>286</v>
      </c>
      <c r="I141">
        <v>1</v>
      </c>
      <c r="J141" t="s">
        <v>204</v>
      </c>
      <c r="K141">
        <v>0</v>
      </c>
      <c r="L141"/>
      <c r="M141" t="s">
        <v>246</v>
      </c>
      <c r="N141">
        <v>0</v>
      </c>
      <c r="O141" t="s">
        <v>269</v>
      </c>
      <c r="P141" t="s">
        <v>191</v>
      </c>
      <c r="Q141" t="s">
        <v>206</v>
      </c>
      <c r="R141">
        <v>1000</v>
      </c>
      <c r="S141" t="s">
        <v>193</v>
      </c>
      <c r="T141">
        <v>100</v>
      </c>
      <c r="U141" t="s">
        <v>252</v>
      </c>
      <c r="V141" t="s">
        <v>253</v>
      </c>
      <c r="W141" t="s">
        <v>75</v>
      </c>
      <c r="X141" t="s">
        <v>75</v>
      </c>
      <c r="Y141" t="s">
        <v>75</v>
      </c>
      <c r="Z141" t="s">
        <v>194</v>
      </c>
      <c r="AA141" t="s">
        <v>205</v>
      </c>
      <c r="AB141" t="s">
        <v>288</v>
      </c>
      <c r="AC141" t="s">
        <v>196</v>
      </c>
      <c r="AD141" t="s">
        <v>271</v>
      </c>
      <c r="AE141" t="s">
        <v>272</v>
      </c>
      <c r="AF141">
        <v>28997330</v>
      </c>
      <c r="AG141" t="s">
        <v>280</v>
      </c>
      <c r="AH141">
        <v>0</v>
      </c>
      <c r="AI141" t="s">
        <v>75</v>
      </c>
      <c r="AJ141" t="s">
        <v>198</v>
      </c>
      <c r="AK141" t="s">
        <v>289</v>
      </c>
      <c r="AL141" t="s">
        <v>263</v>
      </c>
      <c r="AM141" t="s">
        <v>290</v>
      </c>
    </row>
    <row r="142" spans="1:39" x14ac:dyDescent="0.25">
      <c r="A142" t="s">
        <v>264</v>
      </c>
      <c r="B142" t="s">
        <v>265</v>
      </c>
      <c r="C142" t="s">
        <v>188</v>
      </c>
      <c r="D142" s="139">
        <v>36526</v>
      </c>
      <c r="E142" t="s">
        <v>211</v>
      </c>
      <c r="F142">
        <v>3013</v>
      </c>
      <c r="G142" t="s">
        <v>285</v>
      </c>
      <c r="H142" t="s">
        <v>286</v>
      </c>
      <c r="I142">
        <v>1</v>
      </c>
      <c r="J142" t="s">
        <v>204</v>
      </c>
      <c r="K142">
        <v>0</v>
      </c>
      <c r="L142"/>
      <c r="M142" t="s">
        <v>246</v>
      </c>
      <c r="N142">
        <v>0</v>
      </c>
      <c r="O142" t="s">
        <v>269</v>
      </c>
      <c r="P142" t="s">
        <v>191</v>
      </c>
      <c r="Q142" t="s">
        <v>206</v>
      </c>
      <c r="R142">
        <v>1000</v>
      </c>
      <c r="S142" t="s">
        <v>193</v>
      </c>
      <c r="T142">
        <v>100</v>
      </c>
      <c r="U142" t="s">
        <v>252</v>
      </c>
      <c r="V142" t="s">
        <v>260</v>
      </c>
      <c r="W142" t="s">
        <v>75</v>
      </c>
      <c r="X142" t="s">
        <v>75</v>
      </c>
      <c r="Y142" t="s">
        <v>75</v>
      </c>
      <c r="Z142" t="s">
        <v>194</v>
      </c>
      <c r="AA142" t="s">
        <v>205</v>
      </c>
      <c r="AB142" t="s">
        <v>288</v>
      </c>
      <c r="AC142" t="s">
        <v>196</v>
      </c>
      <c r="AD142" t="s">
        <v>271</v>
      </c>
      <c r="AE142" t="s">
        <v>272</v>
      </c>
      <c r="AF142">
        <v>28997330</v>
      </c>
      <c r="AG142" t="s">
        <v>280</v>
      </c>
      <c r="AH142">
        <v>0</v>
      </c>
      <c r="AI142" t="s">
        <v>75</v>
      </c>
      <c r="AJ142" t="s">
        <v>198</v>
      </c>
      <c r="AK142" t="s">
        <v>289</v>
      </c>
      <c r="AL142" t="s">
        <v>263</v>
      </c>
      <c r="AM142" t="s">
        <v>290</v>
      </c>
    </row>
    <row r="143" spans="1:39" x14ac:dyDescent="0.25">
      <c r="A143" t="s">
        <v>264</v>
      </c>
      <c r="B143" t="s">
        <v>265</v>
      </c>
      <c r="C143" t="s">
        <v>188</v>
      </c>
      <c r="D143" s="139">
        <v>36526</v>
      </c>
      <c r="E143" t="s">
        <v>211</v>
      </c>
      <c r="F143">
        <v>3013</v>
      </c>
      <c r="G143" t="s">
        <v>285</v>
      </c>
      <c r="H143" t="s">
        <v>286</v>
      </c>
      <c r="I143">
        <v>1</v>
      </c>
      <c r="J143" t="s">
        <v>204</v>
      </c>
      <c r="K143">
        <v>0</v>
      </c>
      <c r="L143"/>
      <c r="M143" t="s">
        <v>246</v>
      </c>
      <c r="N143">
        <v>0</v>
      </c>
      <c r="O143" t="s">
        <v>269</v>
      </c>
      <c r="P143" t="s">
        <v>191</v>
      </c>
      <c r="Q143" t="s">
        <v>206</v>
      </c>
      <c r="R143">
        <v>1000</v>
      </c>
      <c r="S143" t="s">
        <v>193</v>
      </c>
      <c r="T143">
        <v>100</v>
      </c>
      <c r="U143" t="s">
        <v>252</v>
      </c>
      <c r="V143" t="s">
        <v>254</v>
      </c>
      <c r="W143" t="s">
        <v>75</v>
      </c>
      <c r="X143" t="s">
        <v>75</v>
      </c>
      <c r="Y143" t="s">
        <v>75</v>
      </c>
      <c r="Z143" t="s">
        <v>194</v>
      </c>
      <c r="AA143" t="s">
        <v>205</v>
      </c>
      <c r="AB143" t="s">
        <v>288</v>
      </c>
      <c r="AC143" t="s">
        <v>196</v>
      </c>
      <c r="AD143" t="s">
        <v>271</v>
      </c>
      <c r="AE143" t="s">
        <v>272</v>
      </c>
      <c r="AF143">
        <v>28997330</v>
      </c>
      <c r="AG143" t="s">
        <v>280</v>
      </c>
      <c r="AH143">
        <v>0</v>
      </c>
      <c r="AI143" t="s">
        <v>75</v>
      </c>
      <c r="AJ143" t="s">
        <v>198</v>
      </c>
      <c r="AK143" t="s">
        <v>289</v>
      </c>
      <c r="AL143" t="s">
        <v>263</v>
      </c>
      <c r="AM143" t="s">
        <v>290</v>
      </c>
    </row>
    <row r="144" spans="1:39" x14ac:dyDescent="0.25">
      <c r="A144" t="s">
        <v>264</v>
      </c>
      <c r="B144" t="s">
        <v>265</v>
      </c>
      <c r="C144" t="s">
        <v>188</v>
      </c>
      <c r="D144" s="139">
        <v>36526</v>
      </c>
      <c r="E144" t="s">
        <v>211</v>
      </c>
      <c r="F144">
        <v>3013</v>
      </c>
      <c r="G144" t="s">
        <v>285</v>
      </c>
      <c r="H144" t="s">
        <v>286</v>
      </c>
      <c r="I144">
        <v>1</v>
      </c>
      <c r="J144" t="s">
        <v>204</v>
      </c>
      <c r="K144">
        <v>0</v>
      </c>
      <c r="L144"/>
      <c r="M144" t="s">
        <v>246</v>
      </c>
      <c r="N144">
        <v>0</v>
      </c>
      <c r="O144" t="s">
        <v>269</v>
      </c>
      <c r="P144" t="s">
        <v>191</v>
      </c>
      <c r="Q144" t="s">
        <v>206</v>
      </c>
      <c r="R144">
        <v>1000</v>
      </c>
      <c r="S144" t="s">
        <v>193</v>
      </c>
      <c r="T144">
        <v>100</v>
      </c>
      <c r="U144" t="s">
        <v>252</v>
      </c>
      <c r="V144" t="s">
        <v>255</v>
      </c>
      <c r="W144" t="s">
        <v>75</v>
      </c>
      <c r="X144" t="s">
        <v>75</v>
      </c>
      <c r="Y144" t="s">
        <v>75</v>
      </c>
      <c r="Z144" t="s">
        <v>194</v>
      </c>
      <c r="AA144" t="s">
        <v>205</v>
      </c>
      <c r="AB144" t="s">
        <v>288</v>
      </c>
      <c r="AC144" t="s">
        <v>196</v>
      </c>
      <c r="AD144" t="s">
        <v>271</v>
      </c>
      <c r="AE144" t="s">
        <v>272</v>
      </c>
      <c r="AF144">
        <v>28997330</v>
      </c>
      <c r="AG144" t="s">
        <v>280</v>
      </c>
      <c r="AH144">
        <v>0</v>
      </c>
      <c r="AI144" t="s">
        <v>75</v>
      </c>
      <c r="AJ144" t="s">
        <v>198</v>
      </c>
      <c r="AK144" t="s">
        <v>289</v>
      </c>
      <c r="AL144" t="s">
        <v>263</v>
      </c>
      <c r="AM144" t="s">
        <v>290</v>
      </c>
    </row>
    <row r="145" spans="1:39" x14ac:dyDescent="0.25">
      <c r="A145" t="s">
        <v>264</v>
      </c>
      <c r="B145" t="s">
        <v>265</v>
      </c>
      <c r="C145" t="s">
        <v>188</v>
      </c>
      <c r="D145" s="139">
        <v>36526</v>
      </c>
      <c r="E145" t="s">
        <v>211</v>
      </c>
      <c r="F145">
        <v>3013</v>
      </c>
      <c r="G145" t="s">
        <v>285</v>
      </c>
      <c r="H145" t="s">
        <v>286</v>
      </c>
      <c r="I145">
        <v>1</v>
      </c>
      <c r="J145" t="s">
        <v>204</v>
      </c>
      <c r="K145">
        <v>0</v>
      </c>
      <c r="L145"/>
      <c r="M145" t="s">
        <v>246</v>
      </c>
      <c r="N145">
        <v>0</v>
      </c>
      <c r="O145" t="s">
        <v>269</v>
      </c>
      <c r="P145" t="s">
        <v>191</v>
      </c>
      <c r="Q145" t="s">
        <v>206</v>
      </c>
      <c r="R145">
        <v>1000</v>
      </c>
      <c r="S145" t="s">
        <v>193</v>
      </c>
      <c r="T145">
        <v>100</v>
      </c>
      <c r="U145" t="s">
        <v>252</v>
      </c>
      <c r="V145" t="s">
        <v>256</v>
      </c>
      <c r="W145" t="s">
        <v>75</v>
      </c>
      <c r="X145" t="s">
        <v>75</v>
      </c>
      <c r="Y145" t="s">
        <v>75</v>
      </c>
      <c r="Z145" t="s">
        <v>194</v>
      </c>
      <c r="AA145" t="s">
        <v>205</v>
      </c>
      <c r="AB145" t="s">
        <v>288</v>
      </c>
      <c r="AC145" t="s">
        <v>196</v>
      </c>
      <c r="AD145" t="s">
        <v>271</v>
      </c>
      <c r="AE145" t="s">
        <v>272</v>
      </c>
      <c r="AF145">
        <v>28997330</v>
      </c>
      <c r="AG145" t="s">
        <v>280</v>
      </c>
      <c r="AH145">
        <v>0</v>
      </c>
      <c r="AI145" t="s">
        <v>75</v>
      </c>
      <c r="AJ145" t="s">
        <v>198</v>
      </c>
      <c r="AK145" t="s">
        <v>289</v>
      </c>
      <c r="AL145" t="s">
        <v>263</v>
      </c>
      <c r="AM145" t="s">
        <v>290</v>
      </c>
    </row>
    <row r="146" spans="1:39" x14ac:dyDescent="0.25">
      <c r="A146" t="s">
        <v>264</v>
      </c>
      <c r="B146" t="s">
        <v>265</v>
      </c>
      <c r="C146" t="s">
        <v>188</v>
      </c>
      <c r="D146" s="139">
        <v>36526</v>
      </c>
      <c r="E146" t="s">
        <v>211</v>
      </c>
      <c r="F146">
        <v>3013</v>
      </c>
      <c r="G146" t="s">
        <v>285</v>
      </c>
      <c r="H146" t="s">
        <v>286</v>
      </c>
      <c r="I146">
        <v>1</v>
      </c>
      <c r="J146" t="s">
        <v>204</v>
      </c>
      <c r="K146">
        <v>0</v>
      </c>
      <c r="L146"/>
      <c r="M146" t="s">
        <v>246</v>
      </c>
      <c r="N146">
        <v>0</v>
      </c>
      <c r="O146" t="s">
        <v>269</v>
      </c>
      <c r="P146" t="s">
        <v>191</v>
      </c>
      <c r="Q146" t="s">
        <v>206</v>
      </c>
      <c r="R146">
        <v>1000</v>
      </c>
      <c r="S146" t="s">
        <v>193</v>
      </c>
      <c r="T146">
        <v>100</v>
      </c>
      <c r="U146" t="s">
        <v>252</v>
      </c>
      <c r="V146" t="s">
        <v>257</v>
      </c>
      <c r="W146" t="s">
        <v>75</v>
      </c>
      <c r="X146" t="s">
        <v>75</v>
      </c>
      <c r="Y146" t="s">
        <v>75</v>
      </c>
      <c r="Z146" t="s">
        <v>194</v>
      </c>
      <c r="AA146" t="s">
        <v>205</v>
      </c>
      <c r="AB146" t="s">
        <v>288</v>
      </c>
      <c r="AC146" t="s">
        <v>196</v>
      </c>
      <c r="AD146" t="s">
        <v>271</v>
      </c>
      <c r="AE146" t="s">
        <v>272</v>
      </c>
      <c r="AF146">
        <v>28997330</v>
      </c>
      <c r="AG146" t="s">
        <v>280</v>
      </c>
      <c r="AH146">
        <v>0</v>
      </c>
      <c r="AI146" t="s">
        <v>75</v>
      </c>
      <c r="AJ146" t="s">
        <v>198</v>
      </c>
      <c r="AK146" t="s">
        <v>289</v>
      </c>
      <c r="AL146" t="s">
        <v>263</v>
      </c>
      <c r="AM146" t="s">
        <v>290</v>
      </c>
    </row>
    <row r="147" spans="1:39" x14ac:dyDescent="0.25">
      <c r="A147" t="s">
        <v>264</v>
      </c>
      <c r="B147" t="s">
        <v>265</v>
      </c>
      <c r="C147" t="s">
        <v>188</v>
      </c>
      <c r="D147" s="139">
        <v>36526</v>
      </c>
      <c r="E147" t="s">
        <v>211</v>
      </c>
      <c r="F147">
        <v>3013</v>
      </c>
      <c r="G147" t="s">
        <v>285</v>
      </c>
      <c r="H147" t="s">
        <v>286</v>
      </c>
      <c r="I147">
        <v>1</v>
      </c>
      <c r="J147" t="s">
        <v>204</v>
      </c>
      <c r="K147">
        <v>0</v>
      </c>
      <c r="L147"/>
      <c r="M147" t="s">
        <v>246</v>
      </c>
      <c r="N147">
        <v>0</v>
      </c>
      <c r="O147" t="s">
        <v>269</v>
      </c>
      <c r="P147" t="s">
        <v>191</v>
      </c>
      <c r="Q147" t="s">
        <v>206</v>
      </c>
      <c r="R147">
        <v>1000</v>
      </c>
      <c r="S147" t="s">
        <v>193</v>
      </c>
      <c r="T147">
        <v>100</v>
      </c>
      <c r="U147" t="s">
        <v>252</v>
      </c>
      <c r="V147" t="s">
        <v>258</v>
      </c>
      <c r="W147" t="s">
        <v>75</v>
      </c>
      <c r="X147" t="s">
        <v>75</v>
      </c>
      <c r="Y147" t="s">
        <v>75</v>
      </c>
      <c r="Z147" t="s">
        <v>194</v>
      </c>
      <c r="AA147" t="s">
        <v>205</v>
      </c>
      <c r="AB147" t="s">
        <v>288</v>
      </c>
      <c r="AC147" t="s">
        <v>196</v>
      </c>
      <c r="AD147" t="s">
        <v>271</v>
      </c>
      <c r="AE147" t="s">
        <v>272</v>
      </c>
      <c r="AF147">
        <v>28997330</v>
      </c>
      <c r="AG147" t="s">
        <v>280</v>
      </c>
      <c r="AH147">
        <v>0</v>
      </c>
      <c r="AI147" t="s">
        <v>75</v>
      </c>
      <c r="AJ147" t="s">
        <v>198</v>
      </c>
      <c r="AK147" t="s">
        <v>289</v>
      </c>
      <c r="AL147" t="s">
        <v>263</v>
      </c>
      <c r="AM147" t="s">
        <v>290</v>
      </c>
    </row>
    <row r="148" spans="1:39" x14ac:dyDescent="0.25">
      <c r="A148" t="s">
        <v>264</v>
      </c>
      <c r="B148" t="s">
        <v>265</v>
      </c>
      <c r="C148" t="s">
        <v>188</v>
      </c>
      <c r="D148" s="139">
        <v>36526</v>
      </c>
      <c r="E148" t="s">
        <v>211</v>
      </c>
      <c r="F148">
        <v>3013</v>
      </c>
      <c r="G148" t="s">
        <v>285</v>
      </c>
      <c r="H148" t="s">
        <v>286</v>
      </c>
      <c r="I148">
        <v>1</v>
      </c>
      <c r="J148" t="s">
        <v>204</v>
      </c>
      <c r="K148">
        <v>0</v>
      </c>
      <c r="L148"/>
      <c r="M148" t="s">
        <v>246</v>
      </c>
      <c r="N148">
        <v>0</v>
      </c>
      <c r="O148" t="s">
        <v>269</v>
      </c>
      <c r="P148" t="s">
        <v>191</v>
      </c>
      <c r="Q148" t="s">
        <v>206</v>
      </c>
      <c r="R148">
        <v>1000</v>
      </c>
      <c r="S148" t="s">
        <v>193</v>
      </c>
      <c r="T148">
        <v>100</v>
      </c>
      <c r="U148" t="s">
        <v>252</v>
      </c>
      <c r="V148" t="s">
        <v>259</v>
      </c>
      <c r="W148" t="s">
        <v>75</v>
      </c>
      <c r="X148" t="s">
        <v>75</v>
      </c>
      <c r="Y148" t="s">
        <v>75</v>
      </c>
      <c r="Z148" t="s">
        <v>194</v>
      </c>
      <c r="AA148" t="s">
        <v>205</v>
      </c>
      <c r="AB148" t="s">
        <v>288</v>
      </c>
      <c r="AC148" t="s">
        <v>196</v>
      </c>
      <c r="AD148" t="s">
        <v>271</v>
      </c>
      <c r="AE148" t="s">
        <v>272</v>
      </c>
      <c r="AF148">
        <v>28997330</v>
      </c>
      <c r="AG148" t="s">
        <v>280</v>
      </c>
      <c r="AH148">
        <v>0</v>
      </c>
      <c r="AI148" t="s">
        <v>75</v>
      </c>
      <c r="AJ148" t="s">
        <v>198</v>
      </c>
      <c r="AK148" t="s">
        <v>289</v>
      </c>
      <c r="AL148" t="s">
        <v>263</v>
      </c>
      <c r="AM148" t="s">
        <v>290</v>
      </c>
    </row>
    <row r="149" spans="1:39" x14ac:dyDescent="0.25">
      <c r="A149" t="s">
        <v>264</v>
      </c>
      <c r="B149" t="s">
        <v>265</v>
      </c>
      <c r="C149" t="s">
        <v>188</v>
      </c>
      <c r="D149" s="139">
        <v>36526</v>
      </c>
      <c r="E149" t="s">
        <v>211</v>
      </c>
      <c r="F149">
        <v>3012</v>
      </c>
      <c r="G149" t="s">
        <v>285</v>
      </c>
      <c r="H149" t="s">
        <v>286</v>
      </c>
      <c r="I149">
        <v>1</v>
      </c>
      <c r="J149" t="s">
        <v>204</v>
      </c>
      <c r="K149">
        <v>0</v>
      </c>
      <c r="L149"/>
      <c r="M149" t="s">
        <v>246</v>
      </c>
      <c r="N149">
        <v>0</v>
      </c>
      <c r="O149" t="s">
        <v>269</v>
      </c>
      <c r="P149" t="s">
        <v>191</v>
      </c>
      <c r="Q149" t="s">
        <v>206</v>
      </c>
      <c r="R149">
        <v>1000</v>
      </c>
      <c r="S149" t="s">
        <v>193</v>
      </c>
      <c r="T149">
        <v>100</v>
      </c>
      <c r="U149" t="s">
        <v>247</v>
      </c>
      <c r="V149" t="s">
        <v>248</v>
      </c>
      <c r="W149" t="s">
        <v>75</v>
      </c>
      <c r="X149" t="s">
        <v>75</v>
      </c>
      <c r="Y149" t="s">
        <v>75</v>
      </c>
      <c r="Z149" t="s">
        <v>194</v>
      </c>
      <c r="AA149" t="s">
        <v>205</v>
      </c>
      <c r="AB149" t="s">
        <v>288</v>
      </c>
      <c r="AC149" t="s">
        <v>196</v>
      </c>
      <c r="AD149" t="s">
        <v>271</v>
      </c>
      <c r="AE149" t="s">
        <v>272</v>
      </c>
      <c r="AF149">
        <v>28691063</v>
      </c>
      <c r="AG149" t="s">
        <v>277</v>
      </c>
      <c r="AH149">
        <v>0</v>
      </c>
      <c r="AI149" t="s">
        <v>75</v>
      </c>
      <c r="AJ149" t="s">
        <v>198</v>
      </c>
      <c r="AK149" t="s">
        <v>289</v>
      </c>
      <c r="AL149" t="s">
        <v>263</v>
      </c>
      <c r="AM149" t="s">
        <v>290</v>
      </c>
    </row>
    <row r="150" spans="1:39" x14ac:dyDescent="0.25">
      <c r="A150" t="s">
        <v>264</v>
      </c>
      <c r="B150" t="s">
        <v>265</v>
      </c>
      <c r="C150" t="s">
        <v>188</v>
      </c>
      <c r="D150" s="139">
        <v>36526</v>
      </c>
      <c r="E150" t="s">
        <v>211</v>
      </c>
      <c r="F150">
        <v>3012</v>
      </c>
      <c r="G150" t="s">
        <v>285</v>
      </c>
      <c r="H150" t="s">
        <v>286</v>
      </c>
      <c r="I150">
        <v>1</v>
      </c>
      <c r="J150" t="s">
        <v>204</v>
      </c>
      <c r="K150">
        <v>0</v>
      </c>
      <c r="L150"/>
      <c r="M150" t="s">
        <v>246</v>
      </c>
      <c r="N150">
        <v>0</v>
      </c>
      <c r="O150" t="s">
        <v>269</v>
      </c>
      <c r="P150" t="s">
        <v>191</v>
      </c>
      <c r="Q150" t="s">
        <v>206</v>
      </c>
      <c r="R150">
        <v>1000</v>
      </c>
      <c r="S150" t="s">
        <v>193</v>
      </c>
      <c r="T150">
        <v>100</v>
      </c>
      <c r="U150" t="s">
        <v>247</v>
      </c>
      <c r="V150" t="s">
        <v>249</v>
      </c>
      <c r="W150" t="s">
        <v>75</v>
      </c>
      <c r="X150" t="s">
        <v>75</v>
      </c>
      <c r="Y150" t="s">
        <v>75</v>
      </c>
      <c r="Z150" t="s">
        <v>194</v>
      </c>
      <c r="AA150" t="s">
        <v>205</v>
      </c>
      <c r="AB150" t="s">
        <v>288</v>
      </c>
      <c r="AC150" t="s">
        <v>196</v>
      </c>
      <c r="AD150" t="s">
        <v>271</v>
      </c>
      <c r="AE150" t="s">
        <v>272</v>
      </c>
      <c r="AF150">
        <v>28691063</v>
      </c>
      <c r="AG150" t="s">
        <v>277</v>
      </c>
      <c r="AH150">
        <v>0</v>
      </c>
      <c r="AI150" t="s">
        <v>75</v>
      </c>
      <c r="AJ150" t="s">
        <v>198</v>
      </c>
      <c r="AK150" t="s">
        <v>289</v>
      </c>
      <c r="AL150" t="s">
        <v>263</v>
      </c>
      <c r="AM150" t="s">
        <v>290</v>
      </c>
    </row>
    <row r="151" spans="1:39" x14ac:dyDescent="0.25">
      <c r="A151" t="s">
        <v>264</v>
      </c>
      <c r="B151" t="s">
        <v>265</v>
      </c>
      <c r="C151" t="s">
        <v>188</v>
      </c>
      <c r="D151" s="139">
        <v>36526</v>
      </c>
      <c r="E151" t="s">
        <v>211</v>
      </c>
      <c r="F151">
        <v>3012</v>
      </c>
      <c r="G151" t="s">
        <v>285</v>
      </c>
      <c r="H151" t="s">
        <v>286</v>
      </c>
      <c r="I151">
        <v>1</v>
      </c>
      <c r="J151" t="s">
        <v>204</v>
      </c>
      <c r="K151">
        <v>0</v>
      </c>
      <c r="L151"/>
      <c r="M151" t="s">
        <v>246</v>
      </c>
      <c r="N151">
        <v>0</v>
      </c>
      <c r="O151" t="s">
        <v>269</v>
      </c>
      <c r="P151" t="s">
        <v>191</v>
      </c>
      <c r="Q151" t="s">
        <v>206</v>
      </c>
      <c r="R151">
        <v>1000</v>
      </c>
      <c r="S151" t="s">
        <v>193</v>
      </c>
      <c r="T151">
        <v>100</v>
      </c>
      <c r="U151" t="s">
        <v>247</v>
      </c>
      <c r="V151" t="s">
        <v>250</v>
      </c>
      <c r="W151" t="s">
        <v>75</v>
      </c>
      <c r="X151" t="s">
        <v>75</v>
      </c>
      <c r="Y151" t="s">
        <v>75</v>
      </c>
      <c r="Z151" t="s">
        <v>194</v>
      </c>
      <c r="AA151" t="s">
        <v>205</v>
      </c>
      <c r="AB151" t="s">
        <v>288</v>
      </c>
      <c r="AC151" t="s">
        <v>196</v>
      </c>
      <c r="AD151" t="s">
        <v>271</v>
      </c>
      <c r="AE151" t="s">
        <v>272</v>
      </c>
      <c r="AF151">
        <v>28691063</v>
      </c>
      <c r="AG151" t="s">
        <v>277</v>
      </c>
      <c r="AH151">
        <v>0</v>
      </c>
      <c r="AI151" t="s">
        <v>75</v>
      </c>
      <c r="AJ151" t="s">
        <v>198</v>
      </c>
      <c r="AK151" t="s">
        <v>289</v>
      </c>
      <c r="AL151" t="s">
        <v>263</v>
      </c>
      <c r="AM151" t="s">
        <v>290</v>
      </c>
    </row>
    <row r="152" spans="1:39" x14ac:dyDescent="0.25">
      <c r="A152" t="s">
        <v>264</v>
      </c>
      <c r="B152" t="s">
        <v>265</v>
      </c>
      <c r="C152" t="s">
        <v>188</v>
      </c>
      <c r="D152" s="139">
        <v>36526</v>
      </c>
      <c r="E152" t="s">
        <v>211</v>
      </c>
      <c r="F152">
        <v>3012</v>
      </c>
      <c r="G152" t="s">
        <v>285</v>
      </c>
      <c r="H152" t="s">
        <v>286</v>
      </c>
      <c r="I152">
        <v>1</v>
      </c>
      <c r="J152" t="s">
        <v>204</v>
      </c>
      <c r="K152">
        <v>0</v>
      </c>
      <c r="L152"/>
      <c r="M152" t="s">
        <v>246</v>
      </c>
      <c r="N152">
        <v>0</v>
      </c>
      <c r="O152" t="s">
        <v>269</v>
      </c>
      <c r="P152" t="s">
        <v>191</v>
      </c>
      <c r="Q152" t="s">
        <v>206</v>
      </c>
      <c r="R152">
        <v>1000</v>
      </c>
      <c r="S152" t="s">
        <v>193</v>
      </c>
      <c r="T152">
        <v>100</v>
      </c>
      <c r="U152" t="s">
        <v>247</v>
      </c>
      <c r="V152" t="s">
        <v>251</v>
      </c>
      <c r="W152" t="s">
        <v>75</v>
      </c>
      <c r="X152" t="s">
        <v>75</v>
      </c>
      <c r="Y152" t="s">
        <v>75</v>
      </c>
      <c r="Z152" t="s">
        <v>194</v>
      </c>
      <c r="AA152" t="s">
        <v>205</v>
      </c>
      <c r="AB152" t="s">
        <v>288</v>
      </c>
      <c r="AC152" t="s">
        <v>196</v>
      </c>
      <c r="AD152" t="s">
        <v>271</v>
      </c>
      <c r="AE152" t="s">
        <v>272</v>
      </c>
      <c r="AF152">
        <v>28691063</v>
      </c>
      <c r="AG152" t="s">
        <v>277</v>
      </c>
      <c r="AH152">
        <v>0</v>
      </c>
      <c r="AI152" t="s">
        <v>75</v>
      </c>
      <c r="AJ152" t="s">
        <v>198</v>
      </c>
      <c r="AK152" t="s">
        <v>289</v>
      </c>
      <c r="AL152" t="s">
        <v>263</v>
      </c>
      <c r="AM152" t="s">
        <v>290</v>
      </c>
    </row>
    <row r="153" spans="1:39" x14ac:dyDescent="0.25">
      <c r="A153" t="s">
        <v>264</v>
      </c>
      <c r="B153" t="s">
        <v>265</v>
      </c>
      <c r="C153" t="s">
        <v>188</v>
      </c>
      <c r="D153" s="139">
        <v>36526</v>
      </c>
      <c r="E153" t="s">
        <v>211</v>
      </c>
      <c r="F153">
        <v>3012</v>
      </c>
      <c r="G153" t="s">
        <v>285</v>
      </c>
      <c r="H153" t="s">
        <v>286</v>
      </c>
      <c r="I153">
        <v>1</v>
      </c>
      <c r="J153" t="s">
        <v>204</v>
      </c>
      <c r="K153">
        <v>0</v>
      </c>
      <c r="L153"/>
      <c r="M153" t="s">
        <v>246</v>
      </c>
      <c r="N153">
        <v>0</v>
      </c>
      <c r="O153" t="s">
        <v>269</v>
      </c>
      <c r="P153" t="s">
        <v>191</v>
      </c>
      <c r="Q153" t="s">
        <v>206</v>
      </c>
      <c r="R153">
        <v>1000</v>
      </c>
      <c r="S153" t="s">
        <v>193</v>
      </c>
      <c r="T153">
        <v>100</v>
      </c>
      <c r="U153" t="s">
        <v>252</v>
      </c>
      <c r="V153" t="s">
        <v>253</v>
      </c>
      <c r="W153" t="s">
        <v>75</v>
      </c>
      <c r="X153" t="s">
        <v>75</v>
      </c>
      <c r="Y153" t="s">
        <v>75</v>
      </c>
      <c r="Z153" t="s">
        <v>194</v>
      </c>
      <c r="AA153" t="s">
        <v>205</v>
      </c>
      <c r="AB153" t="s">
        <v>288</v>
      </c>
      <c r="AC153" t="s">
        <v>196</v>
      </c>
      <c r="AD153" t="s">
        <v>271</v>
      </c>
      <c r="AE153" t="s">
        <v>272</v>
      </c>
      <c r="AF153">
        <v>28691063</v>
      </c>
      <c r="AG153" t="s">
        <v>277</v>
      </c>
      <c r="AH153">
        <v>0</v>
      </c>
      <c r="AI153" t="s">
        <v>75</v>
      </c>
      <c r="AJ153" t="s">
        <v>198</v>
      </c>
      <c r="AK153" t="s">
        <v>289</v>
      </c>
      <c r="AL153" t="s">
        <v>263</v>
      </c>
      <c r="AM153" t="s">
        <v>290</v>
      </c>
    </row>
    <row r="154" spans="1:39" x14ac:dyDescent="0.25">
      <c r="A154" t="s">
        <v>264</v>
      </c>
      <c r="B154" t="s">
        <v>265</v>
      </c>
      <c r="C154" t="s">
        <v>188</v>
      </c>
      <c r="D154" s="139">
        <v>36526</v>
      </c>
      <c r="E154" t="s">
        <v>211</v>
      </c>
      <c r="F154">
        <v>3012</v>
      </c>
      <c r="G154" t="s">
        <v>285</v>
      </c>
      <c r="H154" t="s">
        <v>286</v>
      </c>
      <c r="I154">
        <v>1</v>
      </c>
      <c r="J154" t="s">
        <v>204</v>
      </c>
      <c r="K154">
        <v>0</v>
      </c>
      <c r="L154"/>
      <c r="M154" t="s">
        <v>246</v>
      </c>
      <c r="N154">
        <v>0</v>
      </c>
      <c r="O154" t="s">
        <v>269</v>
      </c>
      <c r="P154" t="s">
        <v>191</v>
      </c>
      <c r="Q154" t="s">
        <v>206</v>
      </c>
      <c r="R154">
        <v>1000</v>
      </c>
      <c r="S154" t="s">
        <v>193</v>
      </c>
      <c r="T154">
        <v>100</v>
      </c>
      <c r="U154" t="s">
        <v>252</v>
      </c>
      <c r="V154" t="s">
        <v>260</v>
      </c>
      <c r="W154" t="s">
        <v>75</v>
      </c>
      <c r="X154" t="s">
        <v>75</v>
      </c>
      <c r="Y154" t="s">
        <v>75</v>
      </c>
      <c r="Z154" t="s">
        <v>194</v>
      </c>
      <c r="AA154" t="s">
        <v>205</v>
      </c>
      <c r="AB154" t="s">
        <v>288</v>
      </c>
      <c r="AC154" t="s">
        <v>196</v>
      </c>
      <c r="AD154" t="s">
        <v>271</v>
      </c>
      <c r="AE154" t="s">
        <v>272</v>
      </c>
      <c r="AF154">
        <v>28691063</v>
      </c>
      <c r="AG154" t="s">
        <v>277</v>
      </c>
      <c r="AH154">
        <v>0</v>
      </c>
      <c r="AI154" t="s">
        <v>75</v>
      </c>
      <c r="AJ154" t="s">
        <v>198</v>
      </c>
      <c r="AK154" t="s">
        <v>289</v>
      </c>
      <c r="AL154" t="s">
        <v>263</v>
      </c>
      <c r="AM154" t="s">
        <v>290</v>
      </c>
    </row>
    <row r="155" spans="1:39" x14ac:dyDescent="0.25">
      <c r="A155" t="s">
        <v>264</v>
      </c>
      <c r="B155" t="s">
        <v>265</v>
      </c>
      <c r="C155" t="s">
        <v>188</v>
      </c>
      <c r="D155" s="139">
        <v>36526</v>
      </c>
      <c r="E155" t="s">
        <v>211</v>
      </c>
      <c r="F155">
        <v>3012</v>
      </c>
      <c r="G155" t="s">
        <v>285</v>
      </c>
      <c r="H155" t="s">
        <v>286</v>
      </c>
      <c r="I155">
        <v>1</v>
      </c>
      <c r="J155" t="s">
        <v>204</v>
      </c>
      <c r="K155">
        <v>0</v>
      </c>
      <c r="L155"/>
      <c r="M155" t="s">
        <v>246</v>
      </c>
      <c r="N155">
        <v>0</v>
      </c>
      <c r="O155" t="s">
        <v>269</v>
      </c>
      <c r="P155" t="s">
        <v>191</v>
      </c>
      <c r="Q155" t="s">
        <v>206</v>
      </c>
      <c r="R155">
        <v>1000</v>
      </c>
      <c r="S155" t="s">
        <v>193</v>
      </c>
      <c r="T155">
        <v>100</v>
      </c>
      <c r="U155" t="s">
        <v>252</v>
      </c>
      <c r="V155" t="s">
        <v>254</v>
      </c>
      <c r="W155" t="s">
        <v>75</v>
      </c>
      <c r="X155" t="s">
        <v>75</v>
      </c>
      <c r="Y155" t="s">
        <v>75</v>
      </c>
      <c r="Z155" t="s">
        <v>194</v>
      </c>
      <c r="AA155" t="s">
        <v>205</v>
      </c>
      <c r="AB155" t="s">
        <v>288</v>
      </c>
      <c r="AC155" t="s">
        <v>196</v>
      </c>
      <c r="AD155" t="s">
        <v>271</v>
      </c>
      <c r="AE155" t="s">
        <v>272</v>
      </c>
      <c r="AF155">
        <v>28691063</v>
      </c>
      <c r="AG155" t="s">
        <v>277</v>
      </c>
      <c r="AH155">
        <v>0</v>
      </c>
      <c r="AI155" t="s">
        <v>75</v>
      </c>
      <c r="AJ155" t="s">
        <v>198</v>
      </c>
      <c r="AK155" t="s">
        <v>289</v>
      </c>
      <c r="AL155" t="s">
        <v>263</v>
      </c>
      <c r="AM155" t="s">
        <v>290</v>
      </c>
    </row>
    <row r="156" spans="1:39" x14ac:dyDescent="0.25">
      <c r="A156" t="s">
        <v>264</v>
      </c>
      <c r="B156" t="s">
        <v>265</v>
      </c>
      <c r="C156" t="s">
        <v>188</v>
      </c>
      <c r="D156" s="139">
        <v>36526</v>
      </c>
      <c r="E156" t="s">
        <v>211</v>
      </c>
      <c r="F156">
        <v>3012</v>
      </c>
      <c r="G156" t="s">
        <v>285</v>
      </c>
      <c r="H156" t="s">
        <v>286</v>
      </c>
      <c r="I156">
        <v>1</v>
      </c>
      <c r="J156" t="s">
        <v>204</v>
      </c>
      <c r="K156">
        <v>0</v>
      </c>
      <c r="L156"/>
      <c r="M156" t="s">
        <v>246</v>
      </c>
      <c r="N156">
        <v>0</v>
      </c>
      <c r="O156" t="s">
        <v>269</v>
      </c>
      <c r="P156" t="s">
        <v>191</v>
      </c>
      <c r="Q156" t="s">
        <v>206</v>
      </c>
      <c r="R156">
        <v>1000</v>
      </c>
      <c r="S156" t="s">
        <v>193</v>
      </c>
      <c r="T156">
        <v>100</v>
      </c>
      <c r="U156" t="s">
        <v>252</v>
      </c>
      <c r="V156" t="s">
        <v>255</v>
      </c>
      <c r="W156" t="s">
        <v>75</v>
      </c>
      <c r="X156" t="s">
        <v>75</v>
      </c>
      <c r="Y156" t="s">
        <v>75</v>
      </c>
      <c r="Z156" t="s">
        <v>194</v>
      </c>
      <c r="AA156" t="s">
        <v>205</v>
      </c>
      <c r="AB156" t="s">
        <v>288</v>
      </c>
      <c r="AC156" t="s">
        <v>196</v>
      </c>
      <c r="AD156" t="s">
        <v>271</v>
      </c>
      <c r="AE156" t="s">
        <v>272</v>
      </c>
      <c r="AF156">
        <v>28691063</v>
      </c>
      <c r="AG156" t="s">
        <v>277</v>
      </c>
      <c r="AH156">
        <v>0</v>
      </c>
      <c r="AI156" t="s">
        <v>75</v>
      </c>
      <c r="AJ156" t="s">
        <v>198</v>
      </c>
      <c r="AK156" t="s">
        <v>289</v>
      </c>
      <c r="AL156" t="s">
        <v>263</v>
      </c>
      <c r="AM156" t="s">
        <v>290</v>
      </c>
    </row>
    <row r="157" spans="1:39" x14ac:dyDescent="0.25">
      <c r="A157" t="s">
        <v>264</v>
      </c>
      <c r="B157" t="s">
        <v>265</v>
      </c>
      <c r="C157" t="s">
        <v>188</v>
      </c>
      <c r="D157" s="139">
        <v>36526</v>
      </c>
      <c r="E157" t="s">
        <v>211</v>
      </c>
      <c r="F157">
        <v>3012</v>
      </c>
      <c r="G157" t="s">
        <v>285</v>
      </c>
      <c r="H157" t="s">
        <v>286</v>
      </c>
      <c r="I157">
        <v>1</v>
      </c>
      <c r="J157" t="s">
        <v>204</v>
      </c>
      <c r="K157">
        <v>0</v>
      </c>
      <c r="L157"/>
      <c r="M157" t="s">
        <v>246</v>
      </c>
      <c r="N157">
        <v>0</v>
      </c>
      <c r="O157" t="s">
        <v>269</v>
      </c>
      <c r="P157" t="s">
        <v>191</v>
      </c>
      <c r="Q157" t="s">
        <v>206</v>
      </c>
      <c r="R157">
        <v>1000</v>
      </c>
      <c r="S157" t="s">
        <v>193</v>
      </c>
      <c r="T157">
        <v>100</v>
      </c>
      <c r="U157" t="s">
        <v>252</v>
      </c>
      <c r="V157" t="s">
        <v>256</v>
      </c>
      <c r="W157" t="s">
        <v>75</v>
      </c>
      <c r="X157" t="s">
        <v>75</v>
      </c>
      <c r="Y157" t="s">
        <v>75</v>
      </c>
      <c r="Z157" t="s">
        <v>194</v>
      </c>
      <c r="AA157" t="s">
        <v>205</v>
      </c>
      <c r="AB157" t="s">
        <v>288</v>
      </c>
      <c r="AC157" t="s">
        <v>196</v>
      </c>
      <c r="AD157" t="s">
        <v>271</v>
      </c>
      <c r="AE157" t="s">
        <v>272</v>
      </c>
      <c r="AF157">
        <v>28691063</v>
      </c>
      <c r="AG157" t="s">
        <v>277</v>
      </c>
      <c r="AH157">
        <v>0</v>
      </c>
      <c r="AI157" t="s">
        <v>75</v>
      </c>
      <c r="AJ157" t="s">
        <v>198</v>
      </c>
      <c r="AK157" t="s">
        <v>289</v>
      </c>
      <c r="AL157" t="s">
        <v>263</v>
      </c>
      <c r="AM157" t="s">
        <v>290</v>
      </c>
    </row>
    <row r="158" spans="1:39" x14ac:dyDescent="0.25">
      <c r="A158" t="s">
        <v>264</v>
      </c>
      <c r="B158" t="s">
        <v>265</v>
      </c>
      <c r="C158" t="s">
        <v>188</v>
      </c>
      <c r="D158" s="139">
        <v>36526</v>
      </c>
      <c r="E158" t="s">
        <v>211</v>
      </c>
      <c r="F158">
        <v>3012</v>
      </c>
      <c r="G158" t="s">
        <v>285</v>
      </c>
      <c r="H158" t="s">
        <v>286</v>
      </c>
      <c r="I158">
        <v>1</v>
      </c>
      <c r="J158" t="s">
        <v>204</v>
      </c>
      <c r="K158">
        <v>0</v>
      </c>
      <c r="L158"/>
      <c r="M158" t="s">
        <v>246</v>
      </c>
      <c r="N158">
        <v>0</v>
      </c>
      <c r="O158" t="s">
        <v>269</v>
      </c>
      <c r="P158" t="s">
        <v>191</v>
      </c>
      <c r="Q158" t="s">
        <v>206</v>
      </c>
      <c r="R158">
        <v>1000</v>
      </c>
      <c r="S158" t="s">
        <v>193</v>
      </c>
      <c r="T158">
        <v>100</v>
      </c>
      <c r="U158" t="s">
        <v>252</v>
      </c>
      <c r="V158" t="s">
        <v>257</v>
      </c>
      <c r="W158" t="s">
        <v>75</v>
      </c>
      <c r="X158" t="s">
        <v>75</v>
      </c>
      <c r="Y158" t="s">
        <v>75</v>
      </c>
      <c r="Z158" t="s">
        <v>194</v>
      </c>
      <c r="AA158" t="s">
        <v>205</v>
      </c>
      <c r="AB158" t="s">
        <v>288</v>
      </c>
      <c r="AC158" t="s">
        <v>196</v>
      </c>
      <c r="AD158" t="s">
        <v>271</v>
      </c>
      <c r="AE158" t="s">
        <v>272</v>
      </c>
      <c r="AF158">
        <v>28691063</v>
      </c>
      <c r="AG158" t="s">
        <v>277</v>
      </c>
      <c r="AH158">
        <v>0</v>
      </c>
      <c r="AI158" t="s">
        <v>75</v>
      </c>
      <c r="AJ158" t="s">
        <v>198</v>
      </c>
      <c r="AK158" t="s">
        <v>289</v>
      </c>
      <c r="AL158" t="s">
        <v>263</v>
      </c>
      <c r="AM158" t="s">
        <v>290</v>
      </c>
    </row>
    <row r="159" spans="1:39" x14ac:dyDescent="0.25">
      <c r="A159" t="s">
        <v>264</v>
      </c>
      <c r="B159" t="s">
        <v>265</v>
      </c>
      <c r="C159" t="s">
        <v>188</v>
      </c>
      <c r="D159" s="139">
        <v>36526</v>
      </c>
      <c r="E159" t="s">
        <v>211</v>
      </c>
      <c r="F159">
        <v>3012</v>
      </c>
      <c r="G159" t="s">
        <v>285</v>
      </c>
      <c r="H159" t="s">
        <v>286</v>
      </c>
      <c r="I159">
        <v>1</v>
      </c>
      <c r="J159" t="s">
        <v>204</v>
      </c>
      <c r="K159">
        <v>0</v>
      </c>
      <c r="L159"/>
      <c r="M159" t="s">
        <v>246</v>
      </c>
      <c r="N159">
        <v>0</v>
      </c>
      <c r="O159" t="s">
        <v>269</v>
      </c>
      <c r="P159" t="s">
        <v>191</v>
      </c>
      <c r="Q159" t="s">
        <v>206</v>
      </c>
      <c r="R159">
        <v>1000</v>
      </c>
      <c r="S159" t="s">
        <v>193</v>
      </c>
      <c r="T159">
        <v>100</v>
      </c>
      <c r="U159" t="s">
        <v>252</v>
      </c>
      <c r="V159" t="s">
        <v>258</v>
      </c>
      <c r="W159" t="s">
        <v>75</v>
      </c>
      <c r="X159" t="s">
        <v>75</v>
      </c>
      <c r="Y159" t="s">
        <v>75</v>
      </c>
      <c r="Z159" t="s">
        <v>194</v>
      </c>
      <c r="AA159" t="s">
        <v>205</v>
      </c>
      <c r="AB159" t="s">
        <v>288</v>
      </c>
      <c r="AC159" t="s">
        <v>196</v>
      </c>
      <c r="AD159" t="s">
        <v>271</v>
      </c>
      <c r="AE159" t="s">
        <v>272</v>
      </c>
      <c r="AF159">
        <v>28691063</v>
      </c>
      <c r="AG159" t="s">
        <v>277</v>
      </c>
      <c r="AH159">
        <v>0</v>
      </c>
      <c r="AI159" t="s">
        <v>75</v>
      </c>
      <c r="AJ159" t="s">
        <v>198</v>
      </c>
      <c r="AK159" t="s">
        <v>289</v>
      </c>
      <c r="AL159" t="s">
        <v>263</v>
      </c>
      <c r="AM159" t="s">
        <v>290</v>
      </c>
    </row>
    <row r="160" spans="1:39" x14ac:dyDescent="0.25">
      <c r="A160" t="s">
        <v>264</v>
      </c>
      <c r="B160" t="s">
        <v>265</v>
      </c>
      <c r="C160" t="s">
        <v>188</v>
      </c>
      <c r="D160" s="139">
        <v>36526</v>
      </c>
      <c r="E160" t="s">
        <v>211</v>
      </c>
      <c r="F160">
        <v>3012</v>
      </c>
      <c r="G160" t="s">
        <v>285</v>
      </c>
      <c r="H160" t="s">
        <v>286</v>
      </c>
      <c r="I160">
        <v>1</v>
      </c>
      <c r="J160" t="s">
        <v>204</v>
      </c>
      <c r="K160">
        <v>0</v>
      </c>
      <c r="L160"/>
      <c r="M160" t="s">
        <v>246</v>
      </c>
      <c r="N160">
        <v>0</v>
      </c>
      <c r="O160" t="s">
        <v>269</v>
      </c>
      <c r="P160" t="s">
        <v>191</v>
      </c>
      <c r="Q160" t="s">
        <v>206</v>
      </c>
      <c r="R160">
        <v>1000</v>
      </c>
      <c r="S160" t="s">
        <v>193</v>
      </c>
      <c r="T160">
        <v>100</v>
      </c>
      <c r="U160" t="s">
        <v>252</v>
      </c>
      <c r="V160" t="s">
        <v>259</v>
      </c>
      <c r="W160" t="s">
        <v>75</v>
      </c>
      <c r="X160" t="s">
        <v>75</v>
      </c>
      <c r="Y160" t="s">
        <v>75</v>
      </c>
      <c r="Z160" t="s">
        <v>194</v>
      </c>
      <c r="AA160" t="s">
        <v>205</v>
      </c>
      <c r="AB160" t="s">
        <v>288</v>
      </c>
      <c r="AC160" t="s">
        <v>196</v>
      </c>
      <c r="AD160" t="s">
        <v>271</v>
      </c>
      <c r="AE160" t="s">
        <v>272</v>
      </c>
      <c r="AF160">
        <v>28691063</v>
      </c>
      <c r="AG160" t="s">
        <v>277</v>
      </c>
      <c r="AH160">
        <v>0</v>
      </c>
      <c r="AI160" t="s">
        <v>75</v>
      </c>
      <c r="AJ160" t="s">
        <v>198</v>
      </c>
      <c r="AK160" t="s">
        <v>289</v>
      </c>
      <c r="AL160" t="s">
        <v>263</v>
      </c>
      <c r="AM160" t="s">
        <v>290</v>
      </c>
    </row>
    <row r="161" spans="1:39" x14ac:dyDescent="0.25">
      <c r="A161" t="s">
        <v>264</v>
      </c>
      <c r="B161" t="s">
        <v>265</v>
      </c>
      <c r="C161" t="s">
        <v>188</v>
      </c>
      <c r="D161" s="139">
        <v>36526</v>
      </c>
      <c r="E161" t="s">
        <v>211</v>
      </c>
      <c r="F161">
        <v>3011</v>
      </c>
      <c r="G161" t="s">
        <v>285</v>
      </c>
      <c r="H161" t="s">
        <v>286</v>
      </c>
      <c r="I161">
        <v>1</v>
      </c>
      <c r="J161" t="s">
        <v>204</v>
      </c>
      <c r="K161">
        <v>0</v>
      </c>
      <c r="L161"/>
      <c r="M161" t="s">
        <v>246</v>
      </c>
      <c r="N161">
        <v>0</v>
      </c>
      <c r="O161" t="s">
        <v>269</v>
      </c>
      <c r="P161" t="s">
        <v>191</v>
      </c>
      <c r="Q161" t="s">
        <v>206</v>
      </c>
      <c r="R161">
        <v>1000</v>
      </c>
      <c r="S161" t="s">
        <v>193</v>
      </c>
      <c r="T161">
        <v>100</v>
      </c>
      <c r="U161" t="s">
        <v>247</v>
      </c>
      <c r="V161" t="s">
        <v>248</v>
      </c>
      <c r="W161" t="s">
        <v>75</v>
      </c>
      <c r="X161" t="s">
        <v>75</v>
      </c>
      <c r="Y161" t="s">
        <v>75</v>
      </c>
      <c r="Z161" t="s">
        <v>194</v>
      </c>
      <c r="AA161" t="s">
        <v>205</v>
      </c>
      <c r="AB161" t="s">
        <v>288</v>
      </c>
      <c r="AC161" t="s">
        <v>196</v>
      </c>
      <c r="AD161" t="s">
        <v>271</v>
      </c>
      <c r="AE161" t="s">
        <v>272</v>
      </c>
      <c r="AF161">
        <v>24238347</v>
      </c>
      <c r="AG161" t="s">
        <v>273</v>
      </c>
      <c r="AH161">
        <v>0</v>
      </c>
      <c r="AI161" t="s">
        <v>75</v>
      </c>
      <c r="AJ161" t="s">
        <v>198</v>
      </c>
      <c r="AK161" t="s">
        <v>289</v>
      </c>
      <c r="AL161" t="s">
        <v>263</v>
      </c>
      <c r="AM161" t="s">
        <v>290</v>
      </c>
    </row>
    <row r="162" spans="1:39" x14ac:dyDescent="0.25">
      <c r="A162" t="s">
        <v>264</v>
      </c>
      <c r="B162" t="s">
        <v>265</v>
      </c>
      <c r="C162" t="s">
        <v>188</v>
      </c>
      <c r="D162" s="139">
        <v>36526</v>
      </c>
      <c r="E162" t="s">
        <v>211</v>
      </c>
      <c r="F162">
        <v>3011</v>
      </c>
      <c r="G162" t="s">
        <v>285</v>
      </c>
      <c r="H162" t="s">
        <v>286</v>
      </c>
      <c r="I162">
        <v>1</v>
      </c>
      <c r="J162" t="s">
        <v>204</v>
      </c>
      <c r="K162">
        <v>0</v>
      </c>
      <c r="L162"/>
      <c r="M162" t="s">
        <v>246</v>
      </c>
      <c r="N162">
        <v>0</v>
      </c>
      <c r="O162" t="s">
        <v>269</v>
      </c>
      <c r="P162" t="s">
        <v>191</v>
      </c>
      <c r="Q162" t="s">
        <v>206</v>
      </c>
      <c r="R162">
        <v>1000</v>
      </c>
      <c r="S162" t="s">
        <v>193</v>
      </c>
      <c r="T162">
        <v>100</v>
      </c>
      <c r="U162" t="s">
        <v>247</v>
      </c>
      <c r="V162" t="s">
        <v>249</v>
      </c>
      <c r="W162" t="s">
        <v>75</v>
      </c>
      <c r="X162" t="s">
        <v>75</v>
      </c>
      <c r="Y162" t="s">
        <v>75</v>
      </c>
      <c r="Z162" t="s">
        <v>194</v>
      </c>
      <c r="AA162" t="s">
        <v>205</v>
      </c>
      <c r="AB162" t="s">
        <v>288</v>
      </c>
      <c r="AC162" t="s">
        <v>196</v>
      </c>
      <c r="AD162" t="s">
        <v>271</v>
      </c>
      <c r="AE162" t="s">
        <v>272</v>
      </c>
      <c r="AF162">
        <v>24238347</v>
      </c>
      <c r="AG162" t="s">
        <v>273</v>
      </c>
      <c r="AH162">
        <v>0</v>
      </c>
      <c r="AI162" t="s">
        <v>75</v>
      </c>
      <c r="AJ162" t="s">
        <v>198</v>
      </c>
      <c r="AK162" t="s">
        <v>289</v>
      </c>
      <c r="AL162" t="s">
        <v>263</v>
      </c>
      <c r="AM162" t="s">
        <v>290</v>
      </c>
    </row>
    <row r="163" spans="1:39" x14ac:dyDescent="0.25">
      <c r="A163" t="s">
        <v>264</v>
      </c>
      <c r="B163" t="s">
        <v>265</v>
      </c>
      <c r="C163" t="s">
        <v>188</v>
      </c>
      <c r="D163" s="139">
        <v>36526</v>
      </c>
      <c r="E163" t="s">
        <v>211</v>
      </c>
      <c r="F163">
        <v>3011</v>
      </c>
      <c r="G163" t="s">
        <v>285</v>
      </c>
      <c r="H163" t="s">
        <v>286</v>
      </c>
      <c r="I163">
        <v>1</v>
      </c>
      <c r="J163" t="s">
        <v>204</v>
      </c>
      <c r="K163">
        <v>0</v>
      </c>
      <c r="L163"/>
      <c r="M163" t="s">
        <v>246</v>
      </c>
      <c r="N163">
        <v>0</v>
      </c>
      <c r="O163" t="s">
        <v>269</v>
      </c>
      <c r="P163" t="s">
        <v>191</v>
      </c>
      <c r="Q163" t="s">
        <v>206</v>
      </c>
      <c r="R163">
        <v>1000</v>
      </c>
      <c r="S163" t="s">
        <v>193</v>
      </c>
      <c r="T163">
        <v>100</v>
      </c>
      <c r="U163" t="s">
        <v>247</v>
      </c>
      <c r="V163" t="s">
        <v>250</v>
      </c>
      <c r="W163" t="s">
        <v>75</v>
      </c>
      <c r="X163" t="s">
        <v>75</v>
      </c>
      <c r="Y163" t="s">
        <v>75</v>
      </c>
      <c r="Z163" t="s">
        <v>194</v>
      </c>
      <c r="AA163" t="s">
        <v>205</v>
      </c>
      <c r="AB163" t="s">
        <v>288</v>
      </c>
      <c r="AC163" t="s">
        <v>196</v>
      </c>
      <c r="AD163" t="s">
        <v>271</v>
      </c>
      <c r="AE163" t="s">
        <v>272</v>
      </c>
      <c r="AF163">
        <v>24238347</v>
      </c>
      <c r="AG163" t="s">
        <v>273</v>
      </c>
      <c r="AH163">
        <v>0</v>
      </c>
      <c r="AI163" t="s">
        <v>75</v>
      </c>
      <c r="AJ163" t="s">
        <v>198</v>
      </c>
      <c r="AK163" t="s">
        <v>289</v>
      </c>
      <c r="AL163" t="s">
        <v>263</v>
      </c>
      <c r="AM163" t="s">
        <v>290</v>
      </c>
    </row>
    <row r="164" spans="1:39" x14ac:dyDescent="0.25">
      <c r="A164" t="s">
        <v>264</v>
      </c>
      <c r="B164" t="s">
        <v>265</v>
      </c>
      <c r="C164" t="s">
        <v>188</v>
      </c>
      <c r="D164" s="139">
        <v>36526</v>
      </c>
      <c r="E164" t="s">
        <v>211</v>
      </c>
      <c r="F164">
        <v>3011</v>
      </c>
      <c r="G164" t="s">
        <v>285</v>
      </c>
      <c r="H164" t="s">
        <v>286</v>
      </c>
      <c r="I164">
        <v>1</v>
      </c>
      <c r="J164" t="s">
        <v>204</v>
      </c>
      <c r="K164">
        <v>0</v>
      </c>
      <c r="L164"/>
      <c r="M164" t="s">
        <v>246</v>
      </c>
      <c r="N164">
        <v>0</v>
      </c>
      <c r="O164" t="s">
        <v>269</v>
      </c>
      <c r="P164" t="s">
        <v>191</v>
      </c>
      <c r="Q164" t="s">
        <v>206</v>
      </c>
      <c r="R164">
        <v>1000</v>
      </c>
      <c r="S164" t="s">
        <v>193</v>
      </c>
      <c r="T164">
        <v>100</v>
      </c>
      <c r="U164" t="s">
        <v>247</v>
      </c>
      <c r="V164" t="s">
        <v>251</v>
      </c>
      <c r="W164" t="s">
        <v>75</v>
      </c>
      <c r="X164" t="s">
        <v>75</v>
      </c>
      <c r="Y164" t="s">
        <v>75</v>
      </c>
      <c r="Z164" t="s">
        <v>194</v>
      </c>
      <c r="AA164" t="s">
        <v>205</v>
      </c>
      <c r="AB164" t="s">
        <v>288</v>
      </c>
      <c r="AC164" t="s">
        <v>196</v>
      </c>
      <c r="AD164" t="s">
        <v>271</v>
      </c>
      <c r="AE164" t="s">
        <v>272</v>
      </c>
      <c r="AF164">
        <v>24238347</v>
      </c>
      <c r="AG164" t="s">
        <v>273</v>
      </c>
      <c r="AH164">
        <v>0</v>
      </c>
      <c r="AI164" t="s">
        <v>75</v>
      </c>
      <c r="AJ164" t="s">
        <v>198</v>
      </c>
      <c r="AK164" t="s">
        <v>289</v>
      </c>
      <c r="AL164" t="s">
        <v>263</v>
      </c>
      <c r="AM164" t="s">
        <v>290</v>
      </c>
    </row>
    <row r="165" spans="1:39" x14ac:dyDescent="0.25">
      <c r="A165" t="s">
        <v>264</v>
      </c>
      <c r="B165" t="s">
        <v>265</v>
      </c>
      <c r="C165" t="s">
        <v>188</v>
      </c>
      <c r="D165" s="139">
        <v>36526</v>
      </c>
      <c r="E165" t="s">
        <v>211</v>
      </c>
      <c r="F165">
        <v>3011</v>
      </c>
      <c r="G165" t="s">
        <v>285</v>
      </c>
      <c r="H165" t="s">
        <v>286</v>
      </c>
      <c r="I165">
        <v>1</v>
      </c>
      <c r="J165" t="s">
        <v>204</v>
      </c>
      <c r="K165">
        <v>0</v>
      </c>
      <c r="L165"/>
      <c r="M165" t="s">
        <v>246</v>
      </c>
      <c r="N165">
        <v>0</v>
      </c>
      <c r="O165" t="s">
        <v>269</v>
      </c>
      <c r="P165" t="s">
        <v>191</v>
      </c>
      <c r="Q165" t="s">
        <v>206</v>
      </c>
      <c r="R165">
        <v>1000</v>
      </c>
      <c r="S165" t="s">
        <v>193</v>
      </c>
      <c r="T165">
        <v>100</v>
      </c>
      <c r="U165" t="s">
        <v>252</v>
      </c>
      <c r="V165" t="s">
        <v>253</v>
      </c>
      <c r="W165" t="s">
        <v>75</v>
      </c>
      <c r="X165" t="s">
        <v>75</v>
      </c>
      <c r="Y165" t="s">
        <v>75</v>
      </c>
      <c r="Z165" t="s">
        <v>194</v>
      </c>
      <c r="AA165" t="s">
        <v>205</v>
      </c>
      <c r="AB165" t="s">
        <v>288</v>
      </c>
      <c r="AC165" t="s">
        <v>196</v>
      </c>
      <c r="AD165" t="s">
        <v>271</v>
      </c>
      <c r="AE165" t="s">
        <v>272</v>
      </c>
      <c r="AF165">
        <v>24238347</v>
      </c>
      <c r="AG165" t="s">
        <v>273</v>
      </c>
      <c r="AH165">
        <v>0</v>
      </c>
      <c r="AI165" t="s">
        <v>75</v>
      </c>
      <c r="AJ165" t="s">
        <v>198</v>
      </c>
      <c r="AK165" t="s">
        <v>289</v>
      </c>
      <c r="AL165" t="s">
        <v>263</v>
      </c>
      <c r="AM165" t="s">
        <v>290</v>
      </c>
    </row>
    <row r="166" spans="1:39" x14ac:dyDescent="0.25">
      <c r="A166" t="s">
        <v>264</v>
      </c>
      <c r="B166" t="s">
        <v>265</v>
      </c>
      <c r="C166" t="s">
        <v>188</v>
      </c>
      <c r="D166" s="139">
        <v>36526</v>
      </c>
      <c r="E166" t="s">
        <v>211</v>
      </c>
      <c r="F166">
        <v>3011</v>
      </c>
      <c r="G166" t="s">
        <v>285</v>
      </c>
      <c r="H166" t="s">
        <v>286</v>
      </c>
      <c r="I166">
        <v>1</v>
      </c>
      <c r="J166" t="s">
        <v>204</v>
      </c>
      <c r="K166">
        <v>0</v>
      </c>
      <c r="L166"/>
      <c r="M166" t="s">
        <v>246</v>
      </c>
      <c r="N166">
        <v>0</v>
      </c>
      <c r="O166" t="s">
        <v>269</v>
      </c>
      <c r="P166" t="s">
        <v>191</v>
      </c>
      <c r="Q166" t="s">
        <v>206</v>
      </c>
      <c r="R166">
        <v>1000</v>
      </c>
      <c r="S166" t="s">
        <v>193</v>
      </c>
      <c r="T166">
        <v>100</v>
      </c>
      <c r="U166" t="s">
        <v>252</v>
      </c>
      <c r="V166" t="s">
        <v>260</v>
      </c>
      <c r="W166" t="s">
        <v>75</v>
      </c>
      <c r="X166" t="s">
        <v>75</v>
      </c>
      <c r="Y166" t="s">
        <v>75</v>
      </c>
      <c r="Z166" t="s">
        <v>194</v>
      </c>
      <c r="AA166" t="s">
        <v>205</v>
      </c>
      <c r="AB166" t="s">
        <v>288</v>
      </c>
      <c r="AC166" t="s">
        <v>196</v>
      </c>
      <c r="AD166" t="s">
        <v>271</v>
      </c>
      <c r="AE166" t="s">
        <v>272</v>
      </c>
      <c r="AF166">
        <v>24238347</v>
      </c>
      <c r="AG166" t="s">
        <v>273</v>
      </c>
      <c r="AH166">
        <v>0</v>
      </c>
      <c r="AI166" t="s">
        <v>75</v>
      </c>
      <c r="AJ166" t="s">
        <v>198</v>
      </c>
      <c r="AK166" t="s">
        <v>289</v>
      </c>
      <c r="AL166" t="s">
        <v>263</v>
      </c>
      <c r="AM166" t="s">
        <v>290</v>
      </c>
    </row>
    <row r="167" spans="1:39" x14ac:dyDescent="0.25">
      <c r="A167" t="s">
        <v>264</v>
      </c>
      <c r="B167" t="s">
        <v>265</v>
      </c>
      <c r="C167" t="s">
        <v>188</v>
      </c>
      <c r="D167" s="139">
        <v>36526</v>
      </c>
      <c r="E167" t="s">
        <v>211</v>
      </c>
      <c r="F167">
        <v>3011</v>
      </c>
      <c r="G167" t="s">
        <v>285</v>
      </c>
      <c r="H167" t="s">
        <v>286</v>
      </c>
      <c r="I167">
        <v>1</v>
      </c>
      <c r="J167" t="s">
        <v>204</v>
      </c>
      <c r="K167">
        <v>0</v>
      </c>
      <c r="L167"/>
      <c r="M167" t="s">
        <v>246</v>
      </c>
      <c r="N167">
        <v>0</v>
      </c>
      <c r="O167" t="s">
        <v>269</v>
      </c>
      <c r="P167" t="s">
        <v>191</v>
      </c>
      <c r="Q167" t="s">
        <v>206</v>
      </c>
      <c r="R167">
        <v>1000</v>
      </c>
      <c r="S167" t="s">
        <v>193</v>
      </c>
      <c r="T167">
        <v>100</v>
      </c>
      <c r="U167" t="s">
        <v>252</v>
      </c>
      <c r="V167" t="s">
        <v>254</v>
      </c>
      <c r="W167" t="s">
        <v>75</v>
      </c>
      <c r="X167" t="s">
        <v>75</v>
      </c>
      <c r="Y167" t="s">
        <v>75</v>
      </c>
      <c r="Z167" t="s">
        <v>194</v>
      </c>
      <c r="AA167" t="s">
        <v>205</v>
      </c>
      <c r="AB167" t="s">
        <v>288</v>
      </c>
      <c r="AC167" t="s">
        <v>196</v>
      </c>
      <c r="AD167" t="s">
        <v>271</v>
      </c>
      <c r="AE167" t="s">
        <v>272</v>
      </c>
      <c r="AF167">
        <v>24238347</v>
      </c>
      <c r="AG167" t="s">
        <v>273</v>
      </c>
      <c r="AH167">
        <v>0</v>
      </c>
      <c r="AI167" t="s">
        <v>75</v>
      </c>
      <c r="AJ167" t="s">
        <v>198</v>
      </c>
      <c r="AK167" t="s">
        <v>289</v>
      </c>
      <c r="AL167" t="s">
        <v>263</v>
      </c>
      <c r="AM167" t="s">
        <v>290</v>
      </c>
    </row>
    <row r="168" spans="1:39" x14ac:dyDescent="0.25">
      <c r="A168" t="s">
        <v>264</v>
      </c>
      <c r="B168" t="s">
        <v>265</v>
      </c>
      <c r="C168" t="s">
        <v>188</v>
      </c>
      <c r="D168" s="139">
        <v>36526</v>
      </c>
      <c r="E168" t="s">
        <v>211</v>
      </c>
      <c r="F168">
        <v>3011</v>
      </c>
      <c r="G168" t="s">
        <v>285</v>
      </c>
      <c r="H168" t="s">
        <v>286</v>
      </c>
      <c r="I168">
        <v>1</v>
      </c>
      <c r="J168" t="s">
        <v>204</v>
      </c>
      <c r="K168">
        <v>0</v>
      </c>
      <c r="L168"/>
      <c r="M168" t="s">
        <v>246</v>
      </c>
      <c r="N168">
        <v>0</v>
      </c>
      <c r="O168" t="s">
        <v>269</v>
      </c>
      <c r="P168" t="s">
        <v>191</v>
      </c>
      <c r="Q168" t="s">
        <v>206</v>
      </c>
      <c r="R168">
        <v>1000</v>
      </c>
      <c r="S168" t="s">
        <v>193</v>
      </c>
      <c r="T168">
        <v>100</v>
      </c>
      <c r="U168" t="s">
        <v>252</v>
      </c>
      <c r="V168" t="s">
        <v>255</v>
      </c>
      <c r="W168" t="s">
        <v>75</v>
      </c>
      <c r="X168" t="s">
        <v>75</v>
      </c>
      <c r="Y168" t="s">
        <v>75</v>
      </c>
      <c r="Z168" t="s">
        <v>194</v>
      </c>
      <c r="AA168" t="s">
        <v>205</v>
      </c>
      <c r="AB168" t="s">
        <v>288</v>
      </c>
      <c r="AC168" t="s">
        <v>196</v>
      </c>
      <c r="AD168" t="s">
        <v>271</v>
      </c>
      <c r="AE168" t="s">
        <v>272</v>
      </c>
      <c r="AF168">
        <v>24238347</v>
      </c>
      <c r="AG168" t="s">
        <v>273</v>
      </c>
      <c r="AH168">
        <v>0</v>
      </c>
      <c r="AI168" t="s">
        <v>75</v>
      </c>
      <c r="AJ168" t="s">
        <v>198</v>
      </c>
      <c r="AK168" t="s">
        <v>289</v>
      </c>
      <c r="AL168" t="s">
        <v>263</v>
      </c>
      <c r="AM168" t="s">
        <v>290</v>
      </c>
    </row>
    <row r="169" spans="1:39" x14ac:dyDescent="0.25">
      <c r="A169" t="s">
        <v>264</v>
      </c>
      <c r="B169" t="s">
        <v>265</v>
      </c>
      <c r="C169" t="s">
        <v>188</v>
      </c>
      <c r="D169" s="139">
        <v>36526</v>
      </c>
      <c r="E169" t="s">
        <v>211</v>
      </c>
      <c r="F169">
        <v>3011</v>
      </c>
      <c r="G169" t="s">
        <v>285</v>
      </c>
      <c r="H169" t="s">
        <v>286</v>
      </c>
      <c r="I169">
        <v>1</v>
      </c>
      <c r="J169" t="s">
        <v>204</v>
      </c>
      <c r="K169">
        <v>0</v>
      </c>
      <c r="L169"/>
      <c r="M169" t="s">
        <v>246</v>
      </c>
      <c r="N169">
        <v>0</v>
      </c>
      <c r="O169" t="s">
        <v>269</v>
      </c>
      <c r="P169" t="s">
        <v>191</v>
      </c>
      <c r="Q169" t="s">
        <v>206</v>
      </c>
      <c r="R169">
        <v>1000</v>
      </c>
      <c r="S169" t="s">
        <v>193</v>
      </c>
      <c r="T169">
        <v>100</v>
      </c>
      <c r="U169" t="s">
        <v>252</v>
      </c>
      <c r="V169" t="s">
        <v>256</v>
      </c>
      <c r="W169" t="s">
        <v>75</v>
      </c>
      <c r="X169" t="s">
        <v>75</v>
      </c>
      <c r="Y169" t="s">
        <v>75</v>
      </c>
      <c r="Z169" t="s">
        <v>194</v>
      </c>
      <c r="AA169" t="s">
        <v>205</v>
      </c>
      <c r="AB169" t="s">
        <v>288</v>
      </c>
      <c r="AC169" t="s">
        <v>196</v>
      </c>
      <c r="AD169" t="s">
        <v>271</v>
      </c>
      <c r="AE169" t="s">
        <v>272</v>
      </c>
      <c r="AF169">
        <v>24238347</v>
      </c>
      <c r="AG169" t="s">
        <v>273</v>
      </c>
      <c r="AH169">
        <v>0</v>
      </c>
      <c r="AI169" t="s">
        <v>75</v>
      </c>
      <c r="AJ169" t="s">
        <v>198</v>
      </c>
      <c r="AK169" t="s">
        <v>289</v>
      </c>
      <c r="AL169" t="s">
        <v>263</v>
      </c>
      <c r="AM169" t="s">
        <v>290</v>
      </c>
    </row>
    <row r="170" spans="1:39" x14ac:dyDescent="0.25">
      <c r="A170" t="s">
        <v>264</v>
      </c>
      <c r="B170" t="s">
        <v>265</v>
      </c>
      <c r="C170" t="s">
        <v>188</v>
      </c>
      <c r="D170" s="139">
        <v>36526</v>
      </c>
      <c r="E170" t="s">
        <v>211</v>
      </c>
      <c r="F170">
        <v>3011</v>
      </c>
      <c r="G170" t="s">
        <v>285</v>
      </c>
      <c r="H170" t="s">
        <v>286</v>
      </c>
      <c r="I170">
        <v>1</v>
      </c>
      <c r="J170" t="s">
        <v>204</v>
      </c>
      <c r="K170">
        <v>0</v>
      </c>
      <c r="L170"/>
      <c r="M170" t="s">
        <v>246</v>
      </c>
      <c r="N170">
        <v>0</v>
      </c>
      <c r="O170" t="s">
        <v>269</v>
      </c>
      <c r="P170" t="s">
        <v>191</v>
      </c>
      <c r="Q170" t="s">
        <v>206</v>
      </c>
      <c r="R170">
        <v>1000</v>
      </c>
      <c r="S170" t="s">
        <v>193</v>
      </c>
      <c r="T170">
        <v>100</v>
      </c>
      <c r="U170" t="s">
        <v>252</v>
      </c>
      <c r="V170" t="s">
        <v>257</v>
      </c>
      <c r="W170" t="s">
        <v>75</v>
      </c>
      <c r="X170" t="s">
        <v>75</v>
      </c>
      <c r="Y170" t="s">
        <v>75</v>
      </c>
      <c r="Z170" t="s">
        <v>194</v>
      </c>
      <c r="AA170" t="s">
        <v>205</v>
      </c>
      <c r="AB170" t="s">
        <v>288</v>
      </c>
      <c r="AC170" t="s">
        <v>196</v>
      </c>
      <c r="AD170" t="s">
        <v>271</v>
      </c>
      <c r="AE170" t="s">
        <v>272</v>
      </c>
      <c r="AF170">
        <v>24238347</v>
      </c>
      <c r="AG170" t="s">
        <v>273</v>
      </c>
      <c r="AH170">
        <v>0</v>
      </c>
      <c r="AI170" t="s">
        <v>75</v>
      </c>
      <c r="AJ170" t="s">
        <v>198</v>
      </c>
      <c r="AK170" t="s">
        <v>289</v>
      </c>
      <c r="AL170" t="s">
        <v>263</v>
      </c>
      <c r="AM170" t="s">
        <v>290</v>
      </c>
    </row>
    <row r="171" spans="1:39" x14ac:dyDescent="0.25">
      <c r="A171" t="s">
        <v>264</v>
      </c>
      <c r="B171" t="s">
        <v>265</v>
      </c>
      <c r="C171" t="s">
        <v>188</v>
      </c>
      <c r="D171" s="139">
        <v>36526</v>
      </c>
      <c r="E171" t="s">
        <v>211</v>
      </c>
      <c r="F171">
        <v>3011</v>
      </c>
      <c r="G171" t="s">
        <v>285</v>
      </c>
      <c r="H171" t="s">
        <v>286</v>
      </c>
      <c r="I171">
        <v>1</v>
      </c>
      <c r="J171" t="s">
        <v>204</v>
      </c>
      <c r="K171">
        <v>0</v>
      </c>
      <c r="L171"/>
      <c r="M171" t="s">
        <v>246</v>
      </c>
      <c r="N171">
        <v>0</v>
      </c>
      <c r="O171" t="s">
        <v>269</v>
      </c>
      <c r="P171" t="s">
        <v>191</v>
      </c>
      <c r="Q171" t="s">
        <v>206</v>
      </c>
      <c r="R171">
        <v>1000</v>
      </c>
      <c r="S171" t="s">
        <v>193</v>
      </c>
      <c r="T171">
        <v>100</v>
      </c>
      <c r="U171" t="s">
        <v>252</v>
      </c>
      <c r="V171" t="s">
        <v>258</v>
      </c>
      <c r="W171" t="s">
        <v>75</v>
      </c>
      <c r="X171" t="s">
        <v>75</v>
      </c>
      <c r="Y171" t="s">
        <v>75</v>
      </c>
      <c r="Z171" t="s">
        <v>194</v>
      </c>
      <c r="AA171" t="s">
        <v>205</v>
      </c>
      <c r="AB171" t="s">
        <v>288</v>
      </c>
      <c r="AC171" t="s">
        <v>196</v>
      </c>
      <c r="AD171" t="s">
        <v>271</v>
      </c>
      <c r="AE171" t="s">
        <v>272</v>
      </c>
      <c r="AF171">
        <v>24238347</v>
      </c>
      <c r="AG171" t="s">
        <v>273</v>
      </c>
      <c r="AH171">
        <v>0</v>
      </c>
      <c r="AI171" t="s">
        <v>75</v>
      </c>
      <c r="AJ171" t="s">
        <v>198</v>
      </c>
      <c r="AK171" t="s">
        <v>289</v>
      </c>
      <c r="AL171" t="s">
        <v>263</v>
      </c>
      <c r="AM171" t="s">
        <v>290</v>
      </c>
    </row>
    <row r="172" spans="1:39" x14ac:dyDescent="0.25">
      <c r="A172" t="s">
        <v>264</v>
      </c>
      <c r="B172" t="s">
        <v>265</v>
      </c>
      <c r="C172" t="s">
        <v>188</v>
      </c>
      <c r="D172" s="139">
        <v>36526</v>
      </c>
      <c r="E172" t="s">
        <v>211</v>
      </c>
      <c r="F172">
        <v>3011</v>
      </c>
      <c r="G172" t="s">
        <v>285</v>
      </c>
      <c r="H172" t="s">
        <v>286</v>
      </c>
      <c r="I172">
        <v>1</v>
      </c>
      <c r="J172" t="s">
        <v>204</v>
      </c>
      <c r="K172">
        <v>0</v>
      </c>
      <c r="L172"/>
      <c r="M172" t="s">
        <v>246</v>
      </c>
      <c r="N172">
        <v>0</v>
      </c>
      <c r="O172" t="s">
        <v>269</v>
      </c>
      <c r="P172" t="s">
        <v>191</v>
      </c>
      <c r="Q172" t="s">
        <v>206</v>
      </c>
      <c r="R172">
        <v>1000</v>
      </c>
      <c r="S172" t="s">
        <v>193</v>
      </c>
      <c r="T172">
        <v>100</v>
      </c>
      <c r="U172" t="s">
        <v>252</v>
      </c>
      <c r="V172" t="s">
        <v>259</v>
      </c>
      <c r="W172" t="s">
        <v>75</v>
      </c>
      <c r="X172" t="s">
        <v>75</v>
      </c>
      <c r="Y172" t="s">
        <v>75</v>
      </c>
      <c r="Z172" t="s">
        <v>194</v>
      </c>
      <c r="AA172" t="s">
        <v>205</v>
      </c>
      <c r="AB172" t="s">
        <v>288</v>
      </c>
      <c r="AC172" t="s">
        <v>196</v>
      </c>
      <c r="AD172" t="s">
        <v>271</v>
      </c>
      <c r="AE172" t="s">
        <v>272</v>
      </c>
      <c r="AF172">
        <v>24238347</v>
      </c>
      <c r="AG172" t="s">
        <v>273</v>
      </c>
      <c r="AH172">
        <v>0</v>
      </c>
      <c r="AI172" t="s">
        <v>75</v>
      </c>
      <c r="AJ172" t="s">
        <v>198</v>
      </c>
      <c r="AK172" t="s">
        <v>289</v>
      </c>
      <c r="AL172" t="s">
        <v>263</v>
      </c>
      <c r="AM172" t="s">
        <v>290</v>
      </c>
    </row>
    <row r="173" spans="1:39" x14ac:dyDescent="0.25">
      <c r="A173" t="s">
        <v>264</v>
      </c>
      <c r="B173" t="s">
        <v>265</v>
      </c>
      <c r="C173" t="s">
        <v>188</v>
      </c>
      <c r="D173" s="139">
        <v>36526</v>
      </c>
      <c r="E173" t="s">
        <v>211</v>
      </c>
      <c r="F173">
        <v>2993</v>
      </c>
      <c r="G173" t="s">
        <v>285</v>
      </c>
      <c r="H173" t="s">
        <v>286</v>
      </c>
      <c r="I173">
        <v>1</v>
      </c>
      <c r="J173" t="s">
        <v>204</v>
      </c>
      <c r="K173">
        <v>0</v>
      </c>
      <c r="L173"/>
      <c r="M173" t="s">
        <v>246</v>
      </c>
      <c r="N173">
        <v>0</v>
      </c>
      <c r="O173" t="s">
        <v>269</v>
      </c>
      <c r="P173" t="s">
        <v>191</v>
      </c>
      <c r="Q173" t="s">
        <v>206</v>
      </c>
      <c r="R173">
        <v>1000</v>
      </c>
      <c r="S173" t="s">
        <v>193</v>
      </c>
      <c r="T173">
        <v>100</v>
      </c>
      <c r="U173" t="s">
        <v>247</v>
      </c>
      <c r="V173" t="s">
        <v>248</v>
      </c>
      <c r="W173" t="s">
        <v>75</v>
      </c>
      <c r="X173" t="s">
        <v>75</v>
      </c>
      <c r="Y173" t="s">
        <v>75</v>
      </c>
      <c r="Z173" t="s">
        <v>194</v>
      </c>
      <c r="AA173" t="s">
        <v>205</v>
      </c>
      <c r="AB173" t="s">
        <v>288</v>
      </c>
      <c r="AC173" t="s">
        <v>196</v>
      </c>
      <c r="AD173" t="s">
        <v>271</v>
      </c>
      <c r="AE173" t="s">
        <v>272</v>
      </c>
      <c r="AF173">
        <v>24238347</v>
      </c>
      <c r="AG173" t="s">
        <v>273</v>
      </c>
      <c r="AH173">
        <v>0</v>
      </c>
      <c r="AI173" t="s">
        <v>75</v>
      </c>
      <c r="AJ173" t="s">
        <v>198</v>
      </c>
      <c r="AK173" t="s">
        <v>289</v>
      </c>
      <c r="AL173" t="s">
        <v>263</v>
      </c>
      <c r="AM173" t="s">
        <v>290</v>
      </c>
    </row>
    <row r="174" spans="1:39" x14ac:dyDescent="0.25">
      <c r="A174" t="s">
        <v>264</v>
      </c>
      <c r="B174" t="s">
        <v>265</v>
      </c>
      <c r="C174" t="s">
        <v>188</v>
      </c>
      <c r="D174" s="139">
        <v>36526</v>
      </c>
      <c r="E174" t="s">
        <v>211</v>
      </c>
      <c r="F174">
        <v>2993</v>
      </c>
      <c r="G174" t="s">
        <v>285</v>
      </c>
      <c r="H174" t="s">
        <v>286</v>
      </c>
      <c r="I174">
        <v>1</v>
      </c>
      <c r="J174" t="s">
        <v>204</v>
      </c>
      <c r="K174">
        <v>0</v>
      </c>
      <c r="L174"/>
      <c r="M174" t="s">
        <v>246</v>
      </c>
      <c r="N174">
        <v>0</v>
      </c>
      <c r="O174" t="s">
        <v>269</v>
      </c>
      <c r="P174" t="s">
        <v>191</v>
      </c>
      <c r="Q174" t="s">
        <v>206</v>
      </c>
      <c r="R174">
        <v>1000</v>
      </c>
      <c r="S174" t="s">
        <v>193</v>
      </c>
      <c r="T174">
        <v>100</v>
      </c>
      <c r="U174" t="s">
        <v>247</v>
      </c>
      <c r="V174" t="s">
        <v>249</v>
      </c>
      <c r="W174" t="s">
        <v>75</v>
      </c>
      <c r="X174" t="s">
        <v>75</v>
      </c>
      <c r="Y174" t="s">
        <v>75</v>
      </c>
      <c r="Z174" t="s">
        <v>194</v>
      </c>
      <c r="AA174" t="s">
        <v>205</v>
      </c>
      <c r="AB174" t="s">
        <v>288</v>
      </c>
      <c r="AC174" t="s">
        <v>196</v>
      </c>
      <c r="AD174" t="s">
        <v>271</v>
      </c>
      <c r="AE174" t="s">
        <v>272</v>
      </c>
      <c r="AF174">
        <v>24238347</v>
      </c>
      <c r="AG174" t="s">
        <v>273</v>
      </c>
      <c r="AH174">
        <v>0</v>
      </c>
      <c r="AI174" t="s">
        <v>75</v>
      </c>
      <c r="AJ174" t="s">
        <v>198</v>
      </c>
      <c r="AK174" t="s">
        <v>289</v>
      </c>
      <c r="AL174" t="s">
        <v>263</v>
      </c>
      <c r="AM174" t="s">
        <v>290</v>
      </c>
    </row>
    <row r="175" spans="1:39" x14ac:dyDescent="0.25">
      <c r="A175" t="s">
        <v>264</v>
      </c>
      <c r="B175" t="s">
        <v>265</v>
      </c>
      <c r="C175" t="s">
        <v>188</v>
      </c>
      <c r="D175" s="139">
        <v>36526</v>
      </c>
      <c r="E175" t="s">
        <v>211</v>
      </c>
      <c r="F175">
        <v>2993</v>
      </c>
      <c r="G175" t="s">
        <v>285</v>
      </c>
      <c r="H175" t="s">
        <v>286</v>
      </c>
      <c r="I175">
        <v>1</v>
      </c>
      <c r="J175" t="s">
        <v>204</v>
      </c>
      <c r="K175">
        <v>0</v>
      </c>
      <c r="L175"/>
      <c r="M175" t="s">
        <v>246</v>
      </c>
      <c r="N175">
        <v>0</v>
      </c>
      <c r="O175" t="s">
        <v>269</v>
      </c>
      <c r="P175" t="s">
        <v>191</v>
      </c>
      <c r="Q175" t="s">
        <v>206</v>
      </c>
      <c r="R175">
        <v>1000</v>
      </c>
      <c r="S175" t="s">
        <v>193</v>
      </c>
      <c r="T175">
        <v>100</v>
      </c>
      <c r="U175" t="s">
        <v>247</v>
      </c>
      <c r="V175" t="s">
        <v>250</v>
      </c>
      <c r="W175" t="s">
        <v>75</v>
      </c>
      <c r="X175" t="s">
        <v>75</v>
      </c>
      <c r="Y175" t="s">
        <v>75</v>
      </c>
      <c r="Z175" t="s">
        <v>194</v>
      </c>
      <c r="AA175" t="s">
        <v>205</v>
      </c>
      <c r="AB175" t="s">
        <v>288</v>
      </c>
      <c r="AC175" t="s">
        <v>196</v>
      </c>
      <c r="AD175" t="s">
        <v>271</v>
      </c>
      <c r="AE175" t="s">
        <v>272</v>
      </c>
      <c r="AF175">
        <v>24238347</v>
      </c>
      <c r="AG175" t="s">
        <v>273</v>
      </c>
      <c r="AH175">
        <v>0</v>
      </c>
      <c r="AI175" t="s">
        <v>75</v>
      </c>
      <c r="AJ175" t="s">
        <v>198</v>
      </c>
      <c r="AK175" t="s">
        <v>289</v>
      </c>
      <c r="AL175" t="s">
        <v>263</v>
      </c>
      <c r="AM175" t="s">
        <v>290</v>
      </c>
    </row>
    <row r="176" spans="1:39" x14ac:dyDescent="0.25">
      <c r="A176" t="s">
        <v>264</v>
      </c>
      <c r="B176" t="s">
        <v>265</v>
      </c>
      <c r="C176" t="s">
        <v>188</v>
      </c>
      <c r="D176" s="139">
        <v>36526</v>
      </c>
      <c r="E176" t="s">
        <v>211</v>
      </c>
      <c r="F176">
        <v>2993</v>
      </c>
      <c r="G176" t="s">
        <v>285</v>
      </c>
      <c r="H176" t="s">
        <v>286</v>
      </c>
      <c r="I176">
        <v>1</v>
      </c>
      <c r="J176" t="s">
        <v>204</v>
      </c>
      <c r="K176">
        <v>0</v>
      </c>
      <c r="L176"/>
      <c r="M176" t="s">
        <v>246</v>
      </c>
      <c r="N176">
        <v>0</v>
      </c>
      <c r="O176" t="s">
        <v>269</v>
      </c>
      <c r="P176" t="s">
        <v>191</v>
      </c>
      <c r="Q176" t="s">
        <v>206</v>
      </c>
      <c r="R176">
        <v>1000</v>
      </c>
      <c r="S176" t="s">
        <v>193</v>
      </c>
      <c r="T176">
        <v>100</v>
      </c>
      <c r="U176" t="s">
        <v>247</v>
      </c>
      <c r="V176" t="s">
        <v>251</v>
      </c>
      <c r="W176" t="s">
        <v>75</v>
      </c>
      <c r="X176" t="s">
        <v>75</v>
      </c>
      <c r="Y176" t="s">
        <v>75</v>
      </c>
      <c r="Z176" t="s">
        <v>194</v>
      </c>
      <c r="AA176" t="s">
        <v>205</v>
      </c>
      <c r="AB176" t="s">
        <v>288</v>
      </c>
      <c r="AC176" t="s">
        <v>196</v>
      </c>
      <c r="AD176" t="s">
        <v>271</v>
      </c>
      <c r="AE176" t="s">
        <v>272</v>
      </c>
      <c r="AF176">
        <v>24238347</v>
      </c>
      <c r="AG176" t="s">
        <v>273</v>
      </c>
      <c r="AH176">
        <v>0</v>
      </c>
      <c r="AI176" t="s">
        <v>75</v>
      </c>
      <c r="AJ176" t="s">
        <v>198</v>
      </c>
      <c r="AK176" t="s">
        <v>289</v>
      </c>
      <c r="AL176" t="s">
        <v>263</v>
      </c>
      <c r="AM176" t="s">
        <v>290</v>
      </c>
    </row>
    <row r="177" spans="1:39" x14ac:dyDescent="0.25">
      <c r="A177" t="s">
        <v>264</v>
      </c>
      <c r="B177" t="s">
        <v>265</v>
      </c>
      <c r="C177" t="s">
        <v>188</v>
      </c>
      <c r="D177" s="139">
        <v>36526</v>
      </c>
      <c r="E177" t="s">
        <v>211</v>
      </c>
      <c r="F177">
        <v>2993</v>
      </c>
      <c r="G177" t="s">
        <v>285</v>
      </c>
      <c r="H177" t="s">
        <v>286</v>
      </c>
      <c r="I177">
        <v>1</v>
      </c>
      <c r="J177" t="s">
        <v>204</v>
      </c>
      <c r="K177">
        <v>0</v>
      </c>
      <c r="L177"/>
      <c r="M177" t="s">
        <v>246</v>
      </c>
      <c r="N177">
        <v>0</v>
      </c>
      <c r="O177" t="s">
        <v>269</v>
      </c>
      <c r="P177" t="s">
        <v>191</v>
      </c>
      <c r="Q177" t="s">
        <v>206</v>
      </c>
      <c r="R177">
        <v>1000</v>
      </c>
      <c r="S177" t="s">
        <v>193</v>
      </c>
      <c r="T177">
        <v>100</v>
      </c>
      <c r="U177" t="s">
        <v>252</v>
      </c>
      <c r="V177" t="s">
        <v>253</v>
      </c>
      <c r="W177" t="s">
        <v>75</v>
      </c>
      <c r="X177" t="s">
        <v>75</v>
      </c>
      <c r="Y177" t="s">
        <v>75</v>
      </c>
      <c r="Z177" t="s">
        <v>194</v>
      </c>
      <c r="AA177" t="s">
        <v>205</v>
      </c>
      <c r="AB177" t="s">
        <v>288</v>
      </c>
      <c r="AC177" t="s">
        <v>196</v>
      </c>
      <c r="AD177" t="s">
        <v>271</v>
      </c>
      <c r="AE177" t="s">
        <v>272</v>
      </c>
      <c r="AF177">
        <v>24238347</v>
      </c>
      <c r="AG177" t="s">
        <v>273</v>
      </c>
      <c r="AH177">
        <v>0</v>
      </c>
      <c r="AI177" t="s">
        <v>75</v>
      </c>
      <c r="AJ177" t="s">
        <v>198</v>
      </c>
      <c r="AK177" t="s">
        <v>289</v>
      </c>
      <c r="AL177" t="s">
        <v>263</v>
      </c>
      <c r="AM177" t="s">
        <v>290</v>
      </c>
    </row>
    <row r="178" spans="1:39" x14ac:dyDescent="0.25">
      <c r="A178" t="s">
        <v>264</v>
      </c>
      <c r="B178" t="s">
        <v>265</v>
      </c>
      <c r="C178" t="s">
        <v>188</v>
      </c>
      <c r="D178" s="139">
        <v>36526</v>
      </c>
      <c r="E178" t="s">
        <v>211</v>
      </c>
      <c r="F178">
        <v>2993</v>
      </c>
      <c r="G178" t="s">
        <v>285</v>
      </c>
      <c r="H178" t="s">
        <v>286</v>
      </c>
      <c r="I178">
        <v>1</v>
      </c>
      <c r="J178" t="s">
        <v>204</v>
      </c>
      <c r="K178">
        <v>0</v>
      </c>
      <c r="L178"/>
      <c r="M178" t="s">
        <v>246</v>
      </c>
      <c r="N178">
        <v>0</v>
      </c>
      <c r="O178" t="s">
        <v>269</v>
      </c>
      <c r="P178" t="s">
        <v>191</v>
      </c>
      <c r="Q178" t="s">
        <v>206</v>
      </c>
      <c r="R178">
        <v>1000</v>
      </c>
      <c r="S178" t="s">
        <v>193</v>
      </c>
      <c r="T178">
        <v>100</v>
      </c>
      <c r="U178" t="s">
        <v>252</v>
      </c>
      <c r="V178" t="s">
        <v>260</v>
      </c>
      <c r="W178" t="s">
        <v>75</v>
      </c>
      <c r="X178" t="s">
        <v>75</v>
      </c>
      <c r="Y178" t="s">
        <v>75</v>
      </c>
      <c r="Z178" t="s">
        <v>194</v>
      </c>
      <c r="AA178" t="s">
        <v>205</v>
      </c>
      <c r="AB178" t="s">
        <v>288</v>
      </c>
      <c r="AC178" t="s">
        <v>196</v>
      </c>
      <c r="AD178" t="s">
        <v>271</v>
      </c>
      <c r="AE178" t="s">
        <v>272</v>
      </c>
      <c r="AF178">
        <v>24238347</v>
      </c>
      <c r="AG178" t="s">
        <v>273</v>
      </c>
      <c r="AH178">
        <v>0</v>
      </c>
      <c r="AI178" t="s">
        <v>75</v>
      </c>
      <c r="AJ178" t="s">
        <v>198</v>
      </c>
      <c r="AK178" t="s">
        <v>289</v>
      </c>
      <c r="AL178" t="s">
        <v>263</v>
      </c>
      <c r="AM178" t="s">
        <v>290</v>
      </c>
    </row>
    <row r="179" spans="1:39" x14ac:dyDescent="0.25">
      <c r="A179" t="s">
        <v>264</v>
      </c>
      <c r="B179" t="s">
        <v>265</v>
      </c>
      <c r="C179" t="s">
        <v>188</v>
      </c>
      <c r="D179" s="139">
        <v>36526</v>
      </c>
      <c r="E179" t="s">
        <v>211</v>
      </c>
      <c r="F179">
        <v>2993</v>
      </c>
      <c r="G179" t="s">
        <v>285</v>
      </c>
      <c r="H179" t="s">
        <v>286</v>
      </c>
      <c r="I179">
        <v>1</v>
      </c>
      <c r="J179" t="s">
        <v>204</v>
      </c>
      <c r="K179">
        <v>0</v>
      </c>
      <c r="L179"/>
      <c r="M179" t="s">
        <v>246</v>
      </c>
      <c r="N179">
        <v>0</v>
      </c>
      <c r="O179" t="s">
        <v>269</v>
      </c>
      <c r="P179" t="s">
        <v>191</v>
      </c>
      <c r="Q179" t="s">
        <v>206</v>
      </c>
      <c r="R179">
        <v>1000</v>
      </c>
      <c r="S179" t="s">
        <v>193</v>
      </c>
      <c r="T179">
        <v>100</v>
      </c>
      <c r="U179" t="s">
        <v>252</v>
      </c>
      <c r="V179" t="s">
        <v>254</v>
      </c>
      <c r="W179" t="s">
        <v>75</v>
      </c>
      <c r="X179" t="s">
        <v>75</v>
      </c>
      <c r="Y179" t="s">
        <v>75</v>
      </c>
      <c r="Z179" t="s">
        <v>194</v>
      </c>
      <c r="AA179" t="s">
        <v>205</v>
      </c>
      <c r="AB179" t="s">
        <v>288</v>
      </c>
      <c r="AC179" t="s">
        <v>196</v>
      </c>
      <c r="AD179" t="s">
        <v>271</v>
      </c>
      <c r="AE179" t="s">
        <v>272</v>
      </c>
      <c r="AF179">
        <v>24238347</v>
      </c>
      <c r="AG179" t="s">
        <v>273</v>
      </c>
      <c r="AH179">
        <v>0</v>
      </c>
      <c r="AI179" t="s">
        <v>75</v>
      </c>
      <c r="AJ179" t="s">
        <v>198</v>
      </c>
      <c r="AK179" t="s">
        <v>289</v>
      </c>
      <c r="AL179" t="s">
        <v>263</v>
      </c>
      <c r="AM179" t="s">
        <v>290</v>
      </c>
    </row>
    <row r="180" spans="1:39" x14ac:dyDescent="0.25">
      <c r="A180" t="s">
        <v>264</v>
      </c>
      <c r="B180" t="s">
        <v>265</v>
      </c>
      <c r="C180" t="s">
        <v>188</v>
      </c>
      <c r="D180" s="139">
        <v>36526</v>
      </c>
      <c r="E180" t="s">
        <v>211</v>
      </c>
      <c r="F180">
        <v>2993</v>
      </c>
      <c r="G180" t="s">
        <v>285</v>
      </c>
      <c r="H180" t="s">
        <v>286</v>
      </c>
      <c r="I180">
        <v>1</v>
      </c>
      <c r="J180" t="s">
        <v>204</v>
      </c>
      <c r="K180">
        <v>0</v>
      </c>
      <c r="L180"/>
      <c r="M180" t="s">
        <v>246</v>
      </c>
      <c r="N180">
        <v>0</v>
      </c>
      <c r="O180" t="s">
        <v>269</v>
      </c>
      <c r="P180" t="s">
        <v>191</v>
      </c>
      <c r="Q180" t="s">
        <v>206</v>
      </c>
      <c r="R180">
        <v>1000</v>
      </c>
      <c r="S180" t="s">
        <v>193</v>
      </c>
      <c r="T180">
        <v>100</v>
      </c>
      <c r="U180" t="s">
        <v>252</v>
      </c>
      <c r="V180" t="s">
        <v>255</v>
      </c>
      <c r="W180" t="s">
        <v>75</v>
      </c>
      <c r="X180" t="s">
        <v>75</v>
      </c>
      <c r="Y180" t="s">
        <v>75</v>
      </c>
      <c r="Z180" t="s">
        <v>194</v>
      </c>
      <c r="AA180" t="s">
        <v>205</v>
      </c>
      <c r="AB180" t="s">
        <v>288</v>
      </c>
      <c r="AC180" t="s">
        <v>196</v>
      </c>
      <c r="AD180" t="s">
        <v>271</v>
      </c>
      <c r="AE180" t="s">
        <v>272</v>
      </c>
      <c r="AF180">
        <v>24238347</v>
      </c>
      <c r="AG180" t="s">
        <v>273</v>
      </c>
      <c r="AH180">
        <v>0</v>
      </c>
      <c r="AI180" t="s">
        <v>75</v>
      </c>
      <c r="AJ180" t="s">
        <v>198</v>
      </c>
      <c r="AK180" t="s">
        <v>289</v>
      </c>
      <c r="AL180" t="s">
        <v>263</v>
      </c>
      <c r="AM180" t="s">
        <v>290</v>
      </c>
    </row>
    <row r="181" spans="1:39" x14ac:dyDescent="0.25">
      <c r="A181" t="s">
        <v>264</v>
      </c>
      <c r="B181" t="s">
        <v>265</v>
      </c>
      <c r="C181" t="s">
        <v>188</v>
      </c>
      <c r="D181" s="139">
        <v>36526</v>
      </c>
      <c r="E181" t="s">
        <v>211</v>
      </c>
      <c r="F181">
        <v>2993</v>
      </c>
      <c r="G181" t="s">
        <v>285</v>
      </c>
      <c r="H181" t="s">
        <v>286</v>
      </c>
      <c r="I181">
        <v>1</v>
      </c>
      <c r="J181" t="s">
        <v>204</v>
      </c>
      <c r="K181">
        <v>0</v>
      </c>
      <c r="L181"/>
      <c r="M181" t="s">
        <v>246</v>
      </c>
      <c r="N181">
        <v>0</v>
      </c>
      <c r="O181" t="s">
        <v>269</v>
      </c>
      <c r="P181" t="s">
        <v>191</v>
      </c>
      <c r="Q181" t="s">
        <v>206</v>
      </c>
      <c r="R181">
        <v>1000</v>
      </c>
      <c r="S181" t="s">
        <v>193</v>
      </c>
      <c r="T181">
        <v>100</v>
      </c>
      <c r="U181" t="s">
        <v>252</v>
      </c>
      <c r="V181" t="s">
        <v>256</v>
      </c>
      <c r="W181" t="s">
        <v>75</v>
      </c>
      <c r="X181" t="s">
        <v>75</v>
      </c>
      <c r="Y181" t="s">
        <v>75</v>
      </c>
      <c r="Z181" t="s">
        <v>194</v>
      </c>
      <c r="AA181" t="s">
        <v>205</v>
      </c>
      <c r="AB181" t="s">
        <v>288</v>
      </c>
      <c r="AC181" t="s">
        <v>196</v>
      </c>
      <c r="AD181" t="s">
        <v>271</v>
      </c>
      <c r="AE181" t="s">
        <v>272</v>
      </c>
      <c r="AF181">
        <v>24238347</v>
      </c>
      <c r="AG181" t="s">
        <v>273</v>
      </c>
      <c r="AH181">
        <v>0</v>
      </c>
      <c r="AI181" t="s">
        <v>75</v>
      </c>
      <c r="AJ181" t="s">
        <v>198</v>
      </c>
      <c r="AK181" t="s">
        <v>289</v>
      </c>
      <c r="AL181" t="s">
        <v>263</v>
      </c>
      <c r="AM181" t="s">
        <v>290</v>
      </c>
    </row>
    <row r="182" spans="1:39" x14ac:dyDescent="0.25">
      <c r="A182" t="s">
        <v>264</v>
      </c>
      <c r="B182" t="s">
        <v>265</v>
      </c>
      <c r="C182" t="s">
        <v>188</v>
      </c>
      <c r="D182" s="139">
        <v>36526</v>
      </c>
      <c r="E182" t="s">
        <v>211</v>
      </c>
      <c r="F182">
        <v>2993</v>
      </c>
      <c r="G182" t="s">
        <v>285</v>
      </c>
      <c r="H182" t="s">
        <v>286</v>
      </c>
      <c r="I182">
        <v>1</v>
      </c>
      <c r="J182" t="s">
        <v>204</v>
      </c>
      <c r="K182">
        <v>0</v>
      </c>
      <c r="L182"/>
      <c r="M182" t="s">
        <v>246</v>
      </c>
      <c r="N182">
        <v>0</v>
      </c>
      <c r="O182" t="s">
        <v>269</v>
      </c>
      <c r="P182" t="s">
        <v>191</v>
      </c>
      <c r="Q182" t="s">
        <v>206</v>
      </c>
      <c r="R182">
        <v>1000</v>
      </c>
      <c r="S182" t="s">
        <v>193</v>
      </c>
      <c r="T182">
        <v>100</v>
      </c>
      <c r="U182" t="s">
        <v>252</v>
      </c>
      <c r="V182" t="s">
        <v>257</v>
      </c>
      <c r="W182" t="s">
        <v>75</v>
      </c>
      <c r="X182" t="s">
        <v>75</v>
      </c>
      <c r="Y182" t="s">
        <v>75</v>
      </c>
      <c r="Z182" t="s">
        <v>194</v>
      </c>
      <c r="AA182" t="s">
        <v>205</v>
      </c>
      <c r="AB182" t="s">
        <v>288</v>
      </c>
      <c r="AC182" t="s">
        <v>196</v>
      </c>
      <c r="AD182" t="s">
        <v>271</v>
      </c>
      <c r="AE182" t="s">
        <v>272</v>
      </c>
      <c r="AF182">
        <v>24238347</v>
      </c>
      <c r="AG182" t="s">
        <v>273</v>
      </c>
      <c r="AH182">
        <v>0</v>
      </c>
      <c r="AI182" t="s">
        <v>75</v>
      </c>
      <c r="AJ182" t="s">
        <v>198</v>
      </c>
      <c r="AK182" t="s">
        <v>289</v>
      </c>
      <c r="AL182" t="s">
        <v>263</v>
      </c>
      <c r="AM182" t="s">
        <v>290</v>
      </c>
    </row>
    <row r="183" spans="1:39" x14ac:dyDescent="0.25">
      <c r="A183" t="s">
        <v>264</v>
      </c>
      <c r="B183" t="s">
        <v>265</v>
      </c>
      <c r="C183" t="s">
        <v>188</v>
      </c>
      <c r="D183" s="139">
        <v>36526</v>
      </c>
      <c r="E183" t="s">
        <v>211</v>
      </c>
      <c r="F183">
        <v>2993</v>
      </c>
      <c r="G183" t="s">
        <v>285</v>
      </c>
      <c r="H183" t="s">
        <v>286</v>
      </c>
      <c r="I183">
        <v>1</v>
      </c>
      <c r="J183" t="s">
        <v>204</v>
      </c>
      <c r="K183">
        <v>0</v>
      </c>
      <c r="L183"/>
      <c r="M183" t="s">
        <v>246</v>
      </c>
      <c r="N183">
        <v>0</v>
      </c>
      <c r="O183" t="s">
        <v>269</v>
      </c>
      <c r="P183" t="s">
        <v>191</v>
      </c>
      <c r="Q183" t="s">
        <v>206</v>
      </c>
      <c r="R183">
        <v>1000</v>
      </c>
      <c r="S183" t="s">
        <v>193</v>
      </c>
      <c r="T183">
        <v>100</v>
      </c>
      <c r="U183" t="s">
        <v>252</v>
      </c>
      <c r="V183" t="s">
        <v>258</v>
      </c>
      <c r="W183" t="s">
        <v>75</v>
      </c>
      <c r="X183" t="s">
        <v>75</v>
      </c>
      <c r="Y183" t="s">
        <v>75</v>
      </c>
      <c r="Z183" t="s">
        <v>194</v>
      </c>
      <c r="AA183" t="s">
        <v>205</v>
      </c>
      <c r="AB183" t="s">
        <v>288</v>
      </c>
      <c r="AC183" t="s">
        <v>196</v>
      </c>
      <c r="AD183" t="s">
        <v>271</v>
      </c>
      <c r="AE183" t="s">
        <v>272</v>
      </c>
      <c r="AF183">
        <v>24238347</v>
      </c>
      <c r="AG183" t="s">
        <v>273</v>
      </c>
      <c r="AH183">
        <v>0</v>
      </c>
      <c r="AI183" t="s">
        <v>75</v>
      </c>
      <c r="AJ183" t="s">
        <v>198</v>
      </c>
      <c r="AK183" t="s">
        <v>289</v>
      </c>
      <c r="AL183" t="s">
        <v>263</v>
      </c>
      <c r="AM183" t="s">
        <v>290</v>
      </c>
    </row>
    <row r="184" spans="1:39" x14ac:dyDescent="0.25">
      <c r="A184" t="s">
        <v>264</v>
      </c>
      <c r="B184" t="s">
        <v>265</v>
      </c>
      <c r="C184" t="s">
        <v>188</v>
      </c>
      <c r="D184" s="139">
        <v>36526</v>
      </c>
      <c r="E184" t="s">
        <v>211</v>
      </c>
      <c r="F184">
        <v>2993</v>
      </c>
      <c r="G184" t="s">
        <v>285</v>
      </c>
      <c r="H184" t="s">
        <v>286</v>
      </c>
      <c r="I184">
        <v>1</v>
      </c>
      <c r="J184" t="s">
        <v>204</v>
      </c>
      <c r="K184">
        <v>0</v>
      </c>
      <c r="L184"/>
      <c r="M184" t="s">
        <v>246</v>
      </c>
      <c r="N184">
        <v>0</v>
      </c>
      <c r="O184" t="s">
        <v>269</v>
      </c>
      <c r="P184" t="s">
        <v>191</v>
      </c>
      <c r="Q184" t="s">
        <v>206</v>
      </c>
      <c r="R184">
        <v>1000</v>
      </c>
      <c r="S184" t="s">
        <v>193</v>
      </c>
      <c r="T184">
        <v>100</v>
      </c>
      <c r="U184" t="s">
        <v>252</v>
      </c>
      <c r="V184" t="s">
        <v>259</v>
      </c>
      <c r="W184" t="s">
        <v>75</v>
      </c>
      <c r="X184" t="s">
        <v>75</v>
      </c>
      <c r="Y184" t="s">
        <v>75</v>
      </c>
      <c r="Z184" t="s">
        <v>194</v>
      </c>
      <c r="AA184" t="s">
        <v>205</v>
      </c>
      <c r="AB184" t="s">
        <v>288</v>
      </c>
      <c r="AC184" t="s">
        <v>196</v>
      </c>
      <c r="AD184" t="s">
        <v>271</v>
      </c>
      <c r="AE184" t="s">
        <v>272</v>
      </c>
      <c r="AF184">
        <v>24238347</v>
      </c>
      <c r="AG184" t="s">
        <v>273</v>
      </c>
      <c r="AH184">
        <v>0</v>
      </c>
      <c r="AI184" t="s">
        <v>75</v>
      </c>
      <c r="AJ184" t="s">
        <v>198</v>
      </c>
      <c r="AK184" t="s">
        <v>289</v>
      </c>
      <c r="AL184" t="s">
        <v>263</v>
      </c>
      <c r="AM184" t="s">
        <v>290</v>
      </c>
    </row>
    <row r="185" spans="1:39" x14ac:dyDescent="0.25">
      <c r="A185" t="s">
        <v>264</v>
      </c>
      <c r="B185" t="s">
        <v>265</v>
      </c>
      <c r="C185" t="s">
        <v>188</v>
      </c>
      <c r="D185" s="139">
        <v>36526</v>
      </c>
      <c r="E185" t="s">
        <v>211</v>
      </c>
      <c r="F185">
        <v>2991</v>
      </c>
      <c r="G185" t="s">
        <v>285</v>
      </c>
      <c r="H185" t="s">
        <v>286</v>
      </c>
      <c r="I185">
        <v>1</v>
      </c>
      <c r="J185" t="s">
        <v>204</v>
      </c>
      <c r="K185">
        <v>0</v>
      </c>
      <c r="L185"/>
      <c r="M185" t="s">
        <v>246</v>
      </c>
      <c r="N185">
        <v>0</v>
      </c>
      <c r="O185" t="s">
        <v>269</v>
      </c>
      <c r="P185" t="s">
        <v>191</v>
      </c>
      <c r="Q185" t="s">
        <v>206</v>
      </c>
      <c r="R185">
        <v>1000</v>
      </c>
      <c r="S185" t="s">
        <v>193</v>
      </c>
      <c r="T185">
        <v>100</v>
      </c>
      <c r="U185" t="s">
        <v>247</v>
      </c>
      <c r="V185" t="s">
        <v>248</v>
      </c>
      <c r="W185" t="s">
        <v>75</v>
      </c>
      <c r="X185" t="s">
        <v>75</v>
      </c>
      <c r="Y185" t="s">
        <v>75</v>
      </c>
      <c r="Z185" t="s">
        <v>194</v>
      </c>
      <c r="AA185" t="s">
        <v>205</v>
      </c>
      <c r="AB185" t="s">
        <v>288</v>
      </c>
      <c r="AC185" t="s">
        <v>196</v>
      </c>
      <c r="AD185" t="s">
        <v>271</v>
      </c>
      <c r="AE185" t="s">
        <v>272</v>
      </c>
      <c r="AF185">
        <v>28691063</v>
      </c>
      <c r="AG185" t="s">
        <v>277</v>
      </c>
      <c r="AH185">
        <v>0</v>
      </c>
      <c r="AI185" t="s">
        <v>75</v>
      </c>
      <c r="AJ185" t="s">
        <v>198</v>
      </c>
      <c r="AK185" t="s">
        <v>289</v>
      </c>
      <c r="AL185" t="s">
        <v>263</v>
      </c>
      <c r="AM185" t="s">
        <v>290</v>
      </c>
    </row>
    <row r="186" spans="1:39" x14ac:dyDescent="0.25">
      <c r="A186" t="s">
        <v>264</v>
      </c>
      <c r="B186" t="s">
        <v>265</v>
      </c>
      <c r="C186" t="s">
        <v>188</v>
      </c>
      <c r="D186" s="139">
        <v>36526</v>
      </c>
      <c r="E186" t="s">
        <v>211</v>
      </c>
      <c r="F186">
        <v>2991</v>
      </c>
      <c r="G186" t="s">
        <v>285</v>
      </c>
      <c r="H186" t="s">
        <v>286</v>
      </c>
      <c r="I186">
        <v>1</v>
      </c>
      <c r="J186" t="s">
        <v>204</v>
      </c>
      <c r="K186">
        <v>0</v>
      </c>
      <c r="L186"/>
      <c r="M186" t="s">
        <v>246</v>
      </c>
      <c r="N186">
        <v>0</v>
      </c>
      <c r="O186" t="s">
        <v>269</v>
      </c>
      <c r="P186" t="s">
        <v>191</v>
      </c>
      <c r="Q186" t="s">
        <v>206</v>
      </c>
      <c r="R186">
        <v>1000</v>
      </c>
      <c r="S186" t="s">
        <v>193</v>
      </c>
      <c r="T186">
        <v>100</v>
      </c>
      <c r="U186" t="s">
        <v>247</v>
      </c>
      <c r="V186" t="s">
        <v>249</v>
      </c>
      <c r="W186" t="s">
        <v>75</v>
      </c>
      <c r="X186" t="s">
        <v>75</v>
      </c>
      <c r="Y186" t="s">
        <v>75</v>
      </c>
      <c r="Z186" t="s">
        <v>194</v>
      </c>
      <c r="AA186" t="s">
        <v>205</v>
      </c>
      <c r="AB186" t="s">
        <v>288</v>
      </c>
      <c r="AC186" t="s">
        <v>196</v>
      </c>
      <c r="AD186" t="s">
        <v>271</v>
      </c>
      <c r="AE186" t="s">
        <v>272</v>
      </c>
      <c r="AF186">
        <v>28691063</v>
      </c>
      <c r="AG186" t="s">
        <v>277</v>
      </c>
      <c r="AH186">
        <v>0</v>
      </c>
      <c r="AI186" t="s">
        <v>75</v>
      </c>
      <c r="AJ186" t="s">
        <v>198</v>
      </c>
      <c r="AK186" t="s">
        <v>289</v>
      </c>
      <c r="AL186" t="s">
        <v>263</v>
      </c>
      <c r="AM186" t="s">
        <v>290</v>
      </c>
    </row>
    <row r="187" spans="1:39" x14ac:dyDescent="0.25">
      <c r="A187" t="s">
        <v>264</v>
      </c>
      <c r="B187" t="s">
        <v>265</v>
      </c>
      <c r="C187" t="s">
        <v>188</v>
      </c>
      <c r="D187" s="139">
        <v>36526</v>
      </c>
      <c r="E187" t="s">
        <v>211</v>
      </c>
      <c r="F187">
        <v>2991</v>
      </c>
      <c r="G187" t="s">
        <v>285</v>
      </c>
      <c r="H187" t="s">
        <v>286</v>
      </c>
      <c r="I187">
        <v>1</v>
      </c>
      <c r="J187" t="s">
        <v>204</v>
      </c>
      <c r="K187">
        <v>0</v>
      </c>
      <c r="L187"/>
      <c r="M187" t="s">
        <v>246</v>
      </c>
      <c r="N187">
        <v>0</v>
      </c>
      <c r="O187" t="s">
        <v>269</v>
      </c>
      <c r="P187" t="s">
        <v>191</v>
      </c>
      <c r="Q187" t="s">
        <v>206</v>
      </c>
      <c r="R187">
        <v>1000</v>
      </c>
      <c r="S187" t="s">
        <v>193</v>
      </c>
      <c r="T187">
        <v>100</v>
      </c>
      <c r="U187" t="s">
        <v>247</v>
      </c>
      <c r="V187" t="s">
        <v>250</v>
      </c>
      <c r="W187" t="s">
        <v>75</v>
      </c>
      <c r="X187" t="s">
        <v>75</v>
      </c>
      <c r="Y187" t="s">
        <v>75</v>
      </c>
      <c r="Z187" t="s">
        <v>194</v>
      </c>
      <c r="AA187" t="s">
        <v>205</v>
      </c>
      <c r="AB187" t="s">
        <v>288</v>
      </c>
      <c r="AC187" t="s">
        <v>196</v>
      </c>
      <c r="AD187" t="s">
        <v>271</v>
      </c>
      <c r="AE187" t="s">
        <v>272</v>
      </c>
      <c r="AF187">
        <v>28691063</v>
      </c>
      <c r="AG187" t="s">
        <v>277</v>
      </c>
      <c r="AH187">
        <v>0</v>
      </c>
      <c r="AI187" t="s">
        <v>75</v>
      </c>
      <c r="AJ187" t="s">
        <v>198</v>
      </c>
      <c r="AK187" t="s">
        <v>289</v>
      </c>
      <c r="AL187" t="s">
        <v>263</v>
      </c>
      <c r="AM187" t="s">
        <v>290</v>
      </c>
    </row>
    <row r="188" spans="1:39" x14ac:dyDescent="0.25">
      <c r="A188" t="s">
        <v>264</v>
      </c>
      <c r="B188" t="s">
        <v>265</v>
      </c>
      <c r="C188" t="s">
        <v>188</v>
      </c>
      <c r="D188" s="139">
        <v>36526</v>
      </c>
      <c r="E188" t="s">
        <v>211</v>
      </c>
      <c r="F188">
        <v>2991</v>
      </c>
      <c r="G188" t="s">
        <v>285</v>
      </c>
      <c r="H188" t="s">
        <v>286</v>
      </c>
      <c r="I188">
        <v>1</v>
      </c>
      <c r="J188" t="s">
        <v>204</v>
      </c>
      <c r="K188">
        <v>0</v>
      </c>
      <c r="L188"/>
      <c r="M188" t="s">
        <v>246</v>
      </c>
      <c r="N188">
        <v>0</v>
      </c>
      <c r="O188" t="s">
        <v>269</v>
      </c>
      <c r="P188" t="s">
        <v>191</v>
      </c>
      <c r="Q188" t="s">
        <v>206</v>
      </c>
      <c r="R188">
        <v>1000</v>
      </c>
      <c r="S188" t="s">
        <v>193</v>
      </c>
      <c r="T188">
        <v>100</v>
      </c>
      <c r="U188" t="s">
        <v>247</v>
      </c>
      <c r="V188" t="s">
        <v>251</v>
      </c>
      <c r="W188" t="s">
        <v>75</v>
      </c>
      <c r="X188" t="s">
        <v>75</v>
      </c>
      <c r="Y188" t="s">
        <v>75</v>
      </c>
      <c r="Z188" t="s">
        <v>194</v>
      </c>
      <c r="AA188" t="s">
        <v>205</v>
      </c>
      <c r="AB188" t="s">
        <v>288</v>
      </c>
      <c r="AC188" t="s">
        <v>196</v>
      </c>
      <c r="AD188" t="s">
        <v>271</v>
      </c>
      <c r="AE188" t="s">
        <v>272</v>
      </c>
      <c r="AF188">
        <v>28691063</v>
      </c>
      <c r="AG188" t="s">
        <v>277</v>
      </c>
      <c r="AH188">
        <v>0</v>
      </c>
      <c r="AI188" t="s">
        <v>75</v>
      </c>
      <c r="AJ188" t="s">
        <v>198</v>
      </c>
      <c r="AK188" t="s">
        <v>289</v>
      </c>
      <c r="AL188" t="s">
        <v>263</v>
      </c>
      <c r="AM188" t="s">
        <v>290</v>
      </c>
    </row>
    <row r="189" spans="1:39" x14ac:dyDescent="0.25">
      <c r="A189" t="s">
        <v>264</v>
      </c>
      <c r="B189" t="s">
        <v>265</v>
      </c>
      <c r="C189" t="s">
        <v>188</v>
      </c>
      <c r="D189" s="139">
        <v>36526</v>
      </c>
      <c r="E189" t="s">
        <v>211</v>
      </c>
      <c r="F189">
        <v>2991</v>
      </c>
      <c r="G189" t="s">
        <v>285</v>
      </c>
      <c r="H189" t="s">
        <v>286</v>
      </c>
      <c r="I189">
        <v>1</v>
      </c>
      <c r="J189" t="s">
        <v>204</v>
      </c>
      <c r="K189">
        <v>0</v>
      </c>
      <c r="L189"/>
      <c r="M189" t="s">
        <v>246</v>
      </c>
      <c r="N189">
        <v>0</v>
      </c>
      <c r="O189" t="s">
        <v>269</v>
      </c>
      <c r="P189" t="s">
        <v>191</v>
      </c>
      <c r="Q189" t="s">
        <v>206</v>
      </c>
      <c r="R189">
        <v>1000</v>
      </c>
      <c r="S189" t="s">
        <v>193</v>
      </c>
      <c r="T189">
        <v>100</v>
      </c>
      <c r="U189" t="s">
        <v>252</v>
      </c>
      <c r="V189" t="s">
        <v>253</v>
      </c>
      <c r="W189" t="s">
        <v>75</v>
      </c>
      <c r="X189" t="s">
        <v>75</v>
      </c>
      <c r="Y189" t="s">
        <v>75</v>
      </c>
      <c r="Z189" t="s">
        <v>194</v>
      </c>
      <c r="AA189" t="s">
        <v>205</v>
      </c>
      <c r="AB189" t="s">
        <v>288</v>
      </c>
      <c r="AC189" t="s">
        <v>196</v>
      </c>
      <c r="AD189" t="s">
        <v>271</v>
      </c>
      <c r="AE189" t="s">
        <v>272</v>
      </c>
      <c r="AF189">
        <v>28691063</v>
      </c>
      <c r="AG189" t="s">
        <v>277</v>
      </c>
      <c r="AH189">
        <v>0</v>
      </c>
      <c r="AI189" t="s">
        <v>75</v>
      </c>
      <c r="AJ189" t="s">
        <v>198</v>
      </c>
      <c r="AK189" t="s">
        <v>289</v>
      </c>
      <c r="AL189" t="s">
        <v>263</v>
      </c>
      <c r="AM189" t="s">
        <v>290</v>
      </c>
    </row>
    <row r="190" spans="1:39" x14ac:dyDescent="0.25">
      <c r="A190" t="s">
        <v>264</v>
      </c>
      <c r="B190" t="s">
        <v>265</v>
      </c>
      <c r="C190" t="s">
        <v>188</v>
      </c>
      <c r="D190" s="139">
        <v>36526</v>
      </c>
      <c r="E190" t="s">
        <v>211</v>
      </c>
      <c r="F190">
        <v>2991</v>
      </c>
      <c r="G190" t="s">
        <v>285</v>
      </c>
      <c r="H190" t="s">
        <v>286</v>
      </c>
      <c r="I190">
        <v>1</v>
      </c>
      <c r="J190" t="s">
        <v>204</v>
      </c>
      <c r="K190">
        <v>0</v>
      </c>
      <c r="L190"/>
      <c r="M190" t="s">
        <v>246</v>
      </c>
      <c r="N190">
        <v>0</v>
      </c>
      <c r="O190" t="s">
        <v>269</v>
      </c>
      <c r="P190" t="s">
        <v>191</v>
      </c>
      <c r="Q190" t="s">
        <v>206</v>
      </c>
      <c r="R190">
        <v>1000</v>
      </c>
      <c r="S190" t="s">
        <v>193</v>
      </c>
      <c r="T190">
        <v>100</v>
      </c>
      <c r="U190" t="s">
        <v>252</v>
      </c>
      <c r="V190" t="s">
        <v>260</v>
      </c>
      <c r="W190" t="s">
        <v>75</v>
      </c>
      <c r="X190" t="s">
        <v>75</v>
      </c>
      <c r="Y190" t="s">
        <v>75</v>
      </c>
      <c r="Z190" t="s">
        <v>194</v>
      </c>
      <c r="AA190" t="s">
        <v>205</v>
      </c>
      <c r="AB190" t="s">
        <v>288</v>
      </c>
      <c r="AC190" t="s">
        <v>196</v>
      </c>
      <c r="AD190" t="s">
        <v>271</v>
      </c>
      <c r="AE190" t="s">
        <v>272</v>
      </c>
      <c r="AF190">
        <v>28691063</v>
      </c>
      <c r="AG190" t="s">
        <v>277</v>
      </c>
      <c r="AH190">
        <v>0</v>
      </c>
      <c r="AI190" t="s">
        <v>75</v>
      </c>
      <c r="AJ190" t="s">
        <v>198</v>
      </c>
      <c r="AK190" t="s">
        <v>289</v>
      </c>
      <c r="AL190" t="s">
        <v>263</v>
      </c>
      <c r="AM190" t="s">
        <v>290</v>
      </c>
    </row>
    <row r="191" spans="1:39" x14ac:dyDescent="0.25">
      <c r="A191" t="s">
        <v>264</v>
      </c>
      <c r="B191" t="s">
        <v>265</v>
      </c>
      <c r="C191" t="s">
        <v>188</v>
      </c>
      <c r="D191" s="139">
        <v>36526</v>
      </c>
      <c r="E191" t="s">
        <v>211</v>
      </c>
      <c r="F191">
        <v>2991</v>
      </c>
      <c r="G191" t="s">
        <v>285</v>
      </c>
      <c r="H191" t="s">
        <v>286</v>
      </c>
      <c r="I191">
        <v>1</v>
      </c>
      <c r="J191" t="s">
        <v>204</v>
      </c>
      <c r="K191">
        <v>0</v>
      </c>
      <c r="L191"/>
      <c r="M191" t="s">
        <v>246</v>
      </c>
      <c r="N191">
        <v>0</v>
      </c>
      <c r="O191" t="s">
        <v>269</v>
      </c>
      <c r="P191" t="s">
        <v>191</v>
      </c>
      <c r="Q191" t="s">
        <v>206</v>
      </c>
      <c r="R191">
        <v>1000</v>
      </c>
      <c r="S191" t="s">
        <v>193</v>
      </c>
      <c r="T191">
        <v>100</v>
      </c>
      <c r="U191" t="s">
        <v>252</v>
      </c>
      <c r="V191" t="s">
        <v>254</v>
      </c>
      <c r="W191" t="s">
        <v>75</v>
      </c>
      <c r="X191" t="s">
        <v>75</v>
      </c>
      <c r="Y191" t="s">
        <v>75</v>
      </c>
      <c r="Z191" t="s">
        <v>194</v>
      </c>
      <c r="AA191" t="s">
        <v>205</v>
      </c>
      <c r="AB191" t="s">
        <v>288</v>
      </c>
      <c r="AC191" t="s">
        <v>196</v>
      </c>
      <c r="AD191" t="s">
        <v>271</v>
      </c>
      <c r="AE191" t="s">
        <v>272</v>
      </c>
      <c r="AF191">
        <v>28691063</v>
      </c>
      <c r="AG191" t="s">
        <v>277</v>
      </c>
      <c r="AH191">
        <v>0</v>
      </c>
      <c r="AI191" t="s">
        <v>75</v>
      </c>
      <c r="AJ191" t="s">
        <v>198</v>
      </c>
      <c r="AK191" t="s">
        <v>289</v>
      </c>
      <c r="AL191" t="s">
        <v>263</v>
      </c>
      <c r="AM191" t="s">
        <v>290</v>
      </c>
    </row>
    <row r="192" spans="1:39" x14ac:dyDescent="0.25">
      <c r="A192" t="s">
        <v>264</v>
      </c>
      <c r="B192" t="s">
        <v>265</v>
      </c>
      <c r="C192" t="s">
        <v>188</v>
      </c>
      <c r="D192" s="139">
        <v>36526</v>
      </c>
      <c r="E192" t="s">
        <v>211</v>
      </c>
      <c r="F192">
        <v>2991</v>
      </c>
      <c r="G192" t="s">
        <v>285</v>
      </c>
      <c r="H192" t="s">
        <v>286</v>
      </c>
      <c r="I192">
        <v>1</v>
      </c>
      <c r="J192" t="s">
        <v>204</v>
      </c>
      <c r="K192">
        <v>0</v>
      </c>
      <c r="L192"/>
      <c r="M192" t="s">
        <v>246</v>
      </c>
      <c r="N192">
        <v>0</v>
      </c>
      <c r="O192" t="s">
        <v>269</v>
      </c>
      <c r="P192" t="s">
        <v>191</v>
      </c>
      <c r="Q192" t="s">
        <v>206</v>
      </c>
      <c r="R192">
        <v>1000</v>
      </c>
      <c r="S192" t="s">
        <v>193</v>
      </c>
      <c r="T192">
        <v>100</v>
      </c>
      <c r="U192" t="s">
        <v>252</v>
      </c>
      <c r="V192" t="s">
        <v>255</v>
      </c>
      <c r="W192" t="s">
        <v>75</v>
      </c>
      <c r="X192" t="s">
        <v>75</v>
      </c>
      <c r="Y192" t="s">
        <v>75</v>
      </c>
      <c r="Z192" t="s">
        <v>194</v>
      </c>
      <c r="AA192" t="s">
        <v>205</v>
      </c>
      <c r="AB192" t="s">
        <v>288</v>
      </c>
      <c r="AC192" t="s">
        <v>196</v>
      </c>
      <c r="AD192" t="s">
        <v>271</v>
      </c>
      <c r="AE192" t="s">
        <v>272</v>
      </c>
      <c r="AF192">
        <v>28691063</v>
      </c>
      <c r="AG192" t="s">
        <v>277</v>
      </c>
      <c r="AH192">
        <v>0</v>
      </c>
      <c r="AI192" t="s">
        <v>75</v>
      </c>
      <c r="AJ192" t="s">
        <v>198</v>
      </c>
      <c r="AK192" t="s">
        <v>289</v>
      </c>
      <c r="AL192" t="s">
        <v>263</v>
      </c>
      <c r="AM192" t="s">
        <v>290</v>
      </c>
    </row>
    <row r="193" spans="1:39" x14ac:dyDescent="0.25">
      <c r="A193" t="s">
        <v>264</v>
      </c>
      <c r="B193" t="s">
        <v>265</v>
      </c>
      <c r="C193" t="s">
        <v>188</v>
      </c>
      <c r="D193" s="139">
        <v>36526</v>
      </c>
      <c r="E193" t="s">
        <v>211</v>
      </c>
      <c r="F193">
        <v>2991</v>
      </c>
      <c r="G193" t="s">
        <v>285</v>
      </c>
      <c r="H193" t="s">
        <v>286</v>
      </c>
      <c r="I193">
        <v>1</v>
      </c>
      <c r="J193" t="s">
        <v>204</v>
      </c>
      <c r="K193">
        <v>0</v>
      </c>
      <c r="L193"/>
      <c r="M193" t="s">
        <v>246</v>
      </c>
      <c r="N193">
        <v>0</v>
      </c>
      <c r="O193" t="s">
        <v>269</v>
      </c>
      <c r="P193" t="s">
        <v>191</v>
      </c>
      <c r="Q193" t="s">
        <v>206</v>
      </c>
      <c r="R193">
        <v>1000</v>
      </c>
      <c r="S193" t="s">
        <v>193</v>
      </c>
      <c r="T193">
        <v>100</v>
      </c>
      <c r="U193" t="s">
        <v>252</v>
      </c>
      <c r="V193" t="s">
        <v>256</v>
      </c>
      <c r="W193" t="s">
        <v>75</v>
      </c>
      <c r="X193" t="s">
        <v>75</v>
      </c>
      <c r="Y193" t="s">
        <v>75</v>
      </c>
      <c r="Z193" t="s">
        <v>194</v>
      </c>
      <c r="AA193" t="s">
        <v>205</v>
      </c>
      <c r="AB193" t="s">
        <v>288</v>
      </c>
      <c r="AC193" t="s">
        <v>196</v>
      </c>
      <c r="AD193" t="s">
        <v>271</v>
      </c>
      <c r="AE193" t="s">
        <v>272</v>
      </c>
      <c r="AF193">
        <v>28691063</v>
      </c>
      <c r="AG193" t="s">
        <v>277</v>
      </c>
      <c r="AH193">
        <v>0</v>
      </c>
      <c r="AI193" t="s">
        <v>75</v>
      </c>
      <c r="AJ193" t="s">
        <v>198</v>
      </c>
      <c r="AK193" t="s">
        <v>289</v>
      </c>
      <c r="AL193" t="s">
        <v>263</v>
      </c>
      <c r="AM193" t="s">
        <v>290</v>
      </c>
    </row>
    <row r="194" spans="1:39" x14ac:dyDescent="0.25">
      <c r="A194" t="s">
        <v>264</v>
      </c>
      <c r="B194" t="s">
        <v>265</v>
      </c>
      <c r="C194" t="s">
        <v>188</v>
      </c>
      <c r="D194" s="139">
        <v>36526</v>
      </c>
      <c r="E194" t="s">
        <v>211</v>
      </c>
      <c r="F194">
        <v>2991</v>
      </c>
      <c r="G194" t="s">
        <v>285</v>
      </c>
      <c r="H194" t="s">
        <v>286</v>
      </c>
      <c r="I194">
        <v>1</v>
      </c>
      <c r="J194" t="s">
        <v>204</v>
      </c>
      <c r="K194">
        <v>0</v>
      </c>
      <c r="L194"/>
      <c r="M194" t="s">
        <v>246</v>
      </c>
      <c r="N194">
        <v>0</v>
      </c>
      <c r="O194" t="s">
        <v>269</v>
      </c>
      <c r="P194" t="s">
        <v>191</v>
      </c>
      <c r="Q194" t="s">
        <v>206</v>
      </c>
      <c r="R194">
        <v>1000</v>
      </c>
      <c r="S194" t="s">
        <v>193</v>
      </c>
      <c r="T194">
        <v>100</v>
      </c>
      <c r="U194" t="s">
        <v>252</v>
      </c>
      <c r="V194" t="s">
        <v>257</v>
      </c>
      <c r="W194" t="s">
        <v>75</v>
      </c>
      <c r="X194" t="s">
        <v>75</v>
      </c>
      <c r="Y194" t="s">
        <v>75</v>
      </c>
      <c r="Z194" t="s">
        <v>194</v>
      </c>
      <c r="AA194" t="s">
        <v>205</v>
      </c>
      <c r="AB194" t="s">
        <v>288</v>
      </c>
      <c r="AC194" t="s">
        <v>196</v>
      </c>
      <c r="AD194" t="s">
        <v>271</v>
      </c>
      <c r="AE194" t="s">
        <v>272</v>
      </c>
      <c r="AF194">
        <v>28691063</v>
      </c>
      <c r="AG194" t="s">
        <v>277</v>
      </c>
      <c r="AH194">
        <v>0</v>
      </c>
      <c r="AI194" t="s">
        <v>75</v>
      </c>
      <c r="AJ194" t="s">
        <v>198</v>
      </c>
      <c r="AK194" t="s">
        <v>289</v>
      </c>
      <c r="AL194" t="s">
        <v>263</v>
      </c>
      <c r="AM194" t="s">
        <v>290</v>
      </c>
    </row>
    <row r="195" spans="1:39" x14ac:dyDescent="0.25">
      <c r="A195" t="s">
        <v>264</v>
      </c>
      <c r="B195" t="s">
        <v>265</v>
      </c>
      <c r="C195" t="s">
        <v>188</v>
      </c>
      <c r="D195" s="139">
        <v>36526</v>
      </c>
      <c r="E195" t="s">
        <v>211</v>
      </c>
      <c r="F195">
        <v>2991</v>
      </c>
      <c r="G195" t="s">
        <v>285</v>
      </c>
      <c r="H195" t="s">
        <v>286</v>
      </c>
      <c r="I195">
        <v>1</v>
      </c>
      <c r="J195" t="s">
        <v>204</v>
      </c>
      <c r="K195">
        <v>0</v>
      </c>
      <c r="L195"/>
      <c r="M195" t="s">
        <v>246</v>
      </c>
      <c r="N195">
        <v>0</v>
      </c>
      <c r="O195" t="s">
        <v>269</v>
      </c>
      <c r="P195" t="s">
        <v>191</v>
      </c>
      <c r="Q195" t="s">
        <v>206</v>
      </c>
      <c r="R195">
        <v>1000</v>
      </c>
      <c r="S195" t="s">
        <v>193</v>
      </c>
      <c r="T195">
        <v>100</v>
      </c>
      <c r="U195" t="s">
        <v>252</v>
      </c>
      <c r="V195" t="s">
        <v>258</v>
      </c>
      <c r="W195" t="s">
        <v>75</v>
      </c>
      <c r="X195" t="s">
        <v>75</v>
      </c>
      <c r="Y195" t="s">
        <v>75</v>
      </c>
      <c r="Z195" t="s">
        <v>194</v>
      </c>
      <c r="AA195" t="s">
        <v>205</v>
      </c>
      <c r="AB195" t="s">
        <v>288</v>
      </c>
      <c r="AC195" t="s">
        <v>196</v>
      </c>
      <c r="AD195" t="s">
        <v>271</v>
      </c>
      <c r="AE195" t="s">
        <v>272</v>
      </c>
      <c r="AF195">
        <v>28691063</v>
      </c>
      <c r="AG195" t="s">
        <v>277</v>
      </c>
      <c r="AH195">
        <v>0</v>
      </c>
      <c r="AI195" t="s">
        <v>75</v>
      </c>
      <c r="AJ195" t="s">
        <v>198</v>
      </c>
      <c r="AK195" t="s">
        <v>289</v>
      </c>
      <c r="AL195" t="s">
        <v>263</v>
      </c>
      <c r="AM195" t="s">
        <v>290</v>
      </c>
    </row>
    <row r="196" spans="1:39" x14ac:dyDescent="0.25">
      <c r="A196" t="s">
        <v>264</v>
      </c>
      <c r="B196" t="s">
        <v>265</v>
      </c>
      <c r="C196" t="s">
        <v>188</v>
      </c>
      <c r="D196" s="139">
        <v>36526</v>
      </c>
      <c r="E196" t="s">
        <v>211</v>
      </c>
      <c r="F196">
        <v>2991</v>
      </c>
      <c r="G196" t="s">
        <v>285</v>
      </c>
      <c r="H196" t="s">
        <v>286</v>
      </c>
      <c r="I196">
        <v>1</v>
      </c>
      <c r="J196" t="s">
        <v>204</v>
      </c>
      <c r="K196">
        <v>0</v>
      </c>
      <c r="L196"/>
      <c r="M196" t="s">
        <v>246</v>
      </c>
      <c r="N196">
        <v>0</v>
      </c>
      <c r="O196" t="s">
        <v>269</v>
      </c>
      <c r="P196" t="s">
        <v>191</v>
      </c>
      <c r="Q196" t="s">
        <v>206</v>
      </c>
      <c r="R196">
        <v>1000</v>
      </c>
      <c r="S196" t="s">
        <v>193</v>
      </c>
      <c r="T196">
        <v>100</v>
      </c>
      <c r="U196" t="s">
        <v>252</v>
      </c>
      <c r="V196" t="s">
        <v>259</v>
      </c>
      <c r="W196" t="s">
        <v>75</v>
      </c>
      <c r="X196" t="s">
        <v>75</v>
      </c>
      <c r="Y196" t="s">
        <v>75</v>
      </c>
      <c r="Z196" t="s">
        <v>194</v>
      </c>
      <c r="AA196" t="s">
        <v>205</v>
      </c>
      <c r="AB196" t="s">
        <v>288</v>
      </c>
      <c r="AC196" t="s">
        <v>196</v>
      </c>
      <c r="AD196" t="s">
        <v>271</v>
      </c>
      <c r="AE196" t="s">
        <v>272</v>
      </c>
      <c r="AF196">
        <v>28691063</v>
      </c>
      <c r="AG196" t="s">
        <v>277</v>
      </c>
      <c r="AH196">
        <v>0</v>
      </c>
      <c r="AI196" t="s">
        <v>75</v>
      </c>
      <c r="AJ196" t="s">
        <v>198</v>
      </c>
      <c r="AK196" t="s">
        <v>289</v>
      </c>
      <c r="AL196" t="s">
        <v>263</v>
      </c>
      <c r="AM196" t="s">
        <v>290</v>
      </c>
    </row>
    <row r="197" spans="1:39" x14ac:dyDescent="0.25">
      <c r="A197" t="s">
        <v>264</v>
      </c>
      <c r="B197" t="s">
        <v>265</v>
      </c>
      <c r="C197" t="s">
        <v>188</v>
      </c>
      <c r="D197" s="139">
        <v>36526</v>
      </c>
      <c r="E197" t="s">
        <v>264</v>
      </c>
      <c r="F197">
        <v>3037</v>
      </c>
      <c r="G197" t="s">
        <v>285</v>
      </c>
      <c r="H197" t="s">
        <v>295</v>
      </c>
      <c r="I197">
        <v>1</v>
      </c>
      <c r="J197" t="s">
        <v>204</v>
      </c>
      <c r="K197">
        <v>0</v>
      </c>
      <c r="L197"/>
      <c r="M197" t="s">
        <v>246</v>
      </c>
      <c r="N197">
        <v>0</v>
      </c>
      <c r="O197" t="s">
        <v>297</v>
      </c>
      <c r="P197" t="s">
        <v>191</v>
      </c>
      <c r="Q197" t="s">
        <v>206</v>
      </c>
      <c r="R197">
        <v>1000</v>
      </c>
      <c r="S197" t="s">
        <v>193</v>
      </c>
      <c r="T197">
        <v>100</v>
      </c>
      <c r="U197" t="s">
        <v>247</v>
      </c>
      <c r="V197" t="s">
        <v>248</v>
      </c>
      <c r="W197" t="s">
        <v>75</v>
      </c>
      <c r="X197" t="s">
        <v>75</v>
      </c>
      <c r="Y197" t="s">
        <v>75</v>
      </c>
      <c r="Z197" t="s">
        <v>194</v>
      </c>
      <c r="AA197" t="s">
        <v>205</v>
      </c>
      <c r="AB197" t="s">
        <v>298</v>
      </c>
      <c r="AC197" t="s">
        <v>196</v>
      </c>
      <c r="AD197" t="s">
        <v>271</v>
      </c>
      <c r="AE197" t="s">
        <v>272</v>
      </c>
      <c r="AF197">
        <v>24238347</v>
      </c>
      <c r="AG197" t="s">
        <v>273</v>
      </c>
      <c r="AH197">
        <v>0</v>
      </c>
      <c r="AI197" t="s">
        <v>75</v>
      </c>
      <c r="AJ197" t="s">
        <v>198</v>
      </c>
      <c r="AK197" t="s">
        <v>289</v>
      </c>
      <c r="AL197" t="s">
        <v>263</v>
      </c>
      <c r="AM197" t="s">
        <v>290</v>
      </c>
    </row>
    <row r="198" spans="1:39" x14ac:dyDescent="0.25">
      <c r="A198" t="s">
        <v>264</v>
      </c>
      <c r="B198" t="s">
        <v>265</v>
      </c>
      <c r="C198" t="s">
        <v>188</v>
      </c>
      <c r="D198" s="139">
        <v>36526</v>
      </c>
      <c r="E198" t="s">
        <v>264</v>
      </c>
      <c r="F198">
        <v>3037</v>
      </c>
      <c r="G198" t="s">
        <v>285</v>
      </c>
      <c r="H198" t="s">
        <v>295</v>
      </c>
      <c r="I198">
        <v>1</v>
      </c>
      <c r="J198" t="s">
        <v>204</v>
      </c>
      <c r="K198">
        <v>0</v>
      </c>
      <c r="L198"/>
      <c r="M198" t="s">
        <v>246</v>
      </c>
      <c r="N198">
        <v>0</v>
      </c>
      <c r="O198" t="s">
        <v>297</v>
      </c>
      <c r="P198" t="s">
        <v>191</v>
      </c>
      <c r="Q198" t="s">
        <v>206</v>
      </c>
      <c r="R198">
        <v>1000</v>
      </c>
      <c r="S198" t="s">
        <v>193</v>
      </c>
      <c r="T198">
        <v>100</v>
      </c>
      <c r="U198" t="s">
        <v>247</v>
      </c>
      <c r="V198" t="s">
        <v>249</v>
      </c>
      <c r="W198" t="s">
        <v>75</v>
      </c>
      <c r="X198" t="s">
        <v>75</v>
      </c>
      <c r="Y198" t="s">
        <v>75</v>
      </c>
      <c r="Z198" t="s">
        <v>194</v>
      </c>
      <c r="AA198" t="s">
        <v>205</v>
      </c>
      <c r="AB198" t="s">
        <v>298</v>
      </c>
      <c r="AC198" t="s">
        <v>196</v>
      </c>
      <c r="AD198" t="s">
        <v>271</v>
      </c>
      <c r="AE198" t="s">
        <v>272</v>
      </c>
      <c r="AF198">
        <v>24238347</v>
      </c>
      <c r="AG198" t="s">
        <v>273</v>
      </c>
      <c r="AH198">
        <v>0</v>
      </c>
      <c r="AI198" t="s">
        <v>75</v>
      </c>
      <c r="AJ198" t="s">
        <v>198</v>
      </c>
      <c r="AK198" t="s">
        <v>289</v>
      </c>
      <c r="AL198" t="s">
        <v>263</v>
      </c>
      <c r="AM198" t="s">
        <v>290</v>
      </c>
    </row>
    <row r="199" spans="1:39" x14ac:dyDescent="0.25">
      <c r="A199" t="s">
        <v>264</v>
      </c>
      <c r="B199" t="s">
        <v>265</v>
      </c>
      <c r="C199" t="s">
        <v>188</v>
      </c>
      <c r="D199" s="139">
        <v>36526</v>
      </c>
      <c r="E199" t="s">
        <v>264</v>
      </c>
      <c r="F199">
        <v>3037</v>
      </c>
      <c r="G199" t="s">
        <v>285</v>
      </c>
      <c r="H199" t="s">
        <v>295</v>
      </c>
      <c r="I199">
        <v>1</v>
      </c>
      <c r="J199" t="s">
        <v>204</v>
      </c>
      <c r="K199">
        <v>0</v>
      </c>
      <c r="L199"/>
      <c r="M199" t="s">
        <v>246</v>
      </c>
      <c r="N199">
        <v>0</v>
      </c>
      <c r="O199" t="s">
        <v>297</v>
      </c>
      <c r="P199" t="s">
        <v>191</v>
      </c>
      <c r="Q199" t="s">
        <v>206</v>
      </c>
      <c r="R199">
        <v>1000</v>
      </c>
      <c r="S199" t="s">
        <v>193</v>
      </c>
      <c r="T199">
        <v>100</v>
      </c>
      <c r="U199" t="s">
        <v>247</v>
      </c>
      <c r="V199" t="s">
        <v>250</v>
      </c>
      <c r="W199" t="s">
        <v>75</v>
      </c>
      <c r="X199" t="s">
        <v>75</v>
      </c>
      <c r="Y199" t="s">
        <v>75</v>
      </c>
      <c r="Z199" t="s">
        <v>194</v>
      </c>
      <c r="AA199" t="s">
        <v>205</v>
      </c>
      <c r="AB199" t="s">
        <v>298</v>
      </c>
      <c r="AC199" t="s">
        <v>196</v>
      </c>
      <c r="AD199" t="s">
        <v>271</v>
      </c>
      <c r="AE199" t="s">
        <v>272</v>
      </c>
      <c r="AF199">
        <v>24238347</v>
      </c>
      <c r="AG199" t="s">
        <v>273</v>
      </c>
      <c r="AH199">
        <v>0</v>
      </c>
      <c r="AI199" t="s">
        <v>75</v>
      </c>
      <c r="AJ199" t="s">
        <v>198</v>
      </c>
      <c r="AK199" t="s">
        <v>289</v>
      </c>
      <c r="AL199" t="s">
        <v>263</v>
      </c>
      <c r="AM199" t="s">
        <v>290</v>
      </c>
    </row>
    <row r="200" spans="1:39" x14ac:dyDescent="0.25">
      <c r="A200" t="s">
        <v>264</v>
      </c>
      <c r="B200" t="s">
        <v>265</v>
      </c>
      <c r="C200" t="s">
        <v>188</v>
      </c>
      <c r="D200" s="139">
        <v>36526</v>
      </c>
      <c r="E200" t="s">
        <v>264</v>
      </c>
      <c r="F200">
        <v>3037</v>
      </c>
      <c r="G200" t="s">
        <v>285</v>
      </c>
      <c r="H200" t="s">
        <v>295</v>
      </c>
      <c r="I200">
        <v>1</v>
      </c>
      <c r="J200" t="s">
        <v>204</v>
      </c>
      <c r="K200">
        <v>0</v>
      </c>
      <c r="L200"/>
      <c r="M200" t="s">
        <v>246</v>
      </c>
      <c r="N200">
        <v>0</v>
      </c>
      <c r="O200" t="s">
        <v>297</v>
      </c>
      <c r="P200" t="s">
        <v>191</v>
      </c>
      <c r="Q200" t="s">
        <v>206</v>
      </c>
      <c r="R200">
        <v>1000</v>
      </c>
      <c r="S200" t="s">
        <v>193</v>
      </c>
      <c r="T200">
        <v>100</v>
      </c>
      <c r="U200" t="s">
        <v>247</v>
      </c>
      <c r="V200" t="s">
        <v>251</v>
      </c>
      <c r="W200" t="s">
        <v>75</v>
      </c>
      <c r="X200" t="s">
        <v>75</v>
      </c>
      <c r="Y200" t="s">
        <v>75</v>
      </c>
      <c r="Z200" t="s">
        <v>194</v>
      </c>
      <c r="AA200" t="s">
        <v>205</v>
      </c>
      <c r="AB200" t="s">
        <v>298</v>
      </c>
      <c r="AC200" t="s">
        <v>196</v>
      </c>
      <c r="AD200" t="s">
        <v>271</v>
      </c>
      <c r="AE200" t="s">
        <v>272</v>
      </c>
      <c r="AF200">
        <v>24238347</v>
      </c>
      <c r="AG200" t="s">
        <v>273</v>
      </c>
      <c r="AH200">
        <v>0</v>
      </c>
      <c r="AI200" t="s">
        <v>75</v>
      </c>
      <c r="AJ200" t="s">
        <v>198</v>
      </c>
      <c r="AK200" t="s">
        <v>289</v>
      </c>
      <c r="AL200" t="s">
        <v>263</v>
      </c>
      <c r="AM200" t="s">
        <v>290</v>
      </c>
    </row>
    <row r="201" spans="1:39" x14ac:dyDescent="0.25">
      <c r="A201" t="s">
        <v>264</v>
      </c>
      <c r="B201" t="s">
        <v>265</v>
      </c>
      <c r="C201" t="s">
        <v>188</v>
      </c>
      <c r="D201" s="139">
        <v>36526</v>
      </c>
      <c r="E201" t="s">
        <v>264</v>
      </c>
      <c r="F201">
        <v>3037</v>
      </c>
      <c r="G201" t="s">
        <v>285</v>
      </c>
      <c r="H201" t="s">
        <v>295</v>
      </c>
      <c r="I201">
        <v>1</v>
      </c>
      <c r="J201" t="s">
        <v>204</v>
      </c>
      <c r="K201">
        <v>0</v>
      </c>
      <c r="L201"/>
      <c r="M201" t="s">
        <v>246</v>
      </c>
      <c r="N201">
        <v>0</v>
      </c>
      <c r="O201" t="s">
        <v>297</v>
      </c>
      <c r="P201" t="s">
        <v>191</v>
      </c>
      <c r="Q201" t="s">
        <v>206</v>
      </c>
      <c r="R201">
        <v>1000</v>
      </c>
      <c r="S201" t="s">
        <v>193</v>
      </c>
      <c r="T201">
        <v>100</v>
      </c>
      <c r="U201" t="s">
        <v>252</v>
      </c>
      <c r="V201" t="s">
        <v>253</v>
      </c>
      <c r="W201" t="s">
        <v>75</v>
      </c>
      <c r="X201" t="s">
        <v>75</v>
      </c>
      <c r="Y201" t="s">
        <v>75</v>
      </c>
      <c r="Z201" t="s">
        <v>194</v>
      </c>
      <c r="AA201" t="s">
        <v>205</v>
      </c>
      <c r="AB201" t="s">
        <v>298</v>
      </c>
      <c r="AC201" t="s">
        <v>196</v>
      </c>
      <c r="AD201" t="s">
        <v>271</v>
      </c>
      <c r="AE201" t="s">
        <v>272</v>
      </c>
      <c r="AF201">
        <v>24238347</v>
      </c>
      <c r="AG201" t="s">
        <v>273</v>
      </c>
      <c r="AH201">
        <v>0</v>
      </c>
      <c r="AI201" t="s">
        <v>75</v>
      </c>
      <c r="AJ201" t="s">
        <v>198</v>
      </c>
      <c r="AK201" t="s">
        <v>289</v>
      </c>
      <c r="AL201" t="s">
        <v>263</v>
      </c>
      <c r="AM201" t="s">
        <v>290</v>
      </c>
    </row>
    <row r="202" spans="1:39" x14ac:dyDescent="0.25">
      <c r="A202" t="s">
        <v>264</v>
      </c>
      <c r="B202" t="s">
        <v>265</v>
      </c>
      <c r="C202" t="s">
        <v>188</v>
      </c>
      <c r="D202" s="139">
        <v>36526</v>
      </c>
      <c r="E202" t="s">
        <v>264</v>
      </c>
      <c r="F202">
        <v>3037</v>
      </c>
      <c r="G202" t="s">
        <v>285</v>
      </c>
      <c r="H202" t="s">
        <v>295</v>
      </c>
      <c r="I202">
        <v>1</v>
      </c>
      <c r="J202" t="s">
        <v>204</v>
      </c>
      <c r="K202">
        <v>0</v>
      </c>
      <c r="L202"/>
      <c r="M202" t="s">
        <v>246</v>
      </c>
      <c r="N202">
        <v>0</v>
      </c>
      <c r="O202" t="s">
        <v>297</v>
      </c>
      <c r="P202" t="s">
        <v>191</v>
      </c>
      <c r="Q202" t="s">
        <v>206</v>
      </c>
      <c r="R202">
        <v>1000</v>
      </c>
      <c r="S202" t="s">
        <v>193</v>
      </c>
      <c r="T202">
        <v>100</v>
      </c>
      <c r="U202" t="s">
        <v>252</v>
      </c>
      <c r="V202" t="s">
        <v>260</v>
      </c>
      <c r="W202" t="s">
        <v>75</v>
      </c>
      <c r="X202" t="s">
        <v>75</v>
      </c>
      <c r="Y202" t="s">
        <v>75</v>
      </c>
      <c r="Z202" t="s">
        <v>194</v>
      </c>
      <c r="AA202" t="s">
        <v>205</v>
      </c>
      <c r="AB202" t="s">
        <v>298</v>
      </c>
      <c r="AC202" t="s">
        <v>196</v>
      </c>
      <c r="AD202" t="s">
        <v>271</v>
      </c>
      <c r="AE202" t="s">
        <v>272</v>
      </c>
      <c r="AF202">
        <v>24238347</v>
      </c>
      <c r="AG202" t="s">
        <v>273</v>
      </c>
      <c r="AH202">
        <v>0</v>
      </c>
      <c r="AI202" t="s">
        <v>75</v>
      </c>
      <c r="AJ202" t="s">
        <v>198</v>
      </c>
      <c r="AK202" t="s">
        <v>289</v>
      </c>
      <c r="AL202" t="s">
        <v>263</v>
      </c>
      <c r="AM202" t="s">
        <v>290</v>
      </c>
    </row>
    <row r="203" spans="1:39" x14ac:dyDescent="0.25">
      <c r="A203" t="s">
        <v>264</v>
      </c>
      <c r="B203" t="s">
        <v>265</v>
      </c>
      <c r="C203" t="s">
        <v>188</v>
      </c>
      <c r="D203" s="139">
        <v>36526</v>
      </c>
      <c r="E203" t="s">
        <v>264</v>
      </c>
      <c r="F203">
        <v>3037</v>
      </c>
      <c r="G203" t="s">
        <v>285</v>
      </c>
      <c r="H203" t="s">
        <v>295</v>
      </c>
      <c r="I203">
        <v>1</v>
      </c>
      <c r="J203" t="s">
        <v>204</v>
      </c>
      <c r="K203">
        <v>0</v>
      </c>
      <c r="L203"/>
      <c r="M203" t="s">
        <v>246</v>
      </c>
      <c r="N203">
        <v>0</v>
      </c>
      <c r="O203" t="s">
        <v>297</v>
      </c>
      <c r="P203" t="s">
        <v>191</v>
      </c>
      <c r="Q203" t="s">
        <v>206</v>
      </c>
      <c r="R203">
        <v>1000</v>
      </c>
      <c r="S203" t="s">
        <v>193</v>
      </c>
      <c r="T203">
        <v>100</v>
      </c>
      <c r="U203" t="s">
        <v>252</v>
      </c>
      <c r="V203" t="s">
        <v>254</v>
      </c>
      <c r="W203" t="s">
        <v>75</v>
      </c>
      <c r="X203" t="s">
        <v>75</v>
      </c>
      <c r="Y203" t="s">
        <v>75</v>
      </c>
      <c r="Z203" t="s">
        <v>194</v>
      </c>
      <c r="AA203" t="s">
        <v>205</v>
      </c>
      <c r="AB203" t="s">
        <v>298</v>
      </c>
      <c r="AC203" t="s">
        <v>196</v>
      </c>
      <c r="AD203" t="s">
        <v>271</v>
      </c>
      <c r="AE203" t="s">
        <v>272</v>
      </c>
      <c r="AF203">
        <v>24238347</v>
      </c>
      <c r="AG203" t="s">
        <v>273</v>
      </c>
      <c r="AH203">
        <v>0</v>
      </c>
      <c r="AI203" t="s">
        <v>75</v>
      </c>
      <c r="AJ203" t="s">
        <v>198</v>
      </c>
      <c r="AK203" t="s">
        <v>289</v>
      </c>
      <c r="AL203" t="s">
        <v>263</v>
      </c>
      <c r="AM203" t="s">
        <v>290</v>
      </c>
    </row>
    <row r="204" spans="1:39" x14ac:dyDescent="0.25">
      <c r="A204" t="s">
        <v>264</v>
      </c>
      <c r="B204" t="s">
        <v>265</v>
      </c>
      <c r="C204" t="s">
        <v>188</v>
      </c>
      <c r="D204" s="139">
        <v>36526</v>
      </c>
      <c r="E204" t="s">
        <v>264</v>
      </c>
      <c r="F204">
        <v>3037</v>
      </c>
      <c r="G204" t="s">
        <v>285</v>
      </c>
      <c r="H204" t="s">
        <v>295</v>
      </c>
      <c r="I204">
        <v>1</v>
      </c>
      <c r="J204" t="s">
        <v>204</v>
      </c>
      <c r="K204">
        <v>0</v>
      </c>
      <c r="L204"/>
      <c r="M204" t="s">
        <v>246</v>
      </c>
      <c r="N204">
        <v>0</v>
      </c>
      <c r="O204" t="s">
        <v>297</v>
      </c>
      <c r="P204" t="s">
        <v>191</v>
      </c>
      <c r="Q204" t="s">
        <v>206</v>
      </c>
      <c r="R204">
        <v>1000</v>
      </c>
      <c r="S204" t="s">
        <v>193</v>
      </c>
      <c r="T204">
        <v>100</v>
      </c>
      <c r="U204" t="s">
        <v>252</v>
      </c>
      <c r="V204" t="s">
        <v>255</v>
      </c>
      <c r="W204" t="s">
        <v>75</v>
      </c>
      <c r="X204" t="s">
        <v>75</v>
      </c>
      <c r="Y204" t="s">
        <v>75</v>
      </c>
      <c r="Z204" t="s">
        <v>194</v>
      </c>
      <c r="AA204" t="s">
        <v>205</v>
      </c>
      <c r="AB204" t="s">
        <v>298</v>
      </c>
      <c r="AC204" t="s">
        <v>196</v>
      </c>
      <c r="AD204" t="s">
        <v>271</v>
      </c>
      <c r="AE204" t="s">
        <v>272</v>
      </c>
      <c r="AF204">
        <v>24238347</v>
      </c>
      <c r="AG204" t="s">
        <v>273</v>
      </c>
      <c r="AH204">
        <v>0</v>
      </c>
      <c r="AI204" t="s">
        <v>75</v>
      </c>
      <c r="AJ204" t="s">
        <v>198</v>
      </c>
      <c r="AK204" t="s">
        <v>289</v>
      </c>
      <c r="AL204" t="s">
        <v>263</v>
      </c>
      <c r="AM204" t="s">
        <v>290</v>
      </c>
    </row>
    <row r="205" spans="1:39" x14ac:dyDescent="0.25">
      <c r="A205" t="s">
        <v>264</v>
      </c>
      <c r="B205" t="s">
        <v>265</v>
      </c>
      <c r="C205" t="s">
        <v>188</v>
      </c>
      <c r="D205" s="139">
        <v>36526</v>
      </c>
      <c r="E205" t="s">
        <v>264</v>
      </c>
      <c r="F205">
        <v>3037</v>
      </c>
      <c r="G205" t="s">
        <v>285</v>
      </c>
      <c r="H205" t="s">
        <v>295</v>
      </c>
      <c r="I205">
        <v>1</v>
      </c>
      <c r="J205" t="s">
        <v>204</v>
      </c>
      <c r="K205">
        <v>0</v>
      </c>
      <c r="L205"/>
      <c r="M205" t="s">
        <v>246</v>
      </c>
      <c r="N205">
        <v>0</v>
      </c>
      <c r="O205" t="s">
        <v>297</v>
      </c>
      <c r="P205" t="s">
        <v>191</v>
      </c>
      <c r="Q205" t="s">
        <v>206</v>
      </c>
      <c r="R205">
        <v>1000</v>
      </c>
      <c r="S205" t="s">
        <v>193</v>
      </c>
      <c r="T205">
        <v>100</v>
      </c>
      <c r="U205" t="s">
        <v>252</v>
      </c>
      <c r="V205" t="s">
        <v>256</v>
      </c>
      <c r="W205" t="s">
        <v>75</v>
      </c>
      <c r="X205" t="s">
        <v>75</v>
      </c>
      <c r="Y205" t="s">
        <v>75</v>
      </c>
      <c r="Z205" t="s">
        <v>194</v>
      </c>
      <c r="AA205" t="s">
        <v>205</v>
      </c>
      <c r="AB205" t="s">
        <v>298</v>
      </c>
      <c r="AC205" t="s">
        <v>196</v>
      </c>
      <c r="AD205" t="s">
        <v>271</v>
      </c>
      <c r="AE205" t="s">
        <v>272</v>
      </c>
      <c r="AF205">
        <v>24238347</v>
      </c>
      <c r="AG205" t="s">
        <v>273</v>
      </c>
      <c r="AH205">
        <v>0</v>
      </c>
      <c r="AI205" t="s">
        <v>75</v>
      </c>
      <c r="AJ205" t="s">
        <v>198</v>
      </c>
      <c r="AK205" t="s">
        <v>289</v>
      </c>
      <c r="AL205" t="s">
        <v>263</v>
      </c>
      <c r="AM205" t="s">
        <v>290</v>
      </c>
    </row>
    <row r="206" spans="1:39" x14ac:dyDescent="0.25">
      <c r="A206" t="s">
        <v>264</v>
      </c>
      <c r="B206" t="s">
        <v>265</v>
      </c>
      <c r="C206" t="s">
        <v>188</v>
      </c>
      <c r="D206" s="139">
        <v>36526</v>
      </c>
      <c r="E206" t="s">
        <v>264</v>
      </c>
      <c r="F206">
        <v>3037</v>
      </c>
      <c r="G206" t="s">
        <v>285</v>
      </c>
      <c r="H206" t="s">
        <v>295</v>
      </c>
      <c r="I206">
        <v>1</v>
      </c>
      <c r="J206" t="s">
        <v>204</v>
      </c>
      <c r="K206">
        <v>0</v>
      </c>
      <c r="L206"/>
      <c r="M206" t="s">
        <v>246</v>
      </c>
      <c r="N206">
        <v>0</v>
      </c>
      <c r="O206" t="s">
        <v>297</v>
      </c>
      <c r="P206" t="s">
        <v>191</v>
      </c>
      <c r="Q206" t="s">
        <v>206</v>
      </c>
      <c r="R206">
        <v>1000</v>
      </c>
      <c r="S206" t="s">
        <v>193</v>
      </c>
      <c r="T206">
        <v>100</v>
      </c>
      <c r="U206" t="s">
        <v>252</v>
      </c>
      <c r="V206" t="s">
        <v>257</v>
      </c>
      <c r="W206" t="s">
        <v>75</v>
      </c>
      <c r="X206" t="s">
        <v>75</v>
      </c>
      <c r="Y206" t="s">
        <v>75</v>
      </c>
      <c r="Z206" t="s">
        <v>194</v>
      </c>
      <c r="AA206" t="s">
        <v>205</v>
      </c>
      <c r="AB206" t="s">
        <v>298</v>
      </c>
      <c r="AC206" t="s">
        <v>196</v>
      </c>
      <c r="AD206" t="s">
        <v>271</v>
      </c>
      <c r="AE206" t="s">
        <v>272</v>
      </c>
      <c r="AF206">
        <v>24238347</v>
      </c>
      <c r="AG206" t="s">
        <v>273</v>
      </c>
      <c r="AH206">
        <v>0</v>
      </c>
      <c r="AI206" t="s">
        <v>75</v>
      </c>
      <c r="AJ206" t="s">
        <v>198</v>
      </c>
      <c r="AK206" t="s">
        <v>289</v>
      </c>
      <c r="AL206" t="s">
        <v>263</v>
      </c>
      <c r="AM206" t="s">
        <v>290</v>
      </c>
    </row>
    <row r="207" spans="1:39" x14ac:dyDescent="0.25">
      <c r="A207" t="s">
        <v>264</v>
      </c>
      <c r="B207" t="s">
        <v>265</v>
      </c>
      <c r="C207" t="s">
        <v>188</v>
      </c>
      <c r="D207" s="139">
        <v>36526</v>
      </c>
      <c r="E207" t="s">
        <v>264</v>
      </c>
      <c r="F207">
        <v>3037</v>
      </c>
      <c r="G207" t="s">
        <v>285</v>
      </c>
      <c r="H207" t="s">
        <v>295</v>
      </c>
      <c r="I207">
        <v>1</v>
      </c>
      <c r="J207" t="s">
        <v>204</v>
      </c>
      <c r="K207">
        <v>0</v>
      </c>
      <c r="L207"/>
      <c r="M207" t="s">
        <v>246</v>
      </c>
      <c r="N207">
        <v>0</v>
      </c>
      <c r="O207" t="s">
        <v>297</v>
      </c>
      <c r="P207" t="s">
        <v>191</v>
      </c>
      <c r="Q207" t="s">
        <v>206</v>
      </c>
      <c r="R207">
        <v>1000</v>
      </c>
      <c r="S207" t="s">
        <v>193</v>
      </c>
      <c r="T207">
        <v>100</v>
      </c>
      <c r="U207" t="s">
        <v>252</v>
      </c>
      <c r="V207" t="s">
        <v>258</v>
      </c>
      <c r="W207" t="s">
        <v>75</v>
      </c>
      <c r="X207" t="s">
        <v>75</v>
      </c>
      <c r="Y207" t="s">
        <v>75</v>
      </c>
      <c r="Z207" t="s">
        <v>194</v>
      </c>
      <c r="AA207" t="s">
        <v>205</v>
      </c>
      <c r="AB207" t="s">
        <v>298</v>
      </c>
      <c r="AC207" t="s">
        <v>196</v>
      </c>
      <c r="AD207" t="s">
        <v>271</v>
      </c>
      <c r="AE207" t="s">
        <v>272</v>
      </c>
      <c r="AF207">
        <v>24238347</v>
      </c>
      <c r="AG207" t="s">
        <v>273</v>
      </c>
      <c r="AH207">
        <v>0</v>
      </c>
      <c r="AI207" t="s">
        <v>75</v>
      </c>
      <c r="AJ207" t="s">
        <v>198</v>
      </c>
      <c r="AK207" t="s">
        <v>289</v>
      </c>
      <c r="AL207" t="s">
        <v>263</v>
      </c>
      <c r="AM207" t="s">
        <v>290</v>
      </c>
    </row>
    <row r="208" spans="1:39" x14ac:dyDescent="0.25">
      <c r="A208" t="s">
        <v>264</v>
      </c>
      <c r="B208" t="s">
        <v>265</v>
      </c>
      <c r="C208" t="s">
        <v>188</v>
      </c>
      <c r="D208" s="139">
        <v>36526</v>
      </c>
      <c r="E208" t="s">
        <v>264</v>
      </c>
      <c r="F208">
        <v>3037</v>
      </c>
      <c r="G208" t="s">
        <v>285</v>
      </c>
      <c r="H208" t="s">
        <v>295</v>
      </c>
      <c r="I208">
        <v>1</v>
      </c>
      <c r="J208" t="s">
        <v>204</v>
      </c>
      <c r="K208">
        <v>0</v>
      </c>
      <c r="L208"/>
      <c r="M208" t="s">
        <v>246</v>
      </c>
      <c r="N208">
        <v>0</v>
      </c>
      <c r="O208" t="s">
        <v>297</v>
      </c>
      <c r="P208" t="s">
        <v>191</v>
      </c>
      <c r="Q208" t="s">
        <v>206</v>
      </c>
      <c r="R208">
        <v>1000</v>
      </c>
      <c r="S208" t="s">
        <v>193</v>
      </c>
      <c r="T208">
        <v>100</v>
      </c>
      <c r="U208" t="s">
        <v>252</v>
      </c>
      <c r="V208" t="s">
        <v>259</v>
      </c>
      <c r="W208" t="s">
        <v>75</v>
      </c>
      <c r="X208" t="s">
        <v>75</v>
      </c>
      <c r="Y208" t="s">
        <v>75</v>
      </c>
      <c r="Z208" t="s">
        <v>194</v>
      </c>
      <c r="AA208" t="s">
        <v>205</v>
      </c>
      <c r="AB208" t="s">
        <v>298</v>
      </c>
      <c r="AC208" t="s">
        <v>196</v>
      </c>
      <c r="AD208" t="s">
        <v>271</v>
      </c>
      <c r="AE208" t="s">
        <v>272</v>
      </c>
      <c r="AF208">
        <v>24238347</v>
      </c>
      <c r="AG208" t="s">
        <v>273</v>
      </c>
      <c r="AH208">
        <v>0</v>
      </c>
      <c r="AI208" t="s">
        <v>75</v>
      </c>
      <c r="AJ208" t="s">
        <v>198</v>
      </c>
      <c r="AK208" t="s">
        <v>289</v>
      </c>
      <c r="AL208" t="s">
        <v>263</v>
      </c>
      <c r="AM208" t="s">
        <v>290</v>
      </c>
    </row>
    <row r="209" spans="1:39" x14ac:dyDescent="0.25">
      <c r="A209" t="s">
        <v>264</v>
      </c>
      <c r="B209" t="s">
        <v>265</v>
      </c>
      <c r="C209" t="s">
        <v>188</v>
      </c>
      <c r="D209" s="139">
        <v>36526</v>
      </c>
      <c r="E209" t="s">
        <v>264</v>
      </c>
      <c r="F209">
        <v>3027</v>
      </c>
      <c r="G209" t="s">
        <v>285</v>
      </c>
      <c r="H209" t="s">
        <v>295</v>
      </c>
      <c r="I209">
        <v>1</v>
      </c>
      <c r="J209" t="s">
        <v>204</v>
      </c>
      <c r="K209">
        <v>0</v>
      </c>
      <c r="L209"/>
      <c r="M209" t="s">
        <v>246</v>
      </c>
      <c r="N209">
        <v>0</v>
      </c>
      <c r="O209" t="s">
        <v>297</v>
      </c>
      <c r="P209" t="s">
        <v>191</v>
      </c>
      <c r="Q209" t="s">
        <v>206</v>
      </c>
      <c r="R209">
        <v>1000</v>
      </c>
      <c r="S209" t="s">
        <v>193</v>
      </c>
      <c r="T209">
        <v>100</v>
      </c>
      <c r="U209" t="s">
        <v>247</v>
      </c>
      <c r="V209" t="s">
        <v>248</v>
      </c>
      <c r="W209" t="s">
        <v>75</v>
      </c>
      <c r="X209" t="s">
        <v>75</v>
      </c>
      <c r="Y209" t="s">
        <v>75</v>
      </c>
      <c r="Z209" t="s">
        <v>194</v>
      </c>
      <c r="AA209" t="s">
        <v>205</v>
      </c>
      <c r="AB209" t="s">
        <v>298</v>
      </c>
      <c r="AC209" t="s">
        <v>196</v>
      </c>
      <c r="AD209" t="s">
        <v>271</v>
      </c>
      <c r="AE209" t="s">
        <v>272</v>
      </c>
      <c r="AF209">
        <v>28691063</v>
      </c>
      <c r="AG209" t="s">
        <v>277</v>
      </c>
      <c r="AH209">
        <v>0</v>
      </c>
      <c r="AI209" t="s">
        <v>75</v>
      </c>
      <c r="AJ209" t="s">
        <v>198</v>
      </c>
      <c r="AK209" t="s">
        <v>289</v>
      </c>
      <c r="AL209" t="s">
        <v>263</v>
      </c>
      <c r="AM209" t="s">
        <v>290</v>
      </c>
    </row>
    <row r="210" spans="1:39" x14ac:dyDescent="0.25">
      <c r="A210" t="s">
        <v>264</v>
      </c>
      <c r="B210" t="s">
        <v>265</v>
      </c>
      <c r="C210" t="s">
        <v>188</v>
      </c>
      <c r="D210" s="139">
        <v>36526</v>
      </c>
      <c r="E210" t="s">
        <v>264</v>
      </c>
      <c r="F210">
        <v>3027</v>
      </c>
      <c r="G210" t="s">
        <v>285</v>
      </c>
      <c r="H210" t="s">
        <v>295</v>
      </c>
      <c r="I210">
        <v>1</v>
      </c>
      <c r="J210" t="s">
        <v>204</v>
      </c>
      <c r="K210">
        <v>0</v>
      </c>
      <c r="L210"/>
      <c r="M210" t="s">
        <v>246</v>
      </c>
      <c r="N210">
        <v>0</v>
      </c>
      <c r="O210" t="s">
        <v>297</v>
      </c>
      <c r="P210" t="s">
        <v>191</v>
      </c>
      <c r="Q210" t="s">
        <v>206</v>
      </c>
      <c r="R210">
        <v>1000</v>
      </c>
      <c r="S210" t="s">
        <v>193</v>
      </c>
      <c r="T210">
        <v>100</v>
      </c>
      <c r="U210" t="s">
        <v>247</v>
      </c>
      <c r="V210" t="s">
        <v>249</v>
      </c>
      <c r="W210" t="s">
        <v>75</v>
      </c>
      <c r="X210" t="s">
        <v>75</v>
      </c>
      <c r="Y210" t="s">
        <v>75</v>
      </c>
      <c r="Z210" t="s">
        <v>194</v>
      </c>
      <c r="AA210" t="s">
        <v>205</v>
      </c>
      <c r="AB210" t="s">
        <v>298</v>
      </c>
      <c r="AC210" t="s">
        <v>196</v>
      </c>
      <c r="AD210" t="s">
        <v>271</v>
      </c>
      <c r="AE210" t="s">
        <v>272</v>
      </c>
      <c r="AF210">
        <v>28691063</v>
      </c>
      <c r="AG210" t="s">
        <v>277</v>
      </c>
      <c r="AH210">
        <v>0</v>
      </c>
      <c r="AI210" t="s">
        <v>75</v>
      </c>
      <c r="AJ210" t="s">
        <v>198</v>
      </c>
      <c r="AK210" t="s">
        <v>289</v>
      </c>
      <c r="AL210" t="s">
        <v>263</v>
      </c>
      <c r="AM210" t="s">
        <v>290</v>
      </c>
    </row>
    <row r="211" spans="1:39" x14ac:dyDescent="0.25">
      <c r="A211" t="s">
        <v>264</v>
      </c>
      <c r="B211" t="s">
        <v>265</v>
      </c>
      <c r="C211" t="s">
        <v>188</v>
      </c>
      <c r="D211" s="139">
        <v>36526</v>
      </c>
      <c r="E211" t="s">
        <v>264</v>
      </c>
      <c r="F211">
        <v>3027</v>
      </c>
      <c r="G211" t="s">
        <v>285</v>
      </c>
      <c r="H211" t="s">
        <v>295</v>
      </c>
      <c r="I211">
        <v>1</v>
      </c>
      <c r="J211" t="s">
        <v>204</v>
      </c>
      <c r="K211">
        <v>0</v>
      </c>
      <c r="L211"/>
      <c r="M211" t="s">
        <v>246</v>
      </c>
      <c r="N211">
        <v>0</v>
      </c>
      <c r="O211" t="s">
        <v>297</v>
      </c>
      <c r="P211" t="s">
        <v>191</v>
      </c>
      <c r="Q211" t="s">
        <v>206</v>
      </c>
      <c r="R211">
        <v>1000</v>
      </c>
      <c r="S211" t="s">
        <v>193</v>
      </c>
      <c r="T211">
        <v>100</v>
      </c>
      <c r="U211" t="s">
        <v>247</v>
      </c>
      <c r="V211" t="s">
        <v>250</v>
      </c>
      <c r="W211" t="s">
        <v>75</v>
      </c>
      <c r="X211" t="s">
        <v>75</v>
      </c>
      <c r="Y211" t="s">
        <v>75</v>
      </c>
      <c r="Z211" t="s">
        <v>194</v>
      </c>
      <c r="AA211" t="s">
        <v>205</v>
      </c>
      <c r="AB211" t="s">
        <v>298</v>
      </c>
      <c r="AC211" t="s">
        <v>196</v>
      </c>
      <c r="AD211" t="s">
        <v>271</v>
      </c>
      <c r="AE211" t="s">
        <v>272</v>
      </c>
      <c r="AF211">
        <v>28691063</v>
      </c>
      <c r="AG211" t="s">
        <v>277</v>
      </c>
      <c r="AH211">
        <v>0</v>
      </c>
      <c r="AI211" t="s">
        <v>75</v>
      </c>
      <c r="AJ211" t="s">
        <v>198</v>
      </c>
      <c r="AK211" t="s">
        <v>289</v>
      </c>
      <c r="AL211" t="s">
        <v>263</v>
      </c>
      <c r="AM211" t="s">
        <v>290</v>
      </c>
    </row>
    <row r="212" spans="1:39" x14ac:dyDescent="0.25">
      <c r="A212" t="s">
        <v>264</v>
      </c>
      <c r="B212" t="s">
        <v>265</v>
      </c>
      <c r="C212" t="s">
        <v>188</v>
      </c>
      <c r="D212" s="139">
        <v>36526</v>
      </c>
      <c r="E212" t="s">
        <v>264</v>
      </c>
      <c r="F212">
        <v>3027</v>
      </c>
      <c r="G212" t="s">
        <v>285</v>
      </c>
      <c r="H212" t="s">
        <v>295</v>
      </c>
      <c r="I212">
        <v>1</v>
      </c>
      <c r="J212" t="s">
        <v>204</v>
      </c>
      <c r="K212">
        <v>0</v>
      </c>
      <c r="L212"/>
      <c r="M212" t="s">
        <v>246</v>
      </c>
      <c r="N212">
        <v>0</v>
      </c>
      <c r="O212" t="s">
        <v>297</v>
      </c>
      <c r="P212" t="s">
        <v>191</v>
      </c>
      <c r="Q212" t="s">
        <v>206</v>
      </c>
      <c r="R212">
        <v>1000</v>
      </c>
      <c r="S212" t="s">
        <v>193</v>
      </c>
      <c r="T212">
        <v>100</v>
      </c>
      <c r="U212" t="s">
        <v>247</v>
      </c>
      <c r="V212" t="s">
        <v>251</v>
      </c>
      <c r="W212" t="s">
        <v>75</v>
      </c>
      <c r="X212" t="s">
        <v>75</v>
      </c>
      <c r="Y212" t="s">
        <v>75</v>
      </c>
      <c r="Z212" t="s">
        <v>194</v>
      </c>
      <c r="AA212" t="s">
        <v>205</v>
      </c>
      <c r="AB212" t="s">
        <v>298</v>
      </c>
      <c r="AC212" t="s">
        <v>196</v>
      </c>
      <c r="AD212" t="s">
        <v>271</v>
      </c>
      <c r="AE212" t="s">
        <v>272</v>
      </c>
      <c r="AF212">
        <v>28691063</v>
      </c>
      <c r="AG212" t="s">
        <v>277</v>
      </c>
      <c r="AH212">
        <v>0</v>
      </c>
      <c r="AI212" t="s">
        <v>75</v>
      </c>
      <c r="AJ212" t="s">
        <v>198</v>
      </c>
      <c r="AK212" t="s">
        <v>289</v>
      </c>
      <c r="AL212" t="s">
        <v>263</v>
      </c>
      <c r="AM212" t="s">
        <v>290</v>
      </c>
    </row>
    <row r="213" spans="1:39" x14ac:dyDescent="0.25">
      <c r="A213" t="s">
        <v>264</v>
      </c>
      <c r="B213" t="s">
        <v>265</v>
      </c>
      <c r="C213" t="s">
        <v>188</v>
      </c>
      <c r="D213" s="139">
        <v>36526</v>
      </c>
      <c r="E213" t="s">
        <v>264</v>
      </c>
      <c r="F213">
        <v>3027</v>
      </c>
      <c r="G213" t="s">
        <v>285</v>
      </c>
      <c r="H213" t="s">
        <v>295</v>
      </c>
      <c r="I213">
        <v>1</v>
      </c>
      <c r="J213" t="s">
        <v>204</v>
      </c>
      <c r="K213">
        <v>0</v>
      </c>
      <c r="L213"/>
      <c r="M213" t="s">
        <v>246</v>
      </c>
      <c r="N213">
        <v>0</v>
      </c>
      <c r="O213" t="s">
        <v>297</v>
      </c>
      <c r="P213" t="s">
        <v>191</v>
      </c>
      <c r="Q213" t="s">
        <v>206</v>
      </c>
      <c r="R213">
        <v>1000</v>
      </c>
      <c r="S213" t="s">
        <v>193</v>
      </c>
      <c r="T213">
        <v>100</v>
      </c>
      <c r="U213" t="s">
        <v>252</v>
      </c>
      <c r="V213" t="s">
        <v>253</v>
      </c>
      <c r="W213" t="s">
        <v>75</v>
      </c>
      <c r="X213" t="s">
        <v>75</v>
      </c>
      <c r="Y213" t="s">
        <v>75</v>
      </c>
      <c r="Z213" t="s">
        <v>194</v>
      </c>
      <c r="AA213" t="s">
        <v>205</v>
      </c>
      <c r="AB213" t="s">
        <v>298</v>
      </c>
      <c r="AC213" t="s">
        <v>196</v>
      </c>
      <c r="AD213" t="s">
        <v>271</v>
      </c>
      <c r="AE213" t="s">
        <v>272</v>
      </c>
      <c r="AF213">
        <v>28691063</v>
      </c>
      <c r="AG213" t="s">
        <v>277</v>
      </c>
      <c r="AH213">
        <v>0</v>
      </c>
      <c r="AI213" t="s">
        <v>75</v>
      </c>
      <c r="AJ213" t="s">
        <v>198</v>
      </c>
      <c r="AK213" t="s">
        <v>289</v>
      </c>
      <c r="AL213" t="s">
        <v>263</v>
      </c>
      <c r="AM213" t="s">
        <v>290</v>
      </c>
    </row>
    <row r="214" spans="1:39" x14ac:dyDescent="0.25">
      <c r="A214" t="s">
        <v>264</v>
      </c>
      <c r="B214" t="s">
        <v>265</v>
      </c>
      <c r="C214" t="s">
        <v>188</v>
      </c>
      <c r="D214" s="139">
        <v>36526</v>
      </c>
      <c r="E214" t="s">
        <v>264</v>
      </c>
      <c r="F214">
        <v>3027</v>
      </c>
      <c r="G214" t="s">
        <v>285</v>
      </c>
      <c r="H214" t="s">
        <v>295</v>
      </c>
      <c r="I214">
        <v>1</v>
      </c>
      <c r="J214" t="s">
        <v>204</v>
      </c>
      <c r="K214">
        <v>0</v>
      </c>
      <c r="L214"/>
      <c r="M214" t="s">
        <v>246</v>
      </c>
      <c r="N214">
        <v>0</v>
      </c>
      <c r="O214" t="s">
        <v>297</v>
      </c>
      <c r="P214" t="s">
        <v>191</v>
      </c>
      <c r="Q214" t="s">
        <v>206</v>
      </c>
      <c r="R214">
        <v>1000</v>
      </c>
      <c r="S214" t="s">
        <v>193</v>
      </c>
      <c r="T214">
        <v>100</v>
      </c>
      <c r="U214" t="s">
        <v>252</v>
      </c>
      <c r="V214" t="s">
        <v>260</v>
      </c>
      <c r="W214" t="s">
        <v>75</v>
      </c>
      <c r="X214" t="s">
        <v>75</v>
      </c>
      <c r="Y214" t="s">
        <v>75</v>
      </c>
      <c r="Z214" t="s">
        <v>194</v>
      </c>
      <c r="AA214" t="s">
        <v>205</v>
      </c>
      <c r="AB214" t="s">
        <v>298</v>
      </c>
      <c r="AC214" t="s">
        <v>196</v>
      </c>
      <c r="AD214" t="s">
        <v>271</v>
      </c>
      <c r="AE214" t="s">
        <v>272</v>
      </c>
      <c r="AF214">
        <v>28691063</v>
      </c>
      <c r="AG214" t="s">
        <v>277</v>
      </c>
      <c r="AH214">
        <v>0</v>
      </c>
      <c r="AI214" t="s">
        <v>75</v>
      </c>
      <c r="AJ214" t="s">
        <v>198</v>
      </c>
      <c r="AK214" t="s">
        <v>289</v>
      </c>
      <c r="AL214" t="s">
        <v>263</v>
      </c>
      <c r="AM214" t="s">
        <v>290</v>
      </c>
    </row>
    <row r="215" spans="1:39" x14ac:dyDescent="0.25">
      <c r="A215" t="s">
        <v>264</v>
      </c>
      <c r="B215" t="s">
        <v>265</v>
      </c>
      <c r="C215" t="s">
        <v>188</v>
      </c>
      <c r="D215" s="139">
        <v>36526</v>
      </c>
      <c r="E215" t="s">
        <v>264</v>
      </c>
      <c r="F215">
        <v>3027</v>
      </c>
      <c r="G215" t="s">
        <v>285</v>
      </c>
      <c r="H215" t="s">
        <v>295</v>
      </c>
      <c r="I215">
        <v>1</v>
      </c>
      <c r="J215" t="s">
        <v>204</v>
      </c>
      <c r="K215">
        <v>0</v>
      </c>
      <c r="L215"/>
      <c r="M215" t="s">
        <v>246</v>
      </c>
      <c r="N215">
        <v>0</v>
      </c>
      <c r="O215" t="s">
        <v>297</v>
      </c>
      <c r="P215" t="s">
        <v>191</v>
      </c>
      <c r="Q215" t="s">
        <v>206</v>
      </c>
      <c r="R215">
        <v>1000</v>
      </c>
      <c r="S215" t="s">
        <v>193</v>
      </c>
      <c r="T215">
        <v>100</v>
      </c>
      <c r="U215" t="s">
        <v>252</v>
      </c>
      <c r="V215" t="s">
        <v>254</v>
      </c>
      <c r="W215" t="s">
        <v>75</v>
      </c>
      <c r="X215" t="s">
        <v>75</v>
      </c>
      <c r="Y215" t="s">
        <v>75</v>
      </c>
      <c r="Z215" t="s">
        <v>194</v>
      </c>
      <c r="AA215" t="s">
        <v>205</v>
      </c>
      <c r="AB215" t="s">
        <v>298</v>
      </c>
      <c r="AC215" t="s">
        <v>196</v>
      </c>
      <c r="AD215" t="s">
        <v>271</v>
      </c>
      <c r="AE215" t="s">
        <v>272</v>
      </c>
      <c r="AF215">
        <v>28691063</v>
      </c>
      <c r="AG215" t="s">
        <v>277</v>
      </c>
      <c r="AH215">
        <v>0</v>
      </c>
      <c r="AI215" t="s">
        <v>75</v>
      </c>
      <c r="AJ215" t="s">
        <v>198</v>
      </c>
      <c r="AK215" t="s">
        <v>289</v>
      </c>
      <c r="AL215" t="s">
        <v>263</v>
      </c>
      <c r="AM215" t="s">
        <v>290</v>
      </c>
    </row>
    <row r="216" spans="1:39" x14ac:dyDescent="0.25">
      <c r="A216" t="s">
        <v>264</v>
      </c>
      <c r="B216" t="s">
        <v>265</v>
      </c>
      <c r="C216" t="s">
        <v>188</v>
      </c>
      <c r="D216" s="139">
        <v>36526</v>
      </c>
      <c r="E216" t="s">
        <v>264</v>
      </c>
      <c r="F216">
        <v>3027</v>
      </c>
      <c r="G216" t="s">
        <v>285</v>
      </c>
      <c r="H216" t="s">
        <v>295</v>
      </c>
      <c r="I216">
        <v>1</v>
      </c>
      <c r="J216" t="s">
        <v>204</v>
      </c>
      <c r="K216">
        <v>0</v>
      </c>
      <c r="L216"/>
      <c r="M216" t="s">
        <v>246</v>
      </c>
      <c r="N216">
        <v>0</v>
      </c>
      <c r="O216" t="s">
        <v>297</v>
      </c>
      <c r="P216" t="s">
        <v>191</v>
      </c>
      <c r="Q216" t="s">
        <v>206</v>
      </c>
      <c r="R216">
        <v>1000</v>
      </c>
      <c r="S216" t="s">
        <v>193</v>
      </c>
      <c r="T216">
        <v>100</v>
      </c>
      <c r="U216" t="s">
        <v>252</v>
      </c>
      <c r="V216" t="s">
        <v>255</v>
      </c>
      <c r="W216" t="s">
        <v>75</v>
      </c>
      <c r="X216" t="s">
        <v>75</v>
      </c>
      <c r="Y216" t="s">
        <v>75</v>
      </c>
      <c r="Z216" t="s">
        <v>194</v>
      </c>
      <c r="AA216" t="s">
        <v>205</v>
      </c>
      <c r="AB216" t="s">
        <v>298</v>
      </c>
      <c r="AC216" t="s">
        <v>196</v>
      </c>
      <c r="AD216" t="s">
        <v>271</v>
      </c>
      <c r="AE216" t="s">
        <v>272</v>
      </c>
      <c r="AF216">
        <v>28691063</v>
      </c>
      <c r="AG216" t="s">
        <v>277</v>
      </c>
      <c r="AH216">
        <v>0</v>
      </c>
      <c r="AI216" t="s">
        <v>75</v>
      </c>
      <c r="AJ216" t="s">
        <v>198</v>
      </c>
      <c r="AK216" t="s">
        <v>289</v>
      </c>
      <c r="AL216" t="s">
        <v>263</v>
      </c>
      <c r="AM216" t="s">
        <v>290</v>
      </c>
    </row>
    <row r="217" spans="1:39" x14ac:dyDescent="0.25">
      <c r="A217" t="s">
        <v>264</v>
      </c>
      <c r="B217" t="s">
        <v>265</v>
      </c>
      <c r="C217" t="s">
        <v>188</v>
      </c>
      <c r="D217" s="139">
        <v>36526</v>
      </c>
      <c r="E217" t="s">
        <v>264</v>
      </c>
      <c r="F217">
        <v>3027</v>
      </c>
      <c r="G217" t="s">
        <v>285</v>
      </c>
      <c r="H217" t="s">
        <v>295</v>
      </c>
      <c r="I217">
        <v>1</v>
      </c>
      <c r="J217" t="s">
        <v>204</v>
      </c>
      <c r="K217">
        <v>0</v>
      </c>
      <c r="L217"/>
      <c r="M217" t="s">
        <v>246</v>
      </c>
      <c r="N217">
        <v>0</v>
      </c>
      <c r="O217" t="s">
        <v>297</v>
      </c>
      <c r="P217" t="s">
        <v>191</v>
      </c>
      <c r="Q217" t="s">
        <v>206</v>
      </c>
      <c r="R217">
        <v>1000</v>
      </c>
      <c r="S217" t="s">
        <v>193</v>
      </c>
      <c r="T217">
        <v>100</v>
      </c>
      <c r="U217" t="s">
        <v>252</v>
      </c>
      <c r="V217" t="s">
        <v>256</v>
      </c>
      <c r="W217" t="s">
        <v>75</v>
      </c>
      <c r="X217" t="s">
        <v>75</v>
      </c>
      <c r="Y217" t="s">
        <v>75</v>
      </c>
      <c r="Z217" t="s">
        <v>194</v>
      </c>
      <c r="AA217" t="s">
        <v>205</v>
      </c>
      <c r="AB217" t="s">
        <v>298</v>
      </c>
      <c r="AC217" t="s">
        <v>196</v>
      </c>
      <c r="AD217" t="s">
        <v>271</v>
      </c>
      <c r="AE217" t="s">
        <v>272</v>
      </c>
      <c r="AF217">
        <v>28691063</v>
      </c>
      <c r="AG217" t="s">
        <v>277</v>
      </c>
      <c r="AH217">
        <v>0</v>
      </c>
      <c r="AI217" t="s">
        <v>75</v>
      </c>
      <c r="AJ217" t="s">
        <v>198</v>
      </c>
      <c r="AK217" t="s">
        <v>289</v>
      </c>
      <c r="AL217" t="s">
        <v>263</v>
      </c>
      <c r="AM217" t="s">
        <v>290</v>
      </c>
    </row>
    <row r="218" spans="1:39" x14ac:dyDescent="0.25">
      <c r="A218" t="s">
        <v>264</v>
      </c>
      <c r="B218" t="s">
        <v>265</v>
      </c>
      <c r="C218" t="s">
        <v>188</v>
      </c>
      <c r="D218" s="139">
        <v>36526</v>
      </c>
      <c r="E218" t="s">
        <v>264</v>
      </c>
      <c r="F218">
        <v>3027</v>
      </c>
      <c r="G218" t="s">
        <v>285</v>
      </c>
      <c r="H218" t="s">
        <v>295</v>
      </c>
      <c r="I218">
        <v>1</v>
      </c>
      <c r="J218" t="s">
        <v>204</v>
      </c>
      <c r="K218">
        <v>0</v>
      </c>
      <c r="L218"/>
      <c r="M218" t="s">
        <v>246</v>
      </c>
      <c r="N218">
        <v>0</v>
      </c>
      <c r="O218" t="s">
        <v>297</v>
      </c>
      <c r="P218" t="s">
        <v>191</v>
      </c>
      <c r="Q218" t="s">
        <v>206</v>
      </c>
      <c r="R218">
        <v>1000</v>
      </c>
      <c r="S218" t="s">
        <v>193</v>
      </c>
      <c r="T218">
        <v>100</v>
      </c>
      <c r="U218" t="s">
        <v>252</v>
      </c>
      <c r="V218" t="s">
        <v>257</v>
      </c>
      <c r="W218" t="s">
        <v>75</v>
      </c>
      <c r="X218" t="s">
        <v>75</v>
      </c>
      <c r="Y218" t="s">
        <v>75</v>
      </c>
      <c r="Z218" t="s">
        <v>194</v>
      </c>
      <c r="AA218" t="s">
        <v>205</v>
      </c>
      <c r="AB218" t="s">
        <v>298</v>
      </c>
      <c r="AC218" t="s">
        <v>196</v>
      </c>
      <c r="AD218" t="s">
        <v>271</v>
      </c>
      <c r="AE218" t="s">
        <v>272</v>
      </c>
      <c r="AF218">
        <v>28691063</v>
      </c>
      <c r="AG218" t="s">
        <v>277</v>
      </c>
      <c r="AH218">
        <v>0</v>
      </c>
      <c r="AI218" t="s">
        <v>75</v>
      </c>
      <c r="AJ218" t="s">
        <v>198</v>
      </c>
      <c r="AK218" t="s">
        <v>289</v>
      </c>
      <c r="AL218" t="s">
        <v>263</v>
      </c>
      <c r="AM218" t="s">
        <v>290</v>
      </c>
    </row>
    <row r="219" spans="1:39" x14ac:dyDescent="0.25">
      <c r="A219" t="s">
        <v>264</v>
      </c>
      <c r="B219" t="s">
        <v>265</v>
      </c>
      <c r="C219" t="s">
        <v>188</v>
      </c>
      <c r="D219" s="139">
        <v>36526</v>
      </c>
      <c r="E219" t="s">
        <v>264</v>
      </c>
      <c r="F219">
        <v>3027</v>
      </c>
      <c r="G219" t="s">
        <v>285</v>
      </c>
      <c r="H219" t="s">
        <v>295</v>
      </c>
      <c r="I219">
        <v>1</v>
      </c>
      <c r="J219" t="s">
        <v>204</v>
      </c>
      <c r="K219">
        <v>0</v>
      </c>
      <c r="L219"/>
      <c r="M219" t="s">
        <v>246</v>
      </c>
      <c r="N219">
        <v>0</v>
      </c>
      <c r="O219" t="s">
        <v>297</v>
      </c>
      <c r="P219" t="s">
        <v>191</v>
      </c>
      <c r="Q219" t="s">
        <v>206</v>
      </c>
      <c r="R219">
        <v>1000</v>
      </c>
      <c r="S219" t="s">
        <v>193</v>
      </c>
      <c r="T219">
        <v>100</v>
      </c>
      <c r="U219" t="s">
        <v>252</v>
      </c>
      <c r="V219" t="s">
        <v>258</v>
      </c>
      <c r="W219" t="s">
        <v>75</v>
      </c>
      <c r="X219" t="s">
        <v>75</v>
      </c>
      <c r="Y219" t="s">
        <v>75</v>
      </c>
      <c r="Z219" t="s">
        <v>194</v>
      </c>
      <c r="AA219" t="s">
        <v>205</v>
      </c>
      <c r="AB219" t="s">
        <v>298</v>
      </c>
      <c r="AC219" t="s">
        <v>196</v>
      </c>
      <c r="AD219" t="s">
        <v>271</v>
      </c>
      <c r="AE219" t="s">
        <v>272</v>
      </c>
      <c r="AF219">
        <v>28691063</v>
      </c>
      <c r="AG219" t="s">
        <v>277</v>
      </c>
      <c r="AH219">
        <v>0</v>
      </c>
      <c r="AI219" t="s">
        <v>75</v>
      </c>
      <c r="AJ219" t="s">
        <v>198</v>
      </c>
      <c r="AK219" t="s">
        <v>289</v>
      </c>
      <c r="AL219" t="s">
        <v>263</v>
      </c>
      <c r="AM219" t="s">
        <v>290</v>
      </c>
    </row>
    <row r="220" spans="1:39" x14ac:dyDescent="0.25">
      <c r="A220" t="s">
        <v>264</v>
      </c>
      <c r="B220" t="s">
        <v>265</v>
      </c>
      <c r="C220" t="s">
        <v>188</v>
      </c>
      <c r="D220" s="139">
        <v>36526</v>
      </c>
      <c r="E220" t="s">
        <v>264</v>
      </c>
      <c r="F220">
        <v>3027</v>
      </c>
      <c r="G220" t="s">
        <v>285</v>
      </c>
      <c r="H220" t="s">
        <v>295</v>
      </c>
      <c r="I220">
        <v>1</v>
      </c>
      <c r="J220" t="s">
        <v>204</v>
      </c>
      <c r="K220">
        <v>0</v>
      </c>
      <c r="L220"/>
      <c r="M220" t="s">
        <v>246</v>
      </c>
      <c r="N220">
        <v>0</v>
      </c>
      <c r="O220" t="s">
        <v>297</v>
      </c>
      <c r="P220" t="s">
        <v>191</v>
      </c>
      <c r="Q220" t="s">
        <v>206</v>
      </c>
      <c r="R220">
        <v>1000</v>
      </c>
      <c r="S220" t="s">
        <v>193</v>
      </c>
      <c r="T220">
        <v>100</v>
      </c>
      <c r="U220" t="s">
        <v>252</v>
      </c>
      <c r="V220" t="s">
        <v>259</v>
      </c>
      <c r="W220" t="s">
        <v>75</v>
      </c>
      <c r="X220" t="s">
        <v>75</v>
      </c>
      <c r="Y220" t="s">
        <v>75</v>
      </c>
      <c r="Z220" t="s">
        <v>194</v>
      </c>
      <c r="AA220" t="s">
        <v>205</v>
      </c>
      <c r="AB220" t="s">
        <v>298</v>
      </c>
      <c r="AC220" t="s">
        <v>196</v>
      </c>
      <c r="AD220" t="s">
        <v>271</v>
      </c>
      <c r="AE220" t="s">
        <v>272</v>
      </c>
      <c r="AF220">
        <v>28691063</v>
      </c>
      <c r="AG220" t="s">
        <v>277</v>
      </c>
      <c r="AH220">
        <v>0</v>
      </c>
      <c r="AI220" t="s">
        <v>75</v>
      </c>
      <c r="AJ220" t="s">
        <v>198</v>
      </c>
      <c r="AK220" t="s">
        <v>289</v>
      </c>
      <c r="AL220" t="s">
        <v>263</v>
      </c>
      <c r="AM220" t="s">
        <v>290</v>
      </c>
    </row>
    <row r="221" spans="1:39" x14ac:dyDescent="0.25">
      <c r="A221" t="s">
        <v>264</v>
      </c>
      <c r="B221" t="s">
        <v>265</v>
      </c>
      <c r="C221" t="s">
        <v>188</v>
      </c>
      <c r="D221" s="139">
        <v>36526</v>
      </c>
      <c r="E221" t="s">
        <v>264</v>
      </c>
      <c r="F221">
        <v>3025</v>
      </c>
      <c r="G221" t="s">
        <v>285</v>
      </c>
      <c r="H221" t="s">
        <v>295</v>
      </c>
      <c r="I221">
        <v>1</v>
      </c>
      <c r="J221" t="s">
        <v>204</v>
      </c>
      <c r="K221">
        <v>0</v>
      </c>
      <c r="L221"/>
      <c r="M221" t="s">
        <v>246</v>
      </c>
      <c r="N221">
        <v>0</v>
      </c>
      <c r="O221" t="s">
        <v>297</v>
      </c>
      <c r="P221" t="s">
        <v>191</v>
      </c>
      <c r="Q221" t="s">
        <v>206</v>
      </c>
      <c r="R221">
        <v>1000</v>
      </c>
      <c r="S221" t="s">
        <v>193</v>
      </c>
      <c r="T221">
        <v>100</v>
      </c>
      <c r="U221" t="s">
        <v>247</v>
      </c>
      <c r="V221" t="s">
        <v>248</v>
      </c>
      <c r="W221" t="s">
        <v>75</v>
      </c>
      <c r="X221" t="s">
        <v>75</v>
      </c>
      <c r="Y221" t="s">
        <v>75</v>
      </c>
      <c r="Z221" t="s">
        <v>194</v>
      </c>
      <c r="AA221" t="s">
        <v>205</v>
      </c>
      <c r="AB221" t="s">
        <v>298</v>
      </c>
      <c r="AC221" t="s">
        <v>196</v>
      </c>
      <c r="AD221" t="s">
        <v>271</v>
      </c>
      <c r="AE221" t="s">
        <v>272</v>
      </c>
      <c r="AF221">
        <v>28691063</v>
      </c>
      <c r="AG221" t="s">
        <v>277</v>
      </c>
      <c r="AH221">
        <v>0</v>
      </c>
      <c r="AI221" t="s">
        <v>75</v>
      </c>
      <c r="AJ221" t="s">
        <v>198</v>
      </c>
      <c r="AK221" t="s">
        <v>289</v>
      </c>
      <c r="AL221" t="s">
        <v>263</v>
      </c>
      <c r="AM221" t="s">
        <v>290</v>
      </c>
    </row>
    <row r="222" spans="1:39" x14ac:dyDescent="0.25">
      <c r="A222" t="s">
        <v>264</v>
      </c>
      <c r="B222" t="s">
        <v>265</v>
      </c>
      <c r="C222" t="s">
        <v>188</v>
      </c>
      <c r="D222" s="139">
        <v>36526</v>
      </c>
      <c r="E222" t="s">
        <v>264</v>
      </c>
      <c r="F222">
        <v>3025</v>
      </c>
      <c r="G222" t="s">
        <v>285</v>
      </c>
      <c r="H222" t="s">
        <v>295</v>
      </c>
      <c r="I222">
        <v>1</v>
      </c>
      <c r="J222" t="s">
        <v>204</v>
      </c>
      <c r="K222">
        <v>0</v>
      </c>
      <c r="L222"/>
      <c r="M222" t="s">
        <v>246</v>
      </c>
      <c r="N222">
        <v>0</v>
      </c>
      <c r="O222" t="s">
        <v>297</v>
      </c>
      <c r="P222" t="s">
        <v>191</v>
      </c>
      <c r="Q222" t="s">
        <v>206</v>
      </c>
      <c r="R222">
        <v>1000</v>
      </c>
      <c r="S222" t="s">
        <v>193</v>
      </c>
      <c r="T222">
        <v>100</v>
      </c>
      <c r="U222" t="s">
        <v>247</v>
      </c>
      <c r="V222" t="s">
        <v>249</v>
      </c>
      <c r="W222" t="s">
        <v>75</v>
      </c>
      <c r="X222" t="s">
        <v>75</v>
      </c>
      <c r="Y222" t="s">
        <v>75</v>
      </c>
      <c r="Z222" t="s">
        <v>194</v>
      </c>
      <c r="AA222" t="s">
        <v>205</v>
      </c>
      <c r="AB222" t="s">
        <v>298</v>
      </c>
      <c r="AC222" t="s">
        <v>196</v>
      </c>
      <c r="AD222" t="s">
        <v>271</v>
      </c>
      <c r="AE222" t="s">
        <v>272</v>
      </c>
      <c r="AF222">
        <v>28691063</v>
      </c>
      <c r="AG222" t="s">
        <v>277</v>
      </c>
      <c r="AH222">
        <v>0</v>
      </c>
      <c r="AI222" t="s">
        <v>75</v>
      </c>
      <c r="AJ222" t="s">
        <v>198</v>
      </c>
      <c r="AK222" t="s">
        <v>289</v>
      </c>
      <c r="AL222" t="s">
        <v>263</v>
      </c>
      <c r="AM222" t="s">
        <v>290</v>
      </c>
    </row>
    <row r="223" spans="1:39" x14ac:dyDescent="0.25">
      <c r="A223" t="s">
        <v>264</v>
      </c>
      <c r="B223" t="s">
        <v>265</v>
      </c>
      <c r="C223" t="s">
        <v>188</v>
      </c>
      <c r="D223" s="139">
        <v>36526</v>
      </c>
      <c r="E223" t="s">
        <v>264</v>
      </c>
      <c r="F223">
        <v>3025</v>
      </c>
      <c r="G223" t="s">
        <v>285</v>
      </c>
      <c r="H223" t="s">
        <v>295</v>
      </c>
      <c r="I223">
        <v>1</v>
      </c>
      <c r="J223" t="s">
        <v>204</v>
      </c>
      <c r="K223">
        <v>0</v>
      </c>
      <c r="L223"/>
      <c r="M223" t="s">
        <v>246</v>
      </c>
      <c r="N223">
        <v>0</v>
      </c>
      <c r="O223" t="s">
        <v>297</v>
      </c>
      <c r="P223" t="s">
        <v>191</v>
      </c>
      <c r="Q223" t="s">
        <v>206</v>
      </c>
      <c r="R223">
        <v>1000</v>
      </c>
      <c r="S223" t="s">
        <v>193</v>
      </c>
      <c r="T223">
        <v>100</v>
      </c>
      <c r="U223" t="s">
        <v>247</v>
      </c>
      <c r="V223" t="s">
        <v>250</v>
      </c>
      <c r="W223" t="s">
        <v>75</v>
      </c>
      <c r="X223" t="s">
        <v>75</v>
      </c>
      <c r="Y223" t="s">
        <v>75</v>
      </c>
      <c r="Z223" t="s">
        <v>194</v>
      </c>
      <c r="AA223" t="s">
        <v>205</v>
      </c>
      <c r="AB223" t="s">
        <v>298</v>
      </c>
      <c r="AC223" t="s">
        <v>196</v>
      </c>
      <c r="AD223" t="s">
        <v>271</v>
      </c>
      <c r="AE223" t="s">
        <v>272</v>
      </c>
      <c r="AF223">
        <v>28691063</v>
      </c>
      <c r="AG223" t="s">
        <v>277</v>
      </c>
      <c r="AH223">
        <v>0</v>
      </c>
      <c r="AI223" t="s">
        <v>75</v>
      </c>
      <c r="AJ223" t="s">
        <v>198</v>
      </c>
      <c r="AK223" t="s">
        <v>289</v>
      </c>
      <c r="AL223" t="s">
        <v>263</v>
      </c>
      <c r="AM223" t="s">
        <v>290</v>
      </c>
    </row>
    <row r="224" spans="1:39" x14ac:dyDescent="0.25">
      <c r="A224" t="s">
        <v>264</v>
      </c>
      <c r="B224" t="s">
        <v>265</v>
      </c>
      <c r="C224" t="s">
        <v>188</v>
      </c>
      <c r="D224" s="139">
        <v>36526</v>
      </c>
      <c r="E224" t="s">
        <v>264</v>
      </c>
      <c r="F224">
        <v>3025</v>
      </c>
      <c r="G224" t="s">
        <v>285</v>
      </c>
      <c r="H224" t="s">
        <v>295</v>
      </c>
      <c r="I224">
        <v>1</v>
      </c>
      <c r="J224" t="s">
        <v>204</v>
      </c>
      <c r="K224">
        <v>0</v>
      </c>
      <c r="L224"/>
      <c r="M224" t="s">
        <v>246</v>
      </c>
      <c r="N224">
        <v>0</v>
      </c>
      <c r="O224" t="s">
        <v>297</v>
      </c>
      <c r="P224" t="s">
        <v>191</v>
      </c>
      <c r="Q224" t="s">
        <v>206</v>
      </c>
      <c r="R224">
        <v>1000</v>
      </c>
      <c r="S224" t="s">
        <v>193</v>
      </c>
      <c r="T224">
        <v>100</v>
      </c>
      <c r="U224" t="s">
        <v>247</v>
      </c>
      <c r="V224" t="s">
        <v>251</v>
      </c>
      <c r="W224" t="s">
        <v>75</v>
      </c>
      <c r="X224" t="s">
        <v>75</v>
      </c>
      <c r="Y224" t="s">
        <v>75</v>
      </c>
      <c r="Z224" t="s">
        <v>194</v>
      </c>
      <c r="AA224" t="s">
        <v>205</v>
      </c>
      <c r="AB224" t="s">
        <v>298</v>
      </c>
      <c r="AC224" t="s">
        <v>196</v>
      </c>
      <c r="AD224" t="s">
        <v>271</v>
      </c>
      <c r="AE224" t="s">
        <v>272</v>
      </c>
      <c r="AF224">
        <v>28691063</v>
      </c>
      <c r="AG224" t="s">
        <v>277</v>
      </c>
      <c r="AH224">
        <v>0</v>
      </c>
      <c r="AI224" t="s">
        <v>75</v>
      </c>
      <c r="AJ224" t="s">
        <v>198</v>
      </c>
      <c r="AK224" t="s">
        <v>289</v>
      </c>
      <c r="AL224" t="s">
        <v>263</v>
      </c>
      <c r="AM224" t="s">
        <v>290</v>
      </c>
    </row>
    <row r="225" spans="1:39" x14ac:dyDescent="0.25">
      <c r="A225" t="s">
        <v>264</v>
      </c>
      <c r="B225" t="s">
        <v>265</v>
      </c>
      <c r="C225" t="s">
        <v>188</v>
      </c>
      <c r="D225" s="139">
        <v>36526</v>
      </c>
      <c r="E225" t="s">
        <v>264</v>
      </c>
      <c r="F225">
        <v>3025</v>
      </c>
      <c r="G225" t="s">
        <v>285</v>
      </c>
      <c r="H225" t="s">
        <v>295</v>
      </c>
      <c r="I225">
        <v>1</v>
      </c>
      <c r="J225" t="s">
        <v>204</v>
      </c>
      <c r="K225">
        <v>0</v>
      </c>
      <c r="L225"/>
      <c r="M225" t="s">
        <v>246</v>
      </c>
      <c r="N225">
        <v>0</v>
      </c>
      <c r="O225" t="s">
        <v>297</v>
      </c>
      <c r="P225" t="s">
        <v>191</v>
      </c>
      <c r="Q225" t="s">
        <v>206</v>
      </c>
      <c r="R225">
        <v>1000</v>
      </c>
      <c r="S225" t="s">
        <v>193</v>
      </c>
      <c r="T225">
        <v>100</v>
      </c>
      <c r="U225" t="s">
        <v>252</v>
      </c>
      <c r="V225" t="s">
        <v>253</v>
      </c>
      <c r="W225" t="s">
        <v>75</v>
      </c>
      <c r="X225" t="s">
        <v>75</v>
      </c>
      <c r="Y225" t="s">
        <v>75</v>
      </c>
      <c r="Z225" t="s">
        <v>194</v>
      </c>
      <c r="AA225" t="s">
        <v>205</v>
      </c>
      <c r="AB225" t="s">
        <v>298</v>
      </c>
      <c r="AC225" t="s">
        <v>196</v>
      </c>
      <c r="AD225" t="s">
        <v>271</v>
      </c>
      <c r="AE225" t="s">
        <v>272</v>
      </c>
      <c r="AF225">
        <v>28691063</v>
      </c>
      <c r="AG225" t="s">
        <v>277</v>
      </c>
      <c r="AH225">
        <v>0</v>
      </c>
      <c r="AI225" t="s">
        <v>75</v>
      </c>
      <c r="AJ225" t="s">
        <v>198</v>
      </c>
      <c r="AK225" t="s">
        <v>289</v>
      </c>
      <c r="AL225" t="s">
        <v>263</v>
      </c>
      <c r="AM225" t="s">
        <v>290</v>
      </c>
    </row>
    <row r="226" spans="1:39" x14ac:dyDescent="0.25">
      <c r="A226" t="s">
        <v>264</v>
      </c>
      <c r="B226" t="s">
        <v>265</v>
      </c>
      <c r="C226" t="s">
        <v>188</v>
      </c>
      <c r="D226" s="139">
        <v>36526</v>
      </c>
      <c r="E226" t="s">
        <v>264</v>
      </c>
      <c r="F226">
        <v>3025</v>
      </c>
      <c r="G226" t="s">
        <v>285</v>
      </c>
      <c r="H226" t="s">
        <v>295</v>
      </c>
      <c r="I226">
        <v>1</v>
      </c>
      <c r="J226" t="s">
        <v>204</v>
      </c>
      <c r="K226">
        <v>0</v>
      </c>
      <c r="L226"/>
      <c r="M226" t="s">
        <v>246</v>
      </c>
      <c r="N226">
        <v>0</v>
      </c>
      <c r="O226" t="s">
        <v>297</v>
      </c>
      <c r="P226" t="s">
        <v>191</v>
      </c>
      <c r="Q226" t="s">
        <v>206</v>
      </c>
      <c r="R226">
        <v>1000</v>
      </c>
      <c r="S226" t="s">
        <v>193</v>
      </c>
      <c r="T226">
        <v>100</v>
      </c>
      <c r="U226" t="s">
        <v>252</v>
      </c>
      <c r="V226" t="s">
        <v>260</v>
      </c>
      <c r="W226" t="s">
        <v>75</v>
      </c>
      <c r="X226" t="s">
        <v>75</v>
      </c>
      <c r="Y226" t="s">
        <v>75</v>
      </c>
      <c r="Z226" t="s">
        <v>194</v>
      </c>
      <c r="AA226" t="s">
        <v>205</v>
      </c>
      <c r="AB226" t="s">
        <v>298</v>
      </c>
      <c r="AC226" t="s">
        <v>196</v>
      </c>
      <c r="AD226" t="s">
        <v>271</v>
      </c>
      <c r="AE226" t="s">
        <v>272</v>
      </c>
      <c r="AF226">
        <v>28691063</v>
      </c>
      <c r="AG226" t="s">
        <v>277</v>
      </c>
      <c r="AH226">
        <v>0</v>
      </c>
      <c r="AI226" t="s">
        <v>75</v>
      </c>
      <c r="AJ226" t="s">
        <v>198</v>
      </c>
      <c r="AK226" t="s">
        <v>289</v>
      </c>
      <c r="AL226" t="s">
        <v>263</v>
      </c>
      <c r="AM226" t="s">
        <v>290</v>
      </c>
    </row>
    <row r="227" spans="1:39" x14ac:dyDescent="0.25">
      <c r="A227" t="s">
        <v>264</v>
      </c>
      <c r="B227" t="s">
        <v>265</v>
      </c>
      <c r="C227" t="s">
        <v>188</v>
      </c>
      <c r="D227" s="139">
        <v>36526</v>
      </c>
      <c r="E227" t="s">
        <v>264</v>
      </c>
      <c r="F227">
        <v>3025</v>
      </c>
      <c r="G227" t="s">
        <v>285</v>
      </c>
      <c r="H227" t="s">
        <v>295</v>
      </c>
      <c r="I227">
        <v>1</v>
      </c>
      <c r="J227" t="s">
        <v>204</v>
      </c>
      <c r="K227">
        <v>0</v>
      </c>
      <c r="L227"/>
      <c r="M227" t="s">
        <v>246</v>
      </c>
      <c r="N227">
        <v>0</v>
      </c>
      <c r="O227" t="s">
        <v>297</v>
      </c>
      <c r="P227" t="s">
        <v>191</v>
      </c>
      <c r="Q227" t="s">
        <v>206</v>
      </c>
      <c r="R227">
        <v>1000</v>
      </c>
      <c r="S227" t="s">
        <v>193</v>
      </c>
      <c r="T227">
        <v>100</v>
      </c>
      <c r="U227" t="s">
        <v>252</v>
      </c>
      <c r="V227" t="s">
        <v>254</v>
      </c>
      <c r="W227" t="s">
        <v>75</v>
      </c>
      <c r="X227" t="s">
        <v>75</v>
      </c>
      <c r="Y227" t="s">
        <v>75</v>
      </c>
      <c r="Z227" t="s">
        <v>194</v>
      </c>
      <c r="AA227" t="s">
        <v>205</v>
      </c>
      <c r="AB227" t="s">
        <v>298</v>
      </c>
      <c r="AC227" t="s">
        <v>196</v>
      </c>
      <c r="AD227" t="s">
        <v>271</v>
      </c>
      <c r="AE227" t="s">
        <v>272</v>
      </c>
      <c r="AF227">
        <v>28691063</v>
      </c>
      <c r="AG227" t="s">
        <v>277</v>
      </c>
      <c r="AH227">
        <v>0</v>
      </c>
      <c r="AI227" t="s">
        <v>75</v>
      </c>
      <c r="AJ227" t="s">
        <v>198</v>
      </c>
      <c r="AK227" t="s">
        <v>289</v>
      </c>
      <c r="AL227" t="s">
        <v>263</v>
      </c>
      <c r="AM227" t="s">
        <v>290</v>
      </c>
    </row>
    <row r="228" spans="1:39" x14ac:dyDescent="0.25">
      <c r="A228" t="s">
        <v>264</v>
      </c>
      <c r="B228" t="s">
        <v>265</v>
      </c>
      <c r="C228" t="s">
        <v>188</v>
      </c>
      <c r="D228" s="139">
        <v>36526</v>
      </c>
      <c r="E228" t="s">
        <v>264</v>
      </c>
      <c r="F228">
        <v>3025</v>
      </c>
      <c r="G228" t="s">
        <v>285</v>
      </c>
      <c r="H228" t="s">
        <v>295</v>
      </c>
      <c r="I228">
        <v>1</v>
      </c>
      <c r="J228" t="s">
        <v>204</v>
      </c>
      <c r="K228">
        <v>0</v>
      </c>
      <c r="L228"/>
      <c r="M228" t="s">
        <v>246</v>
      </c>
      <c r="N228">
        <v>0</v>
      </c>
      <c r="O228" t="s">
        <v>297</v>
      </c>
      <c r="P228" t="s">
        <v>191</v>
      </c>
      <c r="Q228" t="s">
        <v>206</v>
      </c>
      <c r="R228">
        <v>1000</v>
      </c>
      <c r="S228" t="s">
        <v>193</v>
      </c>
      <c r="T228">
        <v>100</v>
      </c>
      <c r="U228" t="s">
        <v>252</v>
      </c>
      <c r="V228" t="s">
        <v>255</v>
      </c>
      <c r="W228" t="s">
        <v>75</v>
      </c>
      <c r="X228" t="s">
        <v>75</v>
      </c>
      <c r="Y228" t="s">
        <v>75</v>
      </c>
      <c r="Z228" t="s">
        <v>194</v>
      </c>
      <c r="AA228" t="s">
        <v>205</v>
      </c>
      <c r="AB228" t="s">
        <v>298</v>
      </c>
      <c r="AC228" t="s">
        <v>196</v>
      </c>
      <c r="AD228" t="s">
        <v>271</v>
      </c>
      <c r="AE228" t="s">
        <v>272</v>
      </c>
      <c r="AF228">
        <v>28691063</v>
      </c>
      <c r="AG228" t="s">
        <v>277</v>
      </c>
      <c r="AH228">
        <v>0</v>
      </c>
      <c r="AI228" t="s">
        <v>75</v>
      </c>
      <c r="AJ228" t="s">
        <v>198</v>
      </c>
      <c r="AK228" t="s">
        <v>289</v>
      </c>
      <c r="AL228" t="s">
        <v>263</v>
      </c>
      <c r="AM228" t="s">
        <v>290</v>
      </c>
    </row>
    <row r="229" spans="1:39" x14ac:dyDescent="0.25">
      <c r="A229" t="s">
        <v>264</v>
      </c>
      <c r="B229" t="s">
        <v>265</v>
      </c>
      <c r="C229" t="s">
        <v>188</v>
      </c>
      <c r="D229" s="139">
        <v>36526</v>
      </c>
      <c r="E229" t="s">
        <v>264</v>
      </c>
      <c r="F229">
        <v>3025</v>
      </c>
      <c r="G229" t="s">
        <v>285</v>
      </c>
      <c r="H229" t="s">
        <v>295</v>
      </c>
      <c r="I229">
        <v>1</v>
      </c>
      <c r="J229" t="s">
        <v>204</v>
      </c>
      <c r="K229">
        <v>0</v>
      </c>
      <c r="L229"/>
      <c r="M229" t="s">
        <v>246</v>
      </c>
      <c r="N229">
        <v>0</v>
      </c>
      <c r="O229" t="s">
        <v>297</v>
      </c>
      <c r="P229" t="s">
        <v>191</v>
      </c>
      <c r="Q229" t="s">
        <v>206</v>
      </c>
      <c r="R229">
        <v>1000</v>
      </c>
      <c r="S229" t="s">
        <v>193</v>
      </c>
      <c r="T229">
        <v>100</v>
      </c>
      <c r="U229" t="s">
        <v>252</v>
      </c>
      <c r="V229" t="s">
        <v>256</v>
      </c>
      <c r="W229" t="s">
        <v>75</v>
      </c>
      <c r="X229" t="s">
        <v>75</v>
      </c>
      <c r="Y229" t="s">
        <v>75</v>
      </c>
      <c r="Z229" t="s">
        <v>194</v>
      </c>
      <c r="AA229" t="s">
        <v>205</v>
      </c>
      <c r="AB229" t="s">
        <v>298</v>
      </c>
      <c r="AC229" t="s">
        <v>196</v>
      </c>
      <c r="AD229" t="s">
        <v>271</v>
      </c>
      <c r="AE229" t="s">
        <v>272</v>
      </c>
      <c r="AF229">
        <v>28691063</v>
      </c>
      <c r="AG229" t="s">
        <v>277</v>
      </c>
      <c r="AH229">
        <v>0</v>
      </c>
      <c r="AI229" t="s">
        <v>75</v>
      </c>
      <c r="AJ229" t="s">
        <v>198</v>
      </c>
      <c r="AK229" t="s">
        <v>289</v>
      </c>
      <c r="AL229" t="s">
        <v>263</v>
      </c>
      <c r="AM229" t="s">
        <v>290</v>
      </c>
    </row>
    <row r="230" spans="1:39" x14ac:dyDescent="0.25">
      <c r="A230" t="s">
        <v>264</v>
      </c>
      <c r="B230" t="s">
        <v>265</v>
      </c>
      <c r="C230" t="s">
        <v>188</v>
      </c>
      <c r="D230" s="139">
        <v>36526</v>
      </c>
      <c r="E230" t="s">
        <v>264</v>
      </c>
      <c r="F230">
        <v>3025</v>
      </c>
      <c r="G230" t="s">
        <v>285</v>
      </c>
      <c r="H230" t="s">
        <v>295</v>
      </c>
      <c r="I230">
        <v>1</v>
      </c>
      <c r="J230" t="s">
        <v>204</v>
      </c>
      <c r="K230">
        <v>0</v>
      </c>
      <c r="L230"/>
      <c r="M230" t="s">
        <v>246</v>
      </c>
      <c r="N230">
        <v>0</v>
      </c>
      <c r="O230" t="s">
        <v>297</v>
      </c>
      <c r="P230" t="s">
        <v>191</v>
      </c>
      <c r="Q230" t="s">
        <v>206</v>
      </c>
      <c r="R230">
        <v>1000</v>
      </c>
      <c r="S230" t="s">
        <v>193</v>
      </c>
      <c r="T230">
        <v>100</v>
      </c>
      <c r="U230" t="s">
        <v>252</v>
      </c>
      <c r="V230" t="s">
        <v>257</v>
      </c>
      <c r="W230" t="s">
        <v>75</v>
      </c>
      <c r="X230" t="s">
        <v>75</v>
      </c>
      <c r="Y230" t="s">
        <v>75</v>
      </c>
      <c r="Z230" t="s">
        <v>194</v>
      </c>
      <c r="AA230" t="s">
        <v>205</v>
      </c>
      <c r="AB230" t="s">
        <v>298</v>
      </c>
      <c r="AC230" t="s">
        <v>196</v>
      </c>
      <c r="AD230" t="s">
        <v>271</v>
      </c>
      <c r="AE230" t="s">
        <v>272</v>
      </c>
      <c r="AF230">
        <v>28691063</v>
      </c>
      <c r="AG230" t="s">
        <v>277</v>
      </c>
      <c r="AH230">
        <v>0</v>
      </c>
      <c r="AI230" t="s">
        <v>75</v>
      </c>
      <c r="AJ230" t="s">
        <v>198</v>
      </c>
      <c r="AK230" t="s">
        <v>289</v>
      </c>
      <c r="AL230" t="s">
        <v>263</v>
      </c>
      <c r="AM230" t="s">
        <v>290</v>
      </c>
    </row>
    <row r="231" spans="1:39" x14ac:dyDescent="0.25">
      <c r="A231" t="s">
        <v>264</v>
      </c>
      <c r="B231" t="s">
        <v>265</v>
      </c>
      <c r="C231" t="s">
        <v>188</v>
      </c>
      <c r="D231" s="139">
        <v>36526</v>
      </c>
      <c r="E231" t="s">
        <v>264</v>
      </c>
      <c r="F231">
        <v>3025</v>
      </c>
      <c r="G231" t="s">
        <v>285</v>
      </c>
      <c r="H231" t="s">
        <v>295</v>
      </c>
      <c r="I231">
        <v>1</v>
      </c>
      <c r="J231" t="s">
        <v>204</v>
      </c>
      <c r="K231">
        <v>0</v>
      </c>
      <c r="L231"/>
      <c r="M231" t="s">
        <v>246</v>
      </c>
      <c r="N231">
        <v>0</v>
      </c>
      <c r="O231" t="s">
        <v>297</v>
      </c>
      <c r="P231" t="s">
        <v>191</v>
      </c>
      <c r="Q231" t="s">
        <v>206</v>
      </c>
      <c r="R231">
        <v>1000</v>
      </c>
      <c r="S231" t="s">
        <v>193</v>
      </c>
      <c r="T231">
        <v>100</v>
      </c>
      <c r="U231" t="s">
        <v>252</v>
      </c>
      <c r="V231" t="s">
        <v>258</v>
      </c>
      <c r="W231" t="s">
        <v>75</v>
      </c>
      <c r="X231" t="s">
        <v>75</v>
      </c>
      <c r="Y231" t="s">
        <v>75</v>
      </c>
      <c r="Z231" t="s">
        <v>194</v>
      </c>
      <c r="AA231" t="s">
        <v>205</v>
      </c>
      <c r="AB231" t="s">
        <v>298</v>
      </c>
      <c r="AC231" t="s">
        <v>196</v>
      </c>
      <c r="AD231" t="s">
        <v>271</v>
      </c>
      <c r="AE231" t="s">
        <v>272</v>
      </c>
      <c r="AF231">
        <v>28691063</v>
      </c>
      <c r="AG231" t="s">
        <v>277</v>
      </c>
      <c r="AH231">
        <v>0</v>
      </c>
      <c r="AI231" t="s">
        <v>75</v>
      </c>
      <c r="AJ231" t="s">
        <v>198</v>
      </c>
      <c r="AK231" t="s">
        <v>289</v>
      </c>
      <c r="AL231" t="s">
        <v>263</v>
      </c>
      <c r="AM231" t="s">
        <v>290</v>
      </c>
    </row>
    <row r="232" spans="1:39" x14ac:dyDescent="0.25">
      <c r="A232" t="s">
        <v>264</v>
      </c>
      <c r="B232" t="s">
        <v>265</v>
      </c>
      <c r="C232" t="s">
        <v>188</v>
      </c>
      <c r="D232" s="139">
        <v>36526</v>
      </c>
      <c r="E232" t="s">
        <v>264</v>
      </c>
      <c r="F232">
        <v>3025</v>
      </c>
      <c r="G232" t="s">
        <v>285</v>
      </c>
      <c r="H232" t="s">
        <v>295</v>
      </c>
      <c r="I232">
        <v>1</v>
      </c>
      <c r="J232" t="s">
        <v>204</v>
      </c>
      <c r="K232">
        <v>0</v>
      </c>
      <c r="L232"/>
      <c r="M232" t="s">
        <v>246</v>
      </c>
      <c r="N232">
        <v>0</v>
      </c>
      <c r="O232" t="s">
        <v>297</v>
      </c>
      <c r="P232" t="s">
        <v>191</v>
      </c>
      <c r="Q232" t="s">
        <v>206</v>
      </c>
      <c r="R232">
        <v>1000</v>
      </c>
      <c r="S232" t="s">
        <v>193</v>
      </c>
      <c r="T232">
        <v>100</v>
      </c>
      <c r="U232" t="s">
        <v>252</v>
      </c>
      <c r="V232" t="s">
        <v>259</v>
      </c>
      <c r="W232" t="s">
        <v>75</v>
      </c>
      <c r="X232" t="s">
        <v>75</v>
      </c>
      <c r="Y232" t="s">
        <v>75</v>
      </c>
      <c r="Z232" t="s">
        <v>194</v>
      </c>
      <c r="AA232" t="s">
        <v>205</v>
      </c>
      <c r="AB232" t="s">
        <v>298</v>
      </c>
      <c r="AC232" t="s">
        <v>196</v>
      </c>
      <c r="AD232" t="s">
        <v>271</v>
      </c>
      <c r="AE232" t="s">
        <v>272</v>
      </c>
      <c r="AF232">
        <v>28691063</v>
      </c>
      <c r="AG232" t="s">
        <v>277</v>
      </c>
      <c r="AH232">
        <v>0</v>
      </c>
      <c r="AI232" t="s">
        <v>75</v>
      </c>
      <c r="AJ232" t="s">
        <v>198</v>
      </c>
      <c r="AK232" t="s">
        <v>289</v>
      </c>
      <c r="AL232" t="s">
        <v>263</v>
      </c>
      <c r="AM232" t="s">
        <v>290</v>
      </c>
    </row>
    <row r="233" spans="1:39" x14ac:dyDescent="0.25">
      <c r="A233" t="s">
        <v>264</v>
      </c>
      <c r="B233" t="s">
        <v>265</v>
      </c>
      <c r="C233" t="s">
        <v>188</v>
      </c>
      <c r="D233" s="139">
        <v>36526</v>
      </c>
      <c r="E233" t="s">
        <v>264</v>
      </c>
      <c r="F233">
        <v>3013</v>
      </c>
      <c r="G233" t="s">
        <v>285</v>
      </c>
      <c r="H233" t="s">
        <v>295</v>
      </c>
      <c r="I233">
        <v>1</v>
      </c>
      <c r="J233" t="s">
        <v>204</v>
      </c>
      <c r="K233">
        <v>0</v>
      </c>
      <c r="L233"/>
      <c r="M233" t="s">
        <v>246</v>
      </c>
      <c r="N233">
        <v>0</v>
      </c>
      <c r="O233" t="s">
        <v>297</v>
      </c>
      <c r="P233" t="s">
        <v>191</v>
      </c>
      <c r="Q233" t="s">
        <v>206</v>
      </c>
      <c r="R233">
        <v>1000</v>
      </c>
      <c r="S233" t="s">
        <v>193</v>
      </c>
      <c r="T233">
        <v>100</v>
      </c>
      <c r="U233" t="s">
        <v>247</v>
      </c>
      <c r="V233" t="s">
        <v>248</v>
      </c>
      <c r="W233" t="s">
        <v>75</v>
      </c>
      <c r="X233" t="s">
        <v>75</v>
      </c>
      <c r="Y233" t="s">
        <v>75</v>
      </c>
      <c r="Z233" t="s">
        <v>194</v>
      </c>
      <c r="AA233" t="s">
        <v>205</v>
      </c>
      <c r="AB233" t="s">
        <v>298</v>
      </c>
      <c r="AC233" t="s">
        <v>196</v>
      </c>
      <c r="AD233" t="s">
        <v>271</v>
      </c>
      <c r="AE233" t="s">
        <v>272</v>
      </c>
      <c r="AF233">
        <v>28997330</v>
      </c>
      <c r="AG233" t="s">
        <v>280</v>
      </c>
      <c r="AH233">
        <v>0</v>
      </c>
      <c r="AI233" t="s">
        <v>75</v>
      </c>
      <c r="AJ233" t="s">
        <v>198</v>
      </c>
      <c r="AK233" t="s">
        <v>289</v>
      </c>
      <c r="AL233" t="s">
        <v>263</v>
      </c>
      <c r="AM233" t="s">
        <v>290</v>
      </c>
    </row>
    <row r="234" spans="1:39" x14ac:dyDescent="0.25">
      <c r="A234" t="s">
        <v>264</v>
      </c>
      <c r="B234" t="s">
        <v>265</v>
      </c>
      <c r="C234" t="s">
        <v>188</v>
      </c>
      <c r="D234" s="139">
        <v>36526</v>
      </c>
      <c r="E234" t="s">
        <v>264</v>
      </c>
      <c r="F234">
        <v>3013</v>
      </c>
      <c r="G234" t="s">
        <v>285</v>
      </c>
      <c r="H234" t="s">
        <v>295</v>
      </c>
      <c r="I234">
        <v>1</v>
      </c>
      <c r="J234" t="s">
        <v>204</v>
      </c>
      <c r="K234">
        <v>0</v>
      </c>
      <c r="L234"/>
      <c r="M234" t="s">
        <v>246</v>
      </c>
      <c r="N234">
        <v>0</v>
      </c>
      <c r="O234" t="s">
        <v>297</v>
      </c>
      <c r="P234" t="s">
        <v>191</v>
      </c>
      <c r="Q234" t="s">
        <v>206</v>
      </c>
      <c r="R234">
        <v>1000</v>
      </c>
      <c r="S234" t="s">
        <v>193</v>
      </c>
      <c r="T234">
        <v>100</v>
      </c>
      <c r="U234" t="s">
        <v>247</v>
      </c>
      <c r="V234" t="s">
        <v>249</v>
      </c>
      <c r="W234" t="s">
        <v>75</v>
      </c>
      <c r="X234" t="s">
        <v>75</v>
      </c>
      <c r="Y234" t="s">
        <v>75</v>
      </c>
      <c r="Z234" t="s">
        <v>194</v>
      </c>
      <c r="AA234" t="s">
        <v>205</v>
      </c>
      <c r="AB234" t="s">
        <v>298</v>
      </c>
      <c r="AC234" t="s">
        <v>196</v>
      </c>
      <c r="AD234" t="s">
        <v>271</v>
      </c>
      <c r="AE234" t="s">
        <v>272</v>
      </c>
      <c r="AF234">
        <v>28997330</v>
      </c>
      <c r="AG234" t="s">
        <v>280</v>
      </c>
      <c r="AH234">
        <v>0</v>
      </c>
      <c r="AI234" t="s">
        <v>75</v>
      </c>
      <c r="AJ234" t="s">
        <v>198</v>
      </c>
      <c r="AK234" t="s">
        <v>289</v>
      </c>
      <c r="AL234" t="s">
        <v>263</v>
      </c>
      <c r="AM234" t="s">
        <v>290</v>
      </c>
    </row>
    <row r="235" spans="1:39" x14ac:dyDescent="0.25">
      <c r="A235" t="s">
        <v>264</v>
      </c>
      <c r="B235" t="s">
        <v>265</v>
      </c>
      <c r="C235" t="s">
        <v>188</v>
      </c>
      <c r="D235" s="139">
        <v>36526</v>
      </c>
      <c r="E235" t="s">
        <v>264</v>
      </c>
      <c r="F235">
        <v>3013</v>
      </c>
      <c r="G235" t="s">
        <v>285</v>
      </c>
      <c r="H235" t="s">
        <v>295</v>
      </c>
      <c r="I235">
        <v>1</v>
      </c>
      <c r="J235" t="s">
        <v>204</v>
      </c>
      <c r="K235">
        <v>0</v>
      </c>
      <c r="L235"/>
      <c r="M235" t="s">
        <v>246</v>
      </c>
      <c r="N235">
        <v>0</v>
      </c>
      <c r="O235" t="s">
        <v>297</v>
      </c>
      <c r="P235" t="s">
        <v>191</v>
      </c>
      <c r="Q235" t="s">
        <v>206</v>
      </c>
      <c r="R235">
        <v>1000</v>
      </c>
      <c r="S235" t="s">
        <v>193</v>
      </c>
      <c r="T235">
        <v>100</v>
      </c>
      <c r="U235" t="s">
        <v>247</v>
      </c>
      <c r="V235" t="s">
        <v>250</v>
      </c>
      <c r="W235" t="s">
        <v>75</v>
      </c>
      <c r="X235" t="s">
        <v>75</v>
      </c>
      <c r="Y235" t="s">
        <v>75</v>
      </c>
      <c r="Z235" t="s">
        <v>194</v>
      </c>
      <c r="AA235" t="s">
        <v>205</v>
      </c>
      <c r="AB235" t="s">
        <v>298</v>
      </c>
      <c r="AC235" t="s">
        <v>196</v>
      </c>
      <c r="AD235" t="s">
        <v>271</v>
      </c>
      <c r="AE235" t="s">
        <v>272</v>
      </c>
      <c r="AF235">
        <v>28997330</v>
      </c>
      <c r="AG235" t="s">
        <v>280</v>
      </c>
      <c r="AH235">
        <v>0</v>
      </c>
      <c r="AI235" t="s">
        <v>75</v>
      </c>
      <c r="AJ235" t="s">
        <v>198</v>
      </c>
      <c r="AK235" t="s">
        <v>289</v>
      </c>
      <c r="AL235" t="s">
        <v>263</v>
      </c>
      <c r="AM235" t="s">
        <v>290</v>
      </c>
    </row>
    <row r="236" spans="1:39" x14ac:dyDescent="0.25">
      <c r="A236" t="s">
        <v>264</v>
      </c>
      <c r="B236" t="s">
        <v>265</v>
      </c>
      <c r="C236" t="s">
        <v>188</v>
      </c>
      <c r="D236" s="139">
        <v>36526</v>
      </c>
      <c r="E236" t="s">
        <v>264</v>
      </c>
      <c r="F236">
        <v>3013</v>
      </c>
      <c r="G236" t="s">
        <v>285</v>
      </c>
      <c r="H236" t="s">
        <v>295</v>
      </c>
      <c r="I236">
        <v>1</v>
      </c>
      <c r="J236" t="s">
        <v>204</v>
      </c>
      <c r="K236">
        <v>0</v>
      </c>
      <c r="L236"/>
      <c r="M236" t="s">
        <v>246</v>
      </c>
      <c r="N236">
        <v>0</v>
      </c>
      <c r="O236" t="s">
        <v>297</v>
      </c>
      <c r="P236" t="s">
        <v>191</v>
      </c>
      <c r="Q236" t="s">
        <v>206</v>
      </c>
      <c r="R236">
        <v>1000</v>
      </c>
      <c r="S236" t="s">
        <v>193</v>
      </c>
      <c r="T236">
        <v>100</v>
      </c>
      <c r="U236" t="s">
        <v>247</v>
      </c>
      <c r="V236" t="s">
        <v>251</v>
      </c>
      <c r="W236" t="s">
        <v>75</v>
      </c>
      <c r="X236" t="s">
        <v>75</v>
      </c>
      <c r="Y236" t="s">
        <v>75</v>
      </c>
      <c r="Z236" t="s">
        <v>194</v>
      </c>
      <c r="AA236" t="s">
        <v>205</v>
      </c>
      <c r="AB236" t="s">
        <v>298</v>
      </c>
      <c r="AC236" t="s">
        <v>196</v>
      </c>
      <c r="AD236" t="s">
        <v>271</v>
      </c>
      <c r="AE236" t="s">
        <v>272</v>
      </c>
      <c r="AF236">
        <v>28997330</v>
      </c>
      <c r="AG236" t="s">
        <v>280</v>
      </c>
      <c r="AH236">
        <v>0</v>
      </c>
      <c r="AI236" t="s">
        <v>75</v>
      </c>
      <c r="AJ236" t="s">
        <v>198</v>
      </c>
      <c r="AK236" t="s">
        <v>289</v>
      </c>
      <c r="AL236" t="s">
        <v>263</v>
      </c>
      <c r="AM236" t="s">
        <v>290</v>
      </c>
    </row>
    <row r="237" spans="1:39" x14ac:dyDescent="0.25">
      <c r="A237" t="s">
        <v>264</v>
      </c>
      <c r="B237" t="s">
        <v>265</v>
      </c>
      <c r="C237" t="s">
        <v>188</v>
      </c>
      <c r="D237" s="139">
        <v>36526</v>
      </c>
      <c r="E237" t="s">
        <v>264</v>
      </c>
      <c r="F237">
        <v>3013</v>
      </c>
      <c r="G237" t="s">
        <v>285</v>
      </c>
      <c r="H237" t="s">
        <v>295</v>
      </c>
      <c r="I237">
        <v>1</v>
      </c>
      <c r="J237" t="s">
        <v>204</v>
      </c>
      <c r="K237">
        <v>0</v>
      </c>
      <c r="L237"/>
      <c r="M237" t="s">
        <v>246</v>
      </c>
      <c r="N237">
        <v>0</v>
      </c>
      <c r="O237" t="s">
        <v>297</v>
      </c>
      <c r="P237" t="s">
        <v>191</v>
      </c>
      <c r="Q237" t="s">
        <v>206</v>
      </c>
      <c r="R237">
        <v>1000</v>
      </c>
      <c r="S237" t="s">
        <v>193</v>
      </c>
      <c r="T237">
        <v>100</v>
      </c>
      <c r="U237" t="s">
        <v>252</v>
      </c>
      <c r="V237" t="s">
        <v>253</v>
      </c>
      <c r="W237" t="s">
        <v>75</v>
      </c>
      <c r="X237" t="s">
        <v>75</v>
      </c>
      <c r="Y237" t="s">
        <v>75</v>
      </c>
      <c r="Z237" t="s">
        <v>194</v>
      </c>
      <c r="AA237" t="s">
        <v>205</v>
      </c>
      <c r="AB237" t="s">
        <v>298</v>
      </c>
      <c r="AC237" t="s">
        <v>196</v>
      </c>
      <c r="AD237" t="s">
        <v>271</v>
      </c>
      <c r="AE237" t="s">
        <v>272</v>
      </c>
      <c r="AF237">
        <v>28997330</v>
      </c>
      <c r="AG237" t="s">
        <v>280</v>
      </c>
      <c r="AH237">
        <v>0</v>
      </c>
      <c r="AI237" t="s">
        <v>75</v>
      </c>
      <c r="AJ237" t="s">
        <v>198</v>
      </c>
      <c r="AK237" t="s">
        <v>289</v>
      </c>
      <c r="AL237" t="s">
        <v>263</v>
      </c>
      <c r="AM237" t="s">
        <v>290</v>
      </c>
    </row>
    <row r="238" spans="1:39" x14ac:dyDescent="0.25">
      <c r="A238" t="s">
        <v>264</v>
      </c>
      <c r="B238" t="s">
        <v>265</v>
      </c>
      <c r="C238" t="s">
        <v>188</v>
      </c>
      <c r="D238" s="139">
        <v>36526</v>
      </c>
      <c r="E238" t="s">
        <v>264</v>
      </c>
      <c r="F238">
        <v>3013</v>
      </c>
      <c r="G238" t="s">
        <v>285</v>
      </c>
      <c r="H238" t="s">
        <v>295</v>
      </c>
      <c r="I238">
        <v>1</v>
      </c>
      <c r="J238" t="s">
        <v>204</v>
      </c>
      <c r="K238">
        <v>0</v>
      </c>
      <c r="L238"/>
      <c r="M238" t="s">
        <v>246</v>
      </c>
      <c r="N238">
        <v>0</v>
      </c>
      <c r="O238" t="s">
        <v>297</v>
      </c>
      <c r="P238" t="s">
        <v>191</v>
      </c>
      <c r="Q238" t="s">
        <v>206</v>
      </c>
      <c r="R238">
        <v>1000</v>
      </c>
      <c r="S238" t="s">
        <v>193</v>
      </c>
      <c r="T238">
        <v>100</v>
      </c>
      <c r="U238" t="s">
        <v>252</v>
      </c>
      <c r="V238" t="s">
        <v>260</v>
      </c>
      <c r="W238" t="s">
        <v>75</v>
      </c>
      <c r="X238" t="s">
        <v>75</v>
      </c>
      <c r="Y238" t="s">
        <v>75</v>
      </c>
      <c r="Z238" t="s">
        <v>194</v>
      </c>
      <c r="AA238" t="s">
        <v>205</v>
      </c>
      <c r="AB238" t="s">
        <v>298</v>
      </c>
      <c r="AC238" t="s">
        <v>196</v>
      </c>
      <c r="AD238" t="s">
        <v>271</v>
      </c>
      <c r="AE238" t="s">
        <v>272</v>
      </c>
      <c r="AF238">
        <v>28997330</v>
      </c>
      <c r="AG238" t="s">
        <v>280</v>
      </c>
      <c r="AH238">
        <v>0</v>
      </c>
      <c r="AI238" t="s">
        <v>75</v>
      </c>
      <c r="AJ238" t="s">
        <v>198</v>
      </c>
      <c r="AK238" t="s">
        <v>289</v>
      </c>
      <c r="AL238" t="s">
        <v>263</v>
      </c>
      <c r="AM238" t="s">
        <v>290</v>
      </c>
    </row>
    <row r="239" spans="1:39" x14ac:dyDescent="0.25">
      <c r="A239" t="s">
        <v>264</v>
      </c>
      <c r="B239" t="s">
        <v>265</v>
      </c>
      <c r="C239" t="s">
        <v>188</v>
      </c>
      <c r="D239" s="139">
        <v>36526</v>
      </c>
      <c r="E239" t="s">
        <v>264</v>
      </c>
      <c r="F239">
        <v>3013</v>
      </c>
      <c r="G239" t="s">
        <v>285</v>
      </c>
      <c r="H239" t="s">
        <v>295</v>
      </c>
      <c r="I239">
        <v>1</v>
      </c>
      <c r="J239" t="s">
        <v>204</v>
      </c>
      <c r="K239">
        <v>0</v>
      </c>
      <c r="L239"/>
      <c r="M239" t="s">
        <v>246</v>
      </c>
      <c r="N239">
        <v>0</v>
      </c>
      <c r="O239" t="s">
        <v>297</v>
      </c>
      <c r="P239" t="s">
        <v>191</v>
      </c>
      <c r="Q239" t="s">
        <v>206</v>
      </c>
      <c r="R239">
        <v>1000</v>
      </c>
      <c r="S239" t="s">
        <v>193</v>
      </c>
      <c r="T239">
        <v>100</v>
      </c>
      <c r="U239" t="s">
        <v>252</v>
      </c>
      <c r="V239" t="s">
        <v>254</v>
      </c>
      <c r="W239" t="s">
        <v>75</v>
      </c>
      <c r="X239" t="s">
        <v>75</v>
      </c>
      <c r="Y239" t="s">
        <v>75</v>
      </c>
      <c r="Z239" t="s">
        <v>194</v>
      </c>
      <c r="AA239" t="s">
        <v>205</v>
      </c>
      <c r="AB239" t="s">
        <v>298</v>
      </c>
      <c r="AC239" t="s">
        <v>196</v>
      </c>
      <c r="AD239" t="s">
        <v>271</v>
      </c>
      <c r="AE239" t="s">
        <v>272</v>
      </c>
      <c r="AF239">
        <v>28997330</v>
      </c>
      <c r="AG239" t="s">
        <v>280</v>
      </c>
      <c r="AH239">
        <v>0</v>
      </c>
      <c r="AI239" t="s">
        <v>75</v>
      </c>
      <c r="AJ239" t="s">
        <v>198</v>
      </c>
      <c r="AK239" t="s">
        <v>289</v>
      </c>
      <c r="AL239" t="s">
        <v>263</v>
      </c>
      <c r="AM239" t="s">
        <v>290</v>
      </c>
    </row>
    <row r="240" spans="1:39" x14ac:dyDescent="0.25">
      <c r="A240" t="s">
        <v>264</v>
      </c>
      <c r="B240" t="s">
        <v>265</v>
      </c>
      <c r="C240" t="s">
        <v>188</v>
      </c>
      <c r="D240" s="139">
        <v>36526</v>
      </c>
      <c r="E240" t="s">
        <v>264</v>
      </c>
      <c r="F240">
        <v>3013</v>
      </c>
      <c r="G240" t="s">
        <v>285</v>
      </c>
      <c r="H240" t="s">
        <v>295</v>
      </c>
      <c r="I240">
        <v>1</v>
      </c>
      <c r="J240" t="s">
        <v>204</v>
      </c>
      <c r="K240">
        <v>0</v>
      </c>
      <c r="L240"/>
      <c r="M240" t="s">
        <v>246</v>
      </c>
      <c r="N240">
        <v>0</v>
      </c>
      <c r="O240" t="s">
        <v>297</v>
      </c>
      <c r="P240" t="s">
        <v>191</v>
      </c>
      <c r="Q240" t="s">
        <v>206</v>
      </c>
      <c r="R240">
        <v>1000</v>
      </c>
      <c r="S240" t="s">
        <v>193</v>
      </c>
      <c r="T240">
        <v>100</v>
      </c>
      <c r="U240" t="s">
        <v>252</v>
      </c>
      <c r="V240" t="s">
        <v>255</v>
      </c>
      <c r="W240" t="s">
        <v>75</v>
      </c>
      <c r="X240" t="s">
        <v>75</v>
      </c>
      <c r="Y240" t="s">
        <v>75</v>
      </c>
      <c r="Z240" t="s">
        <v>194</v>
      </c>
      <c r="AA240" t="s">
        <v>205</v>
      </c>
      <c r="AB240" t="s">
        <v>298</v>
      </c>
      <c r="AC240" t="s">
        <v>196</v>
      </c>
      <c r="AD240" t="s">
        <v>271</v>
      </c>
      <c r="AE240" t="s">
        <v>272</v>
      </c>
      <c r="AF240">
        <v>28997330</v>
      </c>
      <c r="AG240" t="s">
        <v>280</v>
      </c>
      <c r="AH240">
        <v>0</v>
      </c>
      <c r="AI240" t="s">
        <v>75</v>
      </c>
      <c r="AJ240" t="s">
        <v>198</v>
      </c>
      <c r="AK240" t="s">
        <v>289</v>
      </c>
      <c r="AL240" t="s">
        <v>263</v>
      </c>
      <c r="AM240" t="s">
        <v>290</v>
      </c>
    </row>
    <row r="241" spans="1:39" x14ac:dyDescent="0.25">
      <c r="A241" t="s">
        <v>264</v>
      </c>
      <c r="B241" t="s">
        <v>265</v>
      </c>
      <c r="C241" t="s">
        <v>188</v>
      </c>
      <c r="D241" s="139">
        <v>36526</v>
      </c>
      <c r="E241" t="s">
        <v>264</v>
      </c>
      <c r="F241">
        <v>3013</v>
      </c>
      <c r="G241" t="s">
        <v>285</v>
      </c>
      <c r="H241" t="s">
        <v>295</v>
      </c>
      <c r="I241">
        <v>1</v>
      </c>
      <c r="J241" t="s">
        <v>204</v>
      </c>
      <c r="K241">
        <v>0</v>
      </c>
      <c r="L241"/>
      <c r="M241" t="s">
        <v>246</v>
      </c>
      <c r="N241">
        <v>0</v>
      </c>
      <c r="O241" t="s">
        <v>297</v>
      </c>
      <c r="P241" t="s">
        <v>191</v>
      </c>
      <c r="Q241" t="s">
        <v>206</v>
      </c>
      <c r="R241">
        <v>1000</v>
      </c>
      <c r="S241" t="s">
        <v>193</v>
      </c>
      <c r="T241">
        <v>100</v>
      </c>
      <c r="U241" t="s">
        <v>252</v>
      </c>
      <c r="V241" t="s">
        <v>256</v>
      </c>
      <c r="W241" t="s">
        <v>75</v>
      </c>
      <c r="X241" t="s">
        <v>75</v>
      </c>
      <c r="Y241" t="s">
        <v>75</v>
      </c>
      <c r="Z241" t="s">
        <v>194</v>
      </c>
      <c r="AA241" t="s">
        <v>205</v>
      </c>
      <c r="AB241" t="s">
        <v>298</v>
      </c>
      <c r="AC241" t="s">
        <v>196</v>
      </c>
      <c r="AD241" t="s">
        <v>271</v>
      </c>
      <c r="AE241" t="s">
        <v>272</v>
      </c>
      <c r="AF241">
        <v>28997330</v>
      </c>
      <c r="AG241" t="s">
        <v>280</v>
      </c>
      <c r="AH241">
        <v>0</v>
      </c>
      <c r="AI241" t="s">
        <v>75</v>
      </c>
      <c r="AJ241" t="s">
        <v>198</v>
      </c>
      <c r="AK241" t="s">
        <v>289</v>
      </c>
      <c r="AL241" t="s">
        <v>263</v>
      </c>
      <c r="AM241" t="s">
        <v>290</v>
      </c>
    </row>
    <row r="242" spans="1:39" x14ac:dyDescent="0.25">
      <c r="A242" t="s">
        <v>264</v>
      </c>
      <c r="B242" t="s">
        <v>265</v>
      </c>
      <c r="C242" t="s">
        <v>188</v>
      </c>
      <c r="D242" s="139">
        <v>36526</v>
      </c>
      <c r="E242" t="s">
        <v>264</v>
      </c>
      <c r="F242">
        <v>3013</v>
      </c>
      <c r="G242" t="s">
        <v>285</v>
      </c>
      <c r="H242" t="s">
        <v>295</v>
      </c>
      <c r="I242">
        <v>1</v>
      </c>
      <c r="J242" t="s">
        <v>204</v>
      </c>
      <c r="K242">
        <v>0</v>
      </c>
      <c r="L242"/>
      <c r="M242" t="s">
        <v>246</v>
      </c>
      <c r="N242">
        <v>0</v>
      </c>
      <c r="O242" t="s">
        <v>297</v>
      </c>
      <c r="P242" t="s">
        <v>191</v>
      </c>
      <c r="Q242" t="s">
        <v>206</v>
      </c>
      <c r="R242">
        <v>1000</v>
      </c>
      <c r="S242" t="s">
        <v>193</v>
      </c>
      <c r="T242">
        <v>100</v>
      </c>
      <c r="U242" t="s">
        <v>252</v>
      </c>
      <c r="V242" t="s">
        <v>257</v>
      </c>
      <c r="W242" t="s">
        <v>75</v>
      </c>
      <c r="X242" t="s">
        <v>75</v>
      </c>
      <c r="Y242" t="s">
        <v>75</v>
      </c>
      <c r="Z242" t="s">
        <v>194</v>
      </c>
      <c r="AA242" t="s">
        <v>205</v>
      </c>
      <c r="AB242" t="s">
        <v>298</v>
      </c>
      <c r="AC242" t="s">
        <v>196</v>
      </c>
      <c r="AD242" t="s">
        <v>271</v>
      </c>
      <c r="AE242" t="s">
        <v>272</v>
      </c>
      <c r="AF242">
        <v>28997330</v>
      </c>
      <c r="AG242" t="s">
        <v>280</v>
      </c>
      <c r="AH242">
        <v>0</v>
      </c>
      <c r="AI242" t="s">
        <v>75</v>
      </c>
      <c r="AJ242" t="s">
        <v>198</v>
      </c>
      <c r="AK242" t="s">
        <v>289</v>
      </c>
      <c r="AL242" t="s">
        <v>263</v>
      </c>
      <c r="AM242" t="s">
        <v>290</v>
      </c>
    </row>
    <row r="243" spans="1:39" x14ac:dyDescent="0.25">
      <c r="A243" t="s">
        <v>264</v>
      </c>
      <c r="B243" t="s">
        <v>265</v>
      </c>
      <c r="C243" t="s">
        <v>188</v>
      </c>
      <c r="D243" s="139">
        <v>36526</v>
      </c>
      <c r="E243" t="s">
        <v>264</v>
      </c>
      <c r="F243">
        <v>3013</v>
      </c>
      <c r="G243" t="s">
        <v>285</v>
      </c>
      <c r="H243" t="s">
        <v>295</v>
      </c>
      <c r="I243">
        <v>1</v>
      </c>
      <c r="J243" t="s">
        <v>204</v>
      </c>
      <c r="K243">
        <v>0</v>
      </c>
      <c r="L243"/>
      <c r="M243" t="s">
        <v>246</v>
      </c>
      <c r="N243">
        <v>0</v>
      </c>
      <c r="O243" t="s">
        <v>297</v>
      </c>
      <c r="P243" t="s">
        <v>191</v>
      </c>
      <c r="Q243" t="s">
        <v>206</v>
      </c>
      <c r="R243">
        <v>1000</v>
      </c>
      <c r="S243" t="s">
        <v>193</v>
      </c>
      <c r="T243">
        <v>100</v>
      </c>
      <c r="U243" t="s">
        <v>252</v>
      </c>
      <c r="V243" t="s">
        <v>258</v>
      </c>
      <c r="W243" t="s">
        <v>75</v>
      </c>
      <c r="X243" t="s">
        <v>75</v>
      </c>
      <c r="Y243" t="s">
        <v>75</v>
      </c>
      <c r="Z243" t="s">
        <v>194</v>
      </c>
      <c r="AA243" t="s">
        <v>205</v>
      </c>
      <c r="AB243" t="s">
        <v>298</v>
      </c>
      <c r="AC243" t="s">
        <v>196</v>
      </c>
      <c r="AD243" t="s">
        <v>271</v>
      </c>
      <c r="AE243" t="s">
        <v>272</v>
      </c>
      <c r="AF243">
        <v>28997330</v>
      </c>
      <c r="AG243" t="s">
        <v>280</v>
      </c>
      <c r="AH243">
        <v>0</v>
      </c>
      <c r="AI243" t="s">
        <v>75</v>
      </c>
      <c r="AJ243" t="s">
        <v>198</v>
      </c>
      <c r="AK243" t="s">
        <v>289</v>
      </c>
      <c r="AL243" t="s">
        <v>263</v>
      </c>
      <c r="AM243" t="s">
        <v>290</v>
      </c>
    </row>
    <row r="244" spans="1:39" x14ac:dyDescent="0.25">
      <c r="A244" t="s">
        <v>264</v>
      </c>
      <c r="B244" t="s">
        <v>265</v>
      </c>
      <c r="C244" t="s">
        <v>188</v>
      </c>
      <c r="D244" s="139">
        <v>36526</v>
      </c>
      <c r="E244" t="s">
        <v>264</v>
      </c>
      <c r="F244">
        <v>3013</v>
      </c>
      <c r="G244" t="s">
        <v>285</v>
      </c>
      <c r="H244" t="s">
        <v>295</v>
      </c>
      <c r="I244">
        <v>1</v>
      </c>
      <c r="J244" t="s">
        <v>204</v>
      </c>
      <c r="K244">
        <v>0</v>
      </c>
      <c r="L244"/>
      <c r="M244" t="s">
        <v>246</v>
      </c>
      <c r="N244">
        <v>0</v>
      </c>
      <c r="O244" t="s">
        <v>297</v>
      </c>
      <c r="P244" t="s">
        <v>191</v>
      </c>
      <c r="Q244" t="s">
        <v>206</v>
      </c>
      <c r="R244">
        <v>1000</v>
      </c>
      <c r="S244" t="s">
        <v>193</v>
      </c>
      <c r="T244">
        <v>100</v>
      </c>
      <c r="U244" t="s">
        <v>252</v>
      </c>
      <c r="V244" t="s">
        <v>259</v>
      </c>
      <c r="W244" t="s">
        <v>75</v>
      </c>
      <c r="X244" t="s">
        <v>75</v>
      </c>
      <c r="Y244" t="s">
        <v>75</v>
      </c>
      <c r="Z244" t="s">
        <v>194</v>
      </c>
      <c r="AA244" t="s">
        <v>205</v>
      </c>
      <c r="AB244" t="s">
        <v>298</v>
      </c>
      <c r="AC244" t="s">
        <v>196</v>
      </c>
      <c r="AD244" t="s">
        <v>271</v>
      </c>
      <c r="AE244" t="s">
        <v>272</v>
      </c>
      <c r="AF244">
        <v>28997330</v>
      </c>
      <c r="AG244" t="s">
        <v>280</v>
      </c>
      <c r="AH244">
        <v>0</v>
      </c>
      <c r="AI244" t="s">
        <v>75</v>
      </c>
      <c r="AJ244" t="s">
        <v>198</v>
      </c>
      <c r="AK244" t="s">
        <v>289</v>
      </c>
      <c r="AL244" t="s">
        <v>263</v>
      </c>
      <c r="AM244" t="s">
        <v>290</v>
      </c>
    </row>
    <row r="245" spans="1:39" x14ac:dyDescent="0.25">
      <c r="A245" t="s">
        <v>264</v>
      </c>
      <c r="B245" t="s">
        <v>265</v>
      </c>
      <c r="C245" t="s">
        <v>188</v>
      </c>
      <c r="D245" s="139">
        <v>36526</v>
      </c>
      <c r="E245" t="s">
        <v>264</v>
      </c>
      <c r="F245">
        <v>3012</v>
      </c>
      <c r="G245" t="s">
        <v>285</v>
      </c>
      <c r="H245" t="s">
        <v>295</v>
      </c>
      <c r="I245">
        <v>1</v>
      </c>
      <c r="J245" t="s">
        <v>204</v>
      </c>
      <c r="K245">
        <v>0</v>
      </c>
      <c r="L245"/>
      <c r="M245" t="s">
        <v>246</v>
      </c>
      <c r="N245">
        <v>0</v>
      </c>
      <c r="O245" t="s">
        <v>297</v>
      </c>
      <c r="P245" t="s">
        <v>191</v>
      </c>
      <c r="Q245" t="s">
        <v>206</v>
      </c>
      <c r="R245">
        <v>1000</v>
      </c>
      <c r="S245" t="s">
        <v>193</v>
      </c>
      <c r="T245">
        <v>100</v>
      </c>
      <c r="U245" t="s">
        <v>247</v>
      </c>
      <c r="V245" t="s">
        <v>248</v>
      </c>
      <c r="W245" t="s">
        <v>75</v>
      </c>
      <c r="X245" t="s">
        <v>75</v>
      </c>
      <c r="Y245" t="s">
        <v>75</v>
      </c>
      <c r="Z245" t="s">
        <v>194</v>
      </c>
      <c r="AA245" t="s">
        <v>205</v>
      </c>
      <c r="AB245" t="s">
        <v>298</v>
      </c>
      <c r="AC245" t="s">
        <v>196</v>
      </c>
      <c r="AD245" t="s">
        <v>271</v>
      </c>
      <c r="AE245" t="s">
        <v>272</v>
      </c>
      <c r="AF245">
        <v>28691063</v>
      </c>
      <c r="AG245" t="s">
        <v>277</v>
      </c>
      <c r="AH245">
        <v>0</v>
      </c>
      <c r="AI245" t="s">
        <v>75</v>
      </c>
      <c r="AJ245" t="s">
        <v>198</v>
      </c>
      <c r="AK245" t="s">
        <v>289</v>
      </c>
      <c r="AL245" t="s">
        <v>263</v>
      </c>
      <c r="AM245" t="s">
        <v>290</v>
      </c>
    </row>
    <row r="246" spans="1:39" x14ac:dyDescent="0.25">
      <c r="A246" t="s">
        <v>264</v>
      </c>
      <c r="B246" t="s">
        <v>265</v>
      </c>
      <c r="C246" t="s">
        <v>188</v>
      </c>
      <c r="D246" s="139">
        <v>36526</v>
      </c>
      <c r="E246" t="s">
        <v>264</v>
      </c>
      <c r="F246">
        <v>3012</v>
      </c>
      <c r="G246" t="s">
        <v>285</v>
      </c>
      <c r="H246" t="s">
        <v>295</v>
      </c>
      <c r="I246">
        <v>1</v>
      </c>
      <c r="J246" t="s">
        <v>204</v>
      </c>
      <c r="K246">
        <v>0</v>
      </c>
      <c r="L246"/>
      <c r="M246" t="s">
        <v>246</v>
      </c>
      <c r="N246">
        <v>0</v>
      </c>
      <c r="O246" t="s">
        <v>297</v>
      </c>
      <c r="P246" t="s">
        <v>191</v>
      </c>
      <c r="Q246" t="s">
        <v>206</v>
      </c>
      <c r="R246">
        <v>1000</v>
      </c>
      <c r="S246" t="s">
        <v>193</v>
      </c>
      <c r="T246">
        <v>100</v>
      </c>
      <c r="U246" t="s">
        <v>247</v>
      </c>
      <c r="V246" t="s">
        <v>249</v>
      </c>
      <c r="W246" t="s">
        <v>75</v>
      </c>
      <c r="X246" t="s">
        <v>75</v>
      </c>
      <c r="Y246" t="s">
        <v>75</v>
      </c>
      <c r="Z246" t="s">
        <v>194</v>
      </c>
      <c r="AA246" t="s">
        <v>205</v>
      </c>
      <c r="AB246" t="s">
        <v>298</v>
      </c>
      <c r="AC246" t="s">
        <v>196</v>
      </c>
      <c r="AD246" t="s">
        <v>271</v>
      </c>
      <c r="AE246" t="s">
        <v>272</v>
      </c>
      <c r="AF246">
        <v>28691063</v>
      </c>
      <c r="AG246" t="s">
        <v>277</v>
      </c>
      <c r="AH246">
        <v>0</v>
      </c>
      <c r="AI246" t="s">
        <v>75</v>
      </c>
      <c r="AJ246" t="s">
        <v>198</v>
      </c>
      <c r="AK246" t="s">
        <v>289</v>
      </c>
      <c r="AL246" t="s">
        <v>263</v>
      </c>
      <c r="AM246" t="s">
        <v>290</v>
      </c>
    </row>
    <row r="247" spans="1:39" x14ac:dyDescent="0.25">
      <c r="A247" t="s">
        <v>264</v>
      </c>
      <c r="B247" t="s">
        <v>265</v>
      </c>
      <c r="C247" t="s">
        <v>188</v>
      </c>
      <c r="D247" s="139">
        <v>36526</v>
      </c>
      <c r="E247" t="s">
        <v>264</v>
      </c>
      <c r="F247">
        <v>3012</v>
      </c>
      <c r="G247" t="s">
        <v>285</v>
      </c>
      <c r="H247" t="s">
        <v>295</v>
      </c>
      <c r="I247">
        <v>1</v>
      </c>
      <c r="J247" t="s">
        <v>204</v>
      </c>
      <c r="K247">
        <v>0</v>
      </c>
      <c r="L247"/>
      <c r="M247" t="s">
        <v>246</v>
      </c>
      <c r="N247">
        <v>0</v>
      </c>
      <c r="O247" t="s">
        <v>297</v>
      </c>
      <c r="P247" t="s">
        <v>191</v>
      </c>
      <c r="Q247" t="s">
        <v>206</v>
      </c>
      <c r="R247">
        <v>1000</v>
      </c>
      <c r="S247" t="s">
        <v>193</v>
      </c>
      <c r="T247">
        <v>100</v>
      </c>
      <c r="U247" t="s">
        <v>247</v>
      </c>
      <c r="V247" t="s">
        <v>250</v>
      </c>
      <c r="W247" t="s">
        <v>75</v>
      </c>
      <c r="X247" t="s">
        <v>75</v>
      </c>
      <c r="Y247" t="s">
        <v>75</v>
      </c>
      <c r="Z247" t="s">
        <v>194</v>
      </c>
      <c r="AA247" t="s">
        <v>205</v>
      </c>
      <c r="AB247" t="s">
        <v>298</v>
      </c>
      <c r="AC247" t="s">
        <v>196</v>
      </c>
      <c r="AD247" t="s">
        <v>271</v>
      </c>
      <c r="AE247" t="s">
        <v>272</v>
      </c>
      <c r="AF247">
        <v>28691063</v>
      </c>
      <c r="AG247" t="s">
        <v>277</v>
      </c>
      <c r="AH247">
        <v>0</v>
      </c>
      <c r="AI247" t="s">
        <v>75</v>
      </c>
      <c r="AJ247" t="s">
        <v>198</v>
      </c>
      <c r="AK247" t="s">
        <v>289</v>
      </c>
      <c r="AL247" t="s">
        <v>263</v>
      </c>
      <c r="AM247" t="s">
        <v>290</v>
      </c>
    </row>
    <row r="248" spans="1:39" x14ac:dyDescent="0.25">
      <c r="A248" t="s">
        <v>264</v>
      </c>
      <c r="B248" t="s">
        <v>265</v>
      </c>
      <c r="C248" t="s">
        <v>188</v>
      </c>
      <c r="D248" s="139">
        <v>36526</v>
      </c>
      <c r="E248" t="s">
        <v>264</v>
      </c>
      <c r="F248">
        <v>3012</v>
      </c>
      <c r="G248" t="s">
        <v>285</v>
      </c>
      <c r="H248" t="s">
        <v>295</v>
      </c>
      <c r="I248">
        <v>1</v>
      </c>
      <c r="J248" t="s">
        <v>204</v>
      </c>
      <c r="K248">
        <v>0</v>
      </c>
      <c r="L248"/>
      <c r="M248" t="s">
        <v>246</v>
      </c>
      <c r="N248">
        <v>0</v>
      </c>
      <c r="O248" t="s">
        <v>297</v>
      </c>
      <c r="P248" t="s">
        <v>191</v>
      </c>
      <c r="Q248" t="s">
        <v>206</v>
      </c>
      <c r="R248">
        <v>1000</v>
      </c>
      <c r="S248" t="s">
        <v>193</v>
      </c>
      <c r="T248">
        <v>100</v>
      </c>
      <c r="U248" t="s">
        <v>247</v>
      </c>
      <c r="V248" t="s">
        <v>251</v>
      </c>
      <c r="W248" t="s">
        <v>75</v>
      </c>
      <c r="X248" t="s">
        <v>75</v>
      </c>
      <c r="Y248" t="s">
        <v>75</v>
      </c>
      <c r="Z248" t="s">
        <v>194</v>
      </c>
      <c r="AA248" t="s">
        <v>205</v>
      </c>
      <c r="AB248" t="s">
        <v>298</v>
      </c>
      <c r="AC248" t="s">
        <v>196</v>
      </c>
      <c r="AD248" t="s">
        <v>271</v>
      </c>
      <c r="AE248" t="s">
        <v>272</v>
      </c>
      <c r="AF248">
        <v>28691063</v>
      </c>
      <c r="AG248" t="s">
        <v>277</v>
      </c>
      <c r="AH248">
        <v>0</v>
      </c>
      <c r="AI248" t="s">
        <v>75</v>
      </c>
      <c r="AJ248" t="s">
        <v>198</v>
      </c>
      <c r="AK248" t="s">
        <v>289</v>
      </c>
      <c r="AL248" t="s">
        <v>263</v>
      </c>
      <c r="AM248" t="s">
        <v>290</v>
      </c>
    </row>
    <row r="249" spans="1:39" x14ac:dyDescent="0.25">
      <c r="A249" t="s">
        <v>264</v>
      </c>
      <c r="B249" t="s">
        <v>265</v>
      </c>
      <c r="C249" t="s">
        <v>188</v>
      </c>
      <c r="D249" s="139">
        <v>36526</v>
      </c>
      <c r="E249" t="s">
        <v>264</v>
      </c>
      <c r="F249">
        <v>3012</v>
      </c>
      <c r="G249" t="s">
        <v>285</v>
      </c>
      <c r="H249" t="s">
        <v>295</v>
      </c>
      <c r="I249">
        <v>1</v>
      </c>
      <c r="J249" t="s">
        <v>204</v>
      </c>
      <c r="K249">
        <v>0</v>
      </c>
      <c r="L249"/>
      <c r="M249" t="s">
        <v>246</v>
      </c>
      <c r="N249">
        <v>0</v>
      </c>
      <c r="O249" t="s">
        <v>297</v>
      </c>
      <c r="P249" t="s">
        <v>191</v>
      </c>
      <c r="Q249" t="s">
        <v>206</v>
      </c>
      <c r="R249">
        <v>1000</v>
      </c>
      <c r="S249" t="s">
        <v>193</v>
      </c>
      <c r="T249">
        <v>100</v>
      </c>
      <c r="U249" t="s">
        <v>252</v>
      </c>
      <c r="V249" t="s">
        <v>253</v>
      </c>
      <c r="W249" t="s">
        <v>75</v>
      </c>
      <c r="X249" t="s">
        <v>75</v>
      </c>
      <c r="Y249" t="s">
        <v>75</v>
      </c>
      <c r="Z249" t="s">
        <v>194</v>
      </c>
      <c r="AA249" t="s">
        <v>205</v>
      </c>
      <c r="AB249" t="s">
        <v>298</v>
      </c>
      <c r="AC249" t="s">
        <v>196</v>
      </c>
      <c r="AD249" t="s">
        <v>271</v>
      </c>
      <c r="AE249" t="s">
        <v>272</v>
      </c>
      <c r="AF249">
        <v>28691063</v>
      </c>
      <c r="AG249" t="s">
        <v>277</v>
      </c>
      <c r="AH249">
        <v>0</v>
      </c>
      <c r="AI249" t="s">
        <v>75</v>
      </c>
      <c r="AJ249" t="s">
        <v>198</v>
      </c>
      <c r="AK249" t="s">
        <v>289</v>
      </c>
      <c r="AL249" t="s">
        <v>263</v>
      </c>
      <c r="AM249" t="s">
        <v>290</v>
      </c>
    </row>
    <row r="250" spans="1:39" x14ac:dyDescent="0.25">
      <c r="A250" t="s">
        <v>264</v>
      </c>
      <c r="B250" t="s">
        <v>265</v>
      </c>
      <c r="C250" t="s">
        <v>188</v>
      </c>
      <c r="D250" s="139">
        <v>36526</v>
      </c>
      <c r="E250" t="s">
        <v>264</v>
      </c>
      <c r="F250">
        <v>3012</v>
      </c>
      <c r="G250" t="s">
        <v>285</v>
      </c>
      <c r="H250" t="s">
        <v>295</v>
      </c>
      <c r="I250">
        <v>1</v>
      </c>
      <c r="J250" t="s">
        <v>204</v>
      </c>
      <c r="K250">
        <v>0</v>
      </c>
      <c r="L250"/>
      <c r="M250" t="s">
        <v>246</v>
      </c>
      <c r="N250">
        <v>0</v>
      </c>
      <c r="O250" t="s">
        <v>297</v>
      </c>
      <c r="P250" t="s">
        <v>191</v>
      </c>
      <c r="Q250" t="s">
        <v>206</v>
      </c>
      <c r="R250">
        <v>1000</v>
      </c>
      <c r="S250" t="s">
        <v>193</v>
      </c>
      <c r="T250">
        <v>100</v>
      </c>
      <c r="U250" t="s">
        <v>252</v>
      </c>
      <c r="V250" t="s">
        <v>260</v>
      </c>
      <c r="W250" t="s">
        <v>75</v>
      </c>
      <c r="X250" t="s">
        <v>75</v>
      </c>
      <c r="Y250" t="s">
        <v>75</v>
      </c>
      <c r="Z250" t="s">
        <v>194</v>
      </c>
      <c r="AA250" t="s">
        <v>205</v>
      </c>
      <c r="AB250" t="s">
        <v>298</v>
      </c>
      <c r="AC250" t="s">
        <v>196</v>
      </c>
      <c r="AD250" t="s">
        <v>271</v>
      </c>
      <c r="AE250" t="s">
        <v>272</v>
      </c>
      <c r="AF250">
        <v>28691063</v>
      </c>
      <c r="AG250" t="s">
        <v>277</v>
      </c>
      <c r="AH250">
        <v>0</v>
      </c>
      <c r="AI250" t="s">
        <v>75</v>
      </c>
      <c r="AJ250" t="s">
        <v>198</v>
      </c>
      <c r="AK250" t="s">
        <v>289</v>
      </c>
      <c r="AL250" t="s">
        <v>263</v>
      </c>
      <c r="AM250" t="s">
        <v>290</v>
      </c>
    </row>
    <row r="251" spans="1:39" x14ac:dyDescent="0.25">
      <c r="A251" t="s">
        <v>264</v>
      </c>
      <c r="B251" t="s">
        <v>265</v>
      </c>
      <c r="C251" t="s">
        <v>188</v>
      </c>
      <c r="D251" s="139">
        <v>36526</v>
      </c>
      <c r="E251" t="s">
        <v>264</v>
      </c>
      <c r="F251">
        <v>3012</v>
      </c>
      <c r="G251" t="s">
        <v>285</v>
      </c>
      <c r="H251" t="s">
        <v>295</v>
      </c>
      <c r="I251">
        <v>1</v>
      </c>
      <c r="J251" t="s">
        <v>204</v>
      </c>
      <c r="K251">
        <v>0</v>
      </c>
      <c r="L251"/>
      <c r="M251" t="s">
        <v>246</v>
      </c>
      <c r="N251">
        <v>0</v>
      </c>
      <c r="O251" t="s">
        <v>297</v>
      </c>
      <c r="P251" t="s">
        <v>191</v>
      </c>
      <c r="Q251" t="s">
        <v>206</v>
      </c>
      <c r="R251">
        <v>1000</v>
      </c>
      <c r="S251" t="s">
        <v>193</v>
      </c>
      <c r="T251">
        <v>100</v>
      </c>
      <c r="U251" t="s">
        <v>252</v>
      </c>
      <c r="V251" t="s">
        <v>254</v>
      </c>
      <c r="W251" t="s">
        <v>75</v>
      </c>
      <c r="X251" t="s">
        <v>75</v>
      </c>
      <c r="Y251" t="s">
        <v>75</v>
      </c>
      <c r="Z251" t="s">
        <v>194</v>
      </c>
      <c r="AA251" t="s">
        <v>205</v>
      </c>
      <c r="AB251" t="s">
        <v>298</v>
      </c>
      <c r="AC251" t="s">
        <v>196</v>
      </c>
      <c r="AD251" t="s">
        <v>271</v>
      </c>
      <c r="AE251" t="s">
        <v>272</v>
      </c>
      <c r="AF251">
        <v>28691063</v>
      </c>
      <c r="AG251" t="s">
        <v>277</v>
      </c>
      <c r="AH251">
        <v>0</v>
      </c>
      <c r="AI251" t="s">
        <v>75</v>
      </c>
      <c r="AJ251" t="s">
        <v>198</v>
      </c>
      <c r="AK251" t="s">
        <v>289</v>
      </c>
      <c r="AL251" t="s">
        <v>263</v>
      </c>
      <c r="AM251" t="s">
        <v>290</v>
      </c>
    </row>
    <row r="252" spans="1:39" x14ac:dyDescent="0.25">
      <c r="A252" t="s">
        <v>264</v>
      </c>
      <c r="B252" t="s">
        <v>265</v>
      </c>
      <c r="C252" t="s">
        <v>188</v>
      </c>
      <c r="D252" s="139">
        <v>36526</v>
      </c>
      <c r="E252" t="s">
        <v>264</v>
      </c>
      <c r="F252">
        <v>3012</v>
      </c>
      <c r="G252" t="s">
        <v>285</v>
      </c>
      <c r="H252" t="s">
        <v>295</v>
      </c>
      <c r="I252">
        <v>1</v>
      </c>
      <c r="J252" t="s">
        <v>204</v>
      </c>
      <c r="K252">
        <v>0</v>
      </c>
      <c r="L252"/>
      <c r="M252" t="s">
        <v>246</v>
      </c>
      <c r="N252">
        <v>0</v>
      </c>
      <c r="O252" t="s">
        <v>297</v>
      </c>
      <c r="P252" t="s">
        <v>191</v>
      </c>
      <c r="Q252" t="s">
        <v>206</v>
      </c>
      <c r="R252">
        <v>1000</v>
      </c>
      <c r="S252" t="s">
        <v>193</v>
      </c>
      <c r="T252">
        <v>100</v>
      </c>
      <c r="U252" t="s">
        <v>252</v>
      </c>
      <c r="V252" t="s">
        <v>255</v>
      </c>
      <c r="W252" t="s">
        <v>75</v>
      </c>
      <c r="X252" t="s">
        <v>75</v>
      </c>
      <c r="Y252" t="s">
        <v>75</v>
      </c>
      <c r="Z252" t="s">
        <v>194</v>
      </c>
      <c r="AA252" t="s">
        <v>205</v>
      </c>
      <c r="AB252" t="s">
        <v>298</v>
      </c>
      <c r="AC252" t="s">
        <v>196</v>
      </c>
      <c r="AD252" t="s">
        <v>271</v>
      </c>
      <c r="AE252" t="s">
        <v>272</v>
      </c>
      <c r="AF252">
        <v>28691063</v>
      </c>
      <c r="AG252" t="s">
        <v>277</v>
      </c>
      <c r="AH252">
        <v>0</v>
      </c>
      <c r="AI252" t="s">
        <v>75</v>
      </c>
      <c r="AJ252" t="s">
        <v>198</v>
      </c>
      <c r="AK252" t="s">
        <v>289</v>
      </c>
      <c r="AL252" t="s">
        <v>263</v>
      </c>
      <c r="AM252" t="s">
        <v>290</v>
      </c>
    </row>
    <row r="253" spans="1:39" x14ac:dyDescent="0.25">
      <c r="A253" t="s">
        <v>264</v>
      </c>
      <c r="B253" t="s">
        <v>265</v>
      </c>
      <c r="C253" t="s">
        <v>188</v>
      </c>
      <c r="D253" s="139">
        <v>36526</v>
      </c>
      <c r="E253" t="s">
        <v>264</v>
      </c>
      <c r="F253">
        <v>3012</v>
      </c>
      <c r="G253" t="s">
        <v>285</v>
      </c>
      <c r="H253" t="s">
        <v>295</v>
      </c>
      <c r="I253">
        <v>1</v>
      </c>
      <c r="J253" t="s">
        <v>204</v>
      </c>
      <c r="K253">
        <v>0</v>
      </c>
      <c r="L253"/>
      <c r="M253" t="s">
        <v>246</v>
      </c>
      <c r="N253">
        <v>0</v>
      </c>
      <c r="O253" t="s">
        <v>297</v>
      </c>
      <c r="P253" t="s">
        <v>191</v>
      </c>
      <c r="Q253" t="s">
        <v>206</v>
      </c>
      <c r="R253">
        <v>1000</v>
      </c>
      <c r="S253" t="s">
        <v>193</v>
      </c>
      <c r="T253">
        <v>100</v>
      </c>
      <c r="U253" t="s">
        <v>252</v>
      </c>
      <c r="V253" t="s">
        <v>256</v>
      </c>
      <c r="W253" t="s">
        <v>75</v>
      </c>
      <c r="X253" t="s">
        <v>75</v>
      </c>
      <c r="Y253" t="s">
        <v>75</v>
      </c>
      <c r="Z253" t="s">
        <v>194</v>
      </c>
      <c r="AA253" t="s">
        <v>205</v>
      </c>
      <c r="AB253" t="s">
        <v>298</v>
      </c>
      <c r="AC253" t="s">
        <v>196</v>
      </c>
      <c r="AD253" t="s">
        <v>271</v>
      </c>
      <c r="AE253" t="s">
        <v>272</v>
      </c>
      <c r="AF253">
        <v>28691063</v>
      </c>
      <c r="AG253" t="s">
        <v>277</v>
      </c>
      <c r="AH253">
        <v>0</v>
      </c>
      <c r="AI253" t="s">
        <v>75</v>
      </c>
      <c r="AJ253" t="s">
        <v>198</v>
      </c>
      <c r="AK253" t="s">
        <v>289</v>
      </c>
      <c r="AL253" t="s">
        <v>263</v>
      </c>
      <c r="AM253" t="s">
        <v>290</v>
      </c>
    </row>
    <row r="254" spans="1:39" x14ac:dyDescent="0.25">
      <c r="A254" t="s">
        <v>264</v>
      </c>
      <c r="B254" t="s">
        <v>265</v>
      </c>
      <c r="C254" t="s">
        <v>188</v>
      </c>
      <c r="D254" s="139">
        <v>36526</v>
      </c>
      <c r="E254" t="s">
        <v>264</v>
      </c>
      <c r="F254">
        <v>3012</v>
      </c>
      <c r="G254" t="s">
        <v>285</v>
      </c>
      <c r="H254" t="s">
        <v>295</v>
      </c>
      <c r="I254">
        <v>1</v>
      </c>
      <c r="J254" t="s">
        <v>204</v>
      </c>
      <c r="K254">
        <v>0</v>
      </c>
      <c r="L254"/>
      <c r="M254" t="s">
        <v>246</v>
      </c>
      <c r="N254">
        <v>0</v>
      </c>
      <c r="O254" t="s">
        <v>297</v>
      </c>
      <c r="P254" t="s">
        <v>191</v>
      </c>
      <c r="Q254" t="s">
        <v>206</v>
      </c>
      <c r="R254">
        <v>1000</v>
      </c>
      <c r="S254" t="s">
        <v>193</v>
      </c>
      <c r="T254">
        <v>100</v>
      </c>
      <c r="U254" t="s">
        <v>252</v>
      </c>
      <c r="V254" t="s">
        <v>257</v>
      </c>
      <c r="W254" t="s">
        <v>75</v>
      </c>
      <c r="X254" t="s">
        <v>75</v>
      </c>
      <c r="Y254" t="s">
        <v>75</v>
      </c>
      <c r="Z254" t="s">
        <v>194</v>
      </c>
      <c r="AA254" t="s">
        <v>205</v>
      </c>
      <c r="AB254" t="s">
        <v>298</v>
      </c>
      <c r="AC254" t="s">
        <v>196</v>
      </c>
      <c r="AD254" t="s">
        <v>271</v>
      </c>
      <c r="AE254" t="s">
        <v>272</v>
      </c>
      <c r="AF254">
        <v>28691063</v>
      </c>
      <c r="AG254" t="s">
        <v>277</v>
      </c>
      <c r="AH254">
        <v>0</v>
      </c>
      <c r="AI254" t="s">
        <v>75</v>
      </c>
      <c r="AJ254" t="s">
        <v>198</v>
      </c>
      <c r="AK254" t="s">
        <v>289</v>
      </c>
      <c r="AL254" t="s">
        <v>263</v>
      </c>
      <c r="AM254" t="s">
        <v>290</v>
      </c>
    </row>
    <row r="255" spans="1:39" x14ac:dyDescent="0.25">
      <c r="A255" t="s">
        <v>264</v>
      </c>
      <c r="B255" t="s">
        <v>265</v>
      </c>
      <c r="C255" t="s">
        <v>188</v>
      </c>
      <c r="D255" s="139">
        <v>36526</v>
      </c>
      <c r="E255" t="s">
        <v>264</v>
      </c>
      <c r="F255">
        <v>3012</v>
      </c>
      <c r="G255" t="s">
        <v>285</v>
      </c>
      <c r="H255" t="s">
        <v>295</v>
      </c>
      <c r="I255">
        <v>1</v>
      </c>
      <c r="J255" t="s">
        <v>204</v>
      </c>
      <c r="K255">
        <v>0</v>
      </c>
      <c r="L255"/>
      <c r="M255" t="s">
        <v>246</v>
      </c>
      <c r="N255">
        <v>0</v>
      </c>
      <c r="O255" t="s">
        <v>297</v>
      </c>
      <c r="P255" t="s">
        <v>191</v>
      </c>
      <c r="Q255" t="s">
        <v>206</v>
      </c>
      <c r="R255">
        <v>1000</v>
      </c>
      <c r="S255" t="s">
        <v>193</v>
      </c>
      <c r="T255">
        <v>100</v>
      </c>
      <c r="U255" t="s">
        <v>252</v>
      </c>
      <c r="V255" t="s">
        <v>258</v>
      </c>
      <c r="W255" t="s">
        <v>75</v>
      </c>
      <c r="X255" t="s">
        <v>75</v>
      </c>
      <c r="Y255" t="s">
        <v>75</v>
      </c>
      <c r="Z255" t="s">
        <v>194</v>
      </c>
      <c r="AA255" t="s">
        <v>205</v>
      </c>
      <c r="AB255" t="s">
        <v>298</v>
      </c>
      <c r="AC255" t="s">
        <v>196</v>
      </c>
      <c r="AD255" t="s">
        <v>271</v>
      </c>
      <c r="AE255" t="s">
        <v>272</v>
      </c>
      <c r="AF255">
        <v>28691063</v>
      </c>
      <c r="AG255" t="s">
        <v>277</v>
      </c>
      <c r="AH255">
        <v>0</v>
      </c>
      <c r="AI255" t="s">
        <v>75</v>
      </c>
      <c r="AJ255" t="s">
        <v>198</v>
      </c>
      <c r="AK255" t="s">
        <v>289</v>
      </c>
      <c r="AL255" t="s">
        <v>263</v>
      </c>
      <c r="AM255" t="s">
        <v>290</v>
      </c>
    </row>
    <row r="256" spans="1:39" x14ac:dyDescent="0.25">
      <c r="A256" t="s">
        <v>264</v>
      </c>
      <c r="B256" t="s">
        <v>265</v>
      </c>
      <c r="C256" t="s">
        <v>188</v>
      </c>
      <c r="D256" s="139">
        <v>36526</v>
      </c>
      <c r="E256" t="s">
        <v>264</v>
      </c>
      <c r="F256">
        <v>3012</v>
      </c>
      <c r="G256" t="s">
        <v>285</v>
      </c>
      <c r="H256" t="s">
        <v>295</v>
      </c>
      <c r="I256">
        <v>1</v>
      </c>
      <c r="J256" t="s">
        <v>204</v>
      </c>
      <c r="K256">
        <v>0</v>
      </c>
      <c r="L256"/>
      <c r="M256" t="s">
        <v>246</v>
      </c>
      <c r="N256">
        <v>0</v>
      </c>
      <c r="O256" t="s">
        <v>297</v>
      </c>
      <c r="P256" t="s">
        <v>191</v>
      </c>
      <c r="Q256" t="s">
        <v>206</v>
      </c>
      <c r="R256">
        <v>1000</v>
      </c>
      <c r="S256" t="s">
        <v>193</v>
      </c>
      <c r="T256">
        <v>100</v>
      </c>
      <c r="U256" t="s">
        <v>252</v>
      </c>
      <c r="V256" t="s">
        <v>259</v>
      </c>
      <c r="W256" t="s">
        <v>75</v>
      </c>
      <c r="X256" t="s">
        <v>75</v>
      </c>
      <c r="Y256" t="s">
        <v>75</v>
      </c>
      <c r="Z256" t="s">
        <v>194</v>
      </c>
      <c r="AA256" t="s">
        <v>205</v>
      </c>
      <c r="AB256" t="s">
        <v>298</v>
      </c>
      <c r="AC256" t="s">
        <v>196</v>
      </c>
      <c r="AD256" t="s">
        <v>271</v>
      </c>
      <c r="AE256" t="s">
        <v>272</v>
      </c>
      <c r="AF256">
        <v>28691063</v>
      </c>
      <c r="AG256" t="s">
        <v>277</v>
      </c>
      <c r="AH256">
        <v>0</v>
      </c>
      <c r="AI256" t="s">
        <v>75</v>
      </c>
      <c r="AJ256" t="s">
        <v>198</v>
      </c>
      <c r="AK256" t="s">
        <v>289</v>
      </c>
      <c r="AL256" t="s">
        <v>263</v>
      </c>
      <c r="AM256" t="s">
        <v>290</v>
      </c>
    </row>
    <row r="257" spans="1:39" x14ac:dyDescent="0.25">
      <c r="A257" t="s">
        <v>264</v>
      </c>
      <c r="B257" t="s">
        <v>265</v>
      </c>
      <c r="C257" t="s">
        <v>188</v>
      </c>
      <c r="D257" s="139">
        <v>36526</v>
      </c>
      <c r="E257" t="s">
        <v>264</v>
      </c>
      <c r="F257">
        <v>3011</v>
      </c>
      <c r="G257" t="s">
        <v>285</v>
      </c>
      <c r="H257" t="s">
        <v>295</v>
      </c>
      <c r="I257">
        <v>1</v>
      </c>
      <c r="J257" t="s">
        <v>204</v>
      </c>
      <c r="K257">
        <v>0</v>
      </c>
      <c r="L257"/>
      <c r="M257" t="s">
        <v>246</v>
      </c>
      <c r="N257">
        <v>0</v>
      </c>
      <c r="O257" t="s">
        <v>297</v>
      </c>
      <c r="P257" t="s">
        <v>191</v>
      </c>
      <c r="Q257" t="s">
        <v>206</v>
      </c>
      <c r="R257">
        <v>1000</v>
      </c>
      <c r="S257" t="s">
        <v>193</v>
      </c>
      <c r="T257">
        <v>100</v>
      </c>
      <c r="U257" t="s">
        <v>247</v>
      </c>
      <c r="V257" t="s">
        <v>248</v>
      </c>
      <c r="W257" t="s">
        <v>75</v>
      </c>
      <c r="X257" t="s">
        <v>75</v>
      </c>
      <c r="Y257" t="s">
        <v>75</v>
      </c>
      <c r="Z257" t="s">
        <v>194</v>
      </c>
      <c r="AA257" t="s">
        <v>205</v>
      </c>
      <c r="AB257" t="s">
        <v>298</v>
      </c>
      <c r="AC257" t="s">
        <v>196</v>
      </c>
      <c r="AD257" t="s">
        <v>271</v>
      </c>
      <c r="AE257" t="s">
        <v>272</v>
      </c>
      <c r="AF257">
        <v>24238347</v>
      </c>
      <c r="AG257" t="s">
        <v>273</v>
      </c>
      <c r="AH257">
        <v>0</v>
      </c>
      <c r="AI257" t="s">
        <v>75</v>
      </c>
      <c r="AJ257" t="s">
        <v>198</v>
      </c>
      <c r="AK257" t="s">
        <v>289</v>
      </c>
      <c r="AL257" t="s">
        <v>263</v>
      </c>
      <c r="AM257" t="s">
        <v>290</v>
      </c>
    </row>
    <row r="258" spans="1:39" x14ac:dyDescent="0.25">
      <c r="A258" t="s">
        <v>264</v>
      </c>
      <c r="B258" t="s">
        <v>265</v>
      </c>
      <c r="C258" t="s">
        <v>188</v>
      </c>
      <c r="D258" s="139">
        <v>36526</v>
      </c>
      <c r="E258" t="s">
        <v>264</v>
      </c>
      <c r="F258">
        <v>3011</v>
      </c>
      <c r="G258" t="s">
        <v>285</v>
      </c>
      <c r="H258" t="s">
        <v>295</v>
      </c>
      <c r="I258">
        <v>1</v>
      </c>
      <c r="J258" t="s">
        <v>204</v>
      </c>
      <c r="K258">
        <v>0</v>
      </c>
      <c r="L258"/>
      <c r="M258" t="s">
        <v>246</v>
      </c>
      <c r="N258">
        <v>0</v>
      </c>
      <c r="O258" t="s">
        <v>297</v>
      </c>
      <c r="P258" t="s">
        <v>191</v>
      </c>
      <c r="Q258" t="s">
        <v>206</v>
      </c>
      <c r="R258">
        <v>1000</v>
      </c>
      <c r="S258" t="s">
        <v>193</v>
      </c>
      <c r="T258">
        <v>100</v>
      </c>
      <c r="U258" t="s">
        <v>247</v>
      </c>
      <c r="V258" t="s">
        <v>249</v>
      </c>
      <c r="W258" t="s">
        <v>75</v>
      </c>
      <c r="X258" t="s">
        <v>75</v>
      </c>
      <c r="Y258" t="s">
        <v>75</v>
      </c>
      <c r="Z258" t="s">
        <v>194</v>
      </c>
      <c r="AA258" t="s">
        <v>205</v>
      </c>
      <c r="AB258" t="s">
        <v>298</v>
      </c>
      <c r="AC258" t="s">
        <v>196</v>
      </c>
      <c r="AD258" t="s">
        <v>271</v>
      </c>
      <c r="AE258" t="s">
        <v>272</v>
      </c>
      <c r="AF258">
        <v>24238347</v>
      </c>
      <c r="AG258" t="s">
        <v>273</v>
      </c>
      <c r="AH258">
        <v>0</v>
      </c>
      <c r="AI258" t="s">
        <v>75</v>
      </c>
      <c r="AJ258" t="s">
        <v>198</v>
      </c>
      <c r="AK258" t="s">
        <v>289</v>
      </c>
      <c r="AL258" t="s">
        <v>263</v>
      </c>
      <c r="AM258" t="s">
        <v>290</v>
      </c>
    </row>
    <row r="259" spans="1:39" x14ac:dyDescent="0.25">
      <c r="A259" t="s">
        <v>264</v>
      </c>
      <c r="B259" t="s">
        <v>265</v>
      </c>
      <c r="C259" t="s">
        <v>188</v>
      </c>
      <c r="D259" s="139">
        <v>36526</v>
      </c>
      <c r="E259" t="s">
        <v>264</v>
      </c>
      <c r="F259">
        <v>3011</v>
      </c>
      <c r="G259" t="s">
        <v>285</v>
      </c>
      <c r="H259" t="s">
        <v>295</v>
      </c>
      <c r="I259">
        <v>1</v>
      </c>
      <c r="J259" t="s">
        <v>204</v>
      </c>
      <c r="K259">
        <v>0</v>
      </c>
      <c r="L259"/>
      <c r="M259" t="s">
        <v>246</v>
      </c>
      <c r="N259">
        <v>0</v>
      </c>
      <c r="O259" t="s">
        <v>297</v>
      </c>
      <c r="P259" t="s">
        <v>191</v>
      </c>
      <c r="Q259" t="s">
        <v>206</v>
      </c>
      <c r="R259">
        <v>1000</v>
      </c>
      <c r="S259" t="s">
        <v>193</v>
      </c>
      <c r="T259">
        <v>100</v>
      </c>
      <c r="U259" t="s">
        <v>247</v>
      </c>
      <c r="V259" t="s">
        <v>250</v>
      </c>
      <c r="W259" t="s">
        <v>75</v>
      </c>
      <c r="X259" t="s">
        <v>75</v>
      </c>
      <c r="Y259" t="s">
        <v>75</v>
      </c>
      <c r="Z259" t="s">
        <v>194</v>
      </c>
      <c r="AA259" t="s">
        <v>205</v>
      </c>
      <c r="AB259" t="s">
        <v>298</v>
      </c>
      <c r="AC259" t="s">
        <v>196</v>
      </c>
      <c r="AD259" t="s">
        <v>271</v>
      </c>
      <c r="AE259" t="s">
        <v>272</v>
      </c>
      <c r="AF259">
        <v>24238347</v>
      </c>
      <c r="AG259" t="s">
        <v>273</v>
      </c>
      <c r="AH259">
        <v>0</v>
      </c>
      <c r="AI259" t="s">
        <v>75</v>
      </c>
      <c r="AJ259" t="s">
        <v>198</v>
      </c>
      <c r="AK259" t="s">
        <v>289</v>
      </c>
      <c r="AL259" t="s">
        <v>263</v>
      </c>
      <c r="AM259" t="s">
        <v>290</v>
      </c>
    </row>
    <row r="260" spans="1:39" x14ac:dyDescent="0.25">
      <c r="A260" t="s">
        <v>264</v>
      </c>
      <c r="B260" t="s">
        <v>265</v>
      </c>
      <c r="C260" t="s">
        <v>188</v>
      </c>
      <c r="D260" s="139">
        <v>36526</v>
      </c>
      <c r="E260" t="s">
        <v>264</v>
      </c>
      <c r="F260">
        <v>3011</v>
      </c>
      <c r="G260" t="s">
        <v>285</v>
      </c>
      <c r="H260" t="s">
        <v>295</v>
      </c>
      <c r="I260">
        <v>1</v>
      </c>
      <c r="J260" t="s">
        <v>204</v>
      </c>
      <c r="K260">
        <v>0</v>
      </c>
      <c r="L260"/>
      <c r="M260" t="s">
        <v>246</v>
      </c>
      <c r="N260">
        <v>0</v>
      </c>
      <c r="O260" t="s">
        <v>297</v>
      </c>
      <c r="P260" t="s">
        <v>191</v>
      </c>
      <c r="Q260" t="s">
        <v>206</v>
      </c>
      <c r="R260">
        <v>1000</v>
      </c>
      <c r="S260" t="s">
        <v>193</v>
      </c>
      <c r="T260">
        <v>100</v>
      </c>
      <c r="U260" t="s">
        <v>247</v>
      </c>
      <c r="V260" t="s">
        <v>251</v>
      </c>
      <c r="W260" t="s">
        <v>75</v>
      </c>
      <c r="X260" t="s">
        <v>75</v>
      </c>
      <c r="Y260" t="s">
        <v>75</v>
      </c>
      <c r="Z260" t="s">
        <v>194</v>
      </c>
      <c r="AA260" t="s">
        <v>205</v>
      </c>
      <c r="AB260" t="s">
        <v>298</v>
      </c>
      <c r="AC260" t="s">
        <v>196</v>
      </c>
      <c r="AD260" t="s">
        <v>271</v>
      </c>
      <c r="AE260" t="s">
        <v>272</v>
      </c>
      <c r="AF260">
        <v>24238347</v>
      </c>
      <c r="AG260" t="s">
        <v>273</v>
      </c>
      <c r="AH260">
        <v>0</v>
      </c>
      <c r="AI260" t="s">
        <v>75</v>
      </c>
      <c r="AJ260" t="s">
        <v>198</v>
      </c>
      <c r="AK260" t="s">
        <v>289</v>
      </c>
      <c r="AL260" t="s">
        <v>263</v>
      </c>
      <c r="AM260" t="s">
        <v>290</v>
      </c>
    </row>
    <row r="261" spans="1:39" x14ac:dyDescent="0.25">
      <c r="A261" t="s">
        <v>264</v>
      </c>
      <c r="B261" t="s">
        <v>265</v>
      </c>
      <c r="C261" t="s">
        <v>188</v>
      </c>
      <c r="D261" s="139">
        <v>36526</v>
      </c>
      <c r="E261" t="s">
        <v>264</v>
      </c>
      <c r="F261">
        <v>3011</v>
      </c>
      <c r="G261" t="s">
        <v>285</v>
      </c>
      <c r="H261" t="s">
        <v>295</v>
      </c>
      <c r="I261">
        <v>1</v>
      </c>
      <c r="J261" t="s">
        <v>204</v>
      </c>
      <c r="K261">
        <v>0</v>
      </c>
      <c r="L261"/>
      <c r="M261" t="s">
        <v>246</v>
      </c>
      <c r="N261">
        <v>0</v>
      </c>
      <c r="O261" t="s">
        <v>297</v>
      </c>
      <c r="P261" t="s">
        <v>191</v>
      </c>
      <c r="Q261" t="s">
        <v>206</v>
      </c>
      <c r="R261">
        <v>1000</v>
      </c>
      <c r="S261" t="s">
        <v>193</v>
      </c>
      <c r="T261">
        <v>100</v>
      </c>
      <c r="U261" t="s">
        <v>252</v>
      </c>
      <c r="V261" t="s">
        <v>253</v>
      </c>
      <c r="W261" t="s">
        <v>75</v>
      </c>
      <c r="X261" t="s">
        <v>75</v>
      </c>
      <c r="Y261" t="s">
        <v>75</v>
      </c>
      <c r="Z261" t="s">
        <v>194</v>
      </c>
      <c r="AA261" t="s">
        <v>205</v>
      </c>
      <c r="AB261" t="s">
        <v>298</v>
      </c>
      <c r="AC261" t="s">
        <v>196</v>
      </c>
      <c r="AD261" t="s">
        <v>271</v>
      </c>
      <c r="AE261" t="s">
        <v>272</v>
      </c>
      <c r="AF261">
        <v>24238347</v>
      </c>
      <c r="AG261" t="s">
        <v>273</v>
      </c>
      <c r="AH261">
        <v>0</v>
      </c>
      <c r="AI261" t="s">
        <v>75</v>
      </c>
      <c r="AJ261" t="s">
        <v>198</v>
      </c>
      <c r="AK261" t="s">
        <v>289</v>
      </c>
      <c r="AL261" t="s">
        <v>263</v>
      </c>
      <c r="AM261" t="s">
        <v>290</v>
      </c>
    </row>
    <row r="262" spans="1:39" x14ac:dyDescent="0.25">
      <c r="A262" t="s">
        <v>264</v>
      </c>
      <c r="B262" t="s">
        <v>265</v>
      </c>
      <c r="C262" t="s">
        <v>188</v>
      </c>
      <c r="D262" s="139">
        <v>36526</v>
      </c>
      <c r="E262" t="s">
        <v>264</v>
      </c>
      <c r="F262">
        <v>3011</v>
      </c>
      <c r="G262" t="s">
        <v>285</v>
      </c>
      <c r="H262" t="s">
        <v>295</v>
      </c>
      <c r="I262">
        <v>1</v>
      </c>
      <c r="J262" t="s">
        <v>204</v>
      </c>
      <c r="K262">
        <v>0</v>
      </c>
      <c r="L262"/>
      <c r="M262" t="s">
        <v>246</v>
      </c>
      <c r="N262">
        <v>0</v>
      </c>
      <c r="O262" t="s">
        <v>297</v>
      </c>
      <c r="P262" t="s">
        <v>191</v>
      </c>
      <c r="Q262" t="s">
        <v>206</v>
      </c>
      <c r="R262">
        <v>1000</v>
      </c>
      <c r="S262" t="s">
        <v>193</v>
      </c>
      <c r="T262">
        <v>100</v>
      </c>
      <c r="U262" t="s">
        <v>252</v>
      </c>
      <c r="V262" t="s">
        <v>260</v>
      </c>
      <c r="W262" t="s">
        <v>75</v>
      </c>
      <c r="X262" t="s">
        <v>75</v>
      </c>
      <c r="Y262" t="s">
        <v>75</v>
      </c>
      <c r="Z262" t="s">
        <v>194</v>
      </c>
      <c r="AA262" t="s">
        <v>205</v>
      </c>
      <c r="AB262" t="s">
        <v>298</v>
      </c>
      <c r="AC262" t="s">
        <v>196</v>
      </c>
      <c r="AD262" t="s">
        <v>271</v>
      </c>
      <c r="AE262" t="s">
        <v>272</v>
      </c>
      <c r="AF262">
        <v>24238347</v>
      </c>
      <c r="AG262" t="s">
        <v>273</v>
      </c>
      <c r="AH262">
        <v>0</v>
      </c>
      <c r="AI262" t="s">
        <v>75</v>
      </c>
      <c r="AJ262" t="s">
        <v>198</v>
      </c>
      <c r="AK262" t="s">
        <v>289</v>
      </c>
      <c r="AL262" t="s">
        <v>263</v>
      </c>
      <c r="AM262" t="s">
        <v>290</v>
      </c>
    </row>
    <row r="263" spans="1:39" x14ac:dyDescent="0.25">
      <c r="A263" t="s">
        <v>264</v>
      </c>
      <c r="B263" t="s">
        <v>265</v>
      </c>
      <c r="C263" t="s">
        <v>188</v>
      </c>
      <c r="D263" s="139">
        <v>36526</v>
      </c>
      <c r="E263" t="s">
        <v>264</v>
      </c>
      <c r="F263">
        <v>3011</v>
      </c>
      <c r="G263" t="s">
        <v>285</v>
      </c>
      <c r="H263" t="s">
        <v>295</v>
      </c>
      <c r="I263">
        <v>1</v>
      </c>
      <c r="J263" t="s">
        <v>204</v>
      </c>
      <c r="K263">
        <v>0</v>
      </c>
      <c r="L263"/>
      <c r="M263" t="s">
        <v>246</v>
      </c>
      <c r="N263">
        <v>0</v>
      </c>
      <c r="O263" t="s">
        <v>297</v>
      </c>
      <c r="P263" t="s">
        <v>191</v>
      </c>
      <c r="Q263" t="s">
        <v>206</v>
      </c>
      <c r="R263">
        <v>1000</v>
      </c>
      <c r="S263" t="s">
        <v>193</v>
      </c>
      <c r="T263">
        <v>100</v>
      </c>
      <c r="U263" t="s">
        <v>252</v>
      </c>
      <c r="V263" t="s">
        <v>254</v>
      </c>
      <c r="W263" t="s">
        <v>75</v>
      </c>
      <c r="X263" t="s">
        <v>75</v>
      </c>
      <c r="Y263" t="s">
        <v>75</v>
      </c>
      <c r="Z263" t="s">
        <v>194</v>
      </c>
      <c r="AA263" t="s">
        <v>205</v>
      </c>
      <c r="AB263" t="s">
        <v>298</v>
      </c>
      <c r="AC263" t="s">
        <v>196</v>
      </c>
      <c r="AD263" t="s">
        <v>271</v>
      </c>
      <c r="AE263" t="s">
        <v>272</v>
      </c>
      <c r="AF263">
        <v>24238347</v>
      </c>
      <c r="AG263" t="s">
        <v>273</v>
      </c>
      <c r="AH263">
        <v>0</v>
      </c>
      <c r="AI263" t="s">
        <v>75</v>
      </c>
      <c r="AJ263" t="s">
        <v>198</v>
      </c>
      <c r="AK263" t="s">
        <v>289</v>
      </c>
      <c r="AL263" t="s">
        <v>263</v>
      </c>
      <c r="AM263" t="s">
        <v>290</v>
      </c>
    </row>
    <row r="264" spans="1:39" x14ac:dyDescent="0.25">
      <c r="A264" t="s">
        <v>264</v>
      </c>
      <c r="B264" t="s">
        <v>265</v>
      </c>
      <c r="C264" t="s">
        <v>188</v>
      </c>
      <c r="D264" s="139">
        <v>36526</v>
      </c>
      <c r="E264" t="s">
        <v>264</v>
      </c>
      <c r="F264">
        <v>3011</v>
      </c>
      <c r="G264" t="s">
        <v>285</v>
      </c>
      <c r="H264" t="s">
        <v>295</v>
      </c>
      <c r="I264">
        <v>1</v>
      </c>
      <c r="J264" t="s">
        <v>204</v>
      </c>
      <c r="K264">
        <v>0</v>
      </c>
      <c r="L264"/>
      <c r="M264" t="s">
        <v>246</v>
      </c>
      <c r="N264">
        <v>0</v>
      </c>
      <c r="O264" t="s">
        <v>297</v>
      </c>
      <c r="P264" t="s">
        <v>191</v>
      </c>
      <c r="Q264" t="s">
        <v>206</v>
      </c>
      <c r="R264">
        <v>1000</v>
      </c>
      <c r="S264" t="s">
        <v>193</v>
      </c>
      <c r="T264">
        <v>100</v>
      </c>
      <c r="U264" t="s">
        <v>252</v>
      </c>
      <c r="V264" t="s">
        <v>255</v>
      </c>
      <c r="W264" t="s">
        <v>75</v>
      </c>
      <c r="X264" t="s">
        <v>75</v>
      </c>
      <c r="Y264" t="s">
        <v>75</v>
      </c>
      <c r="Z264" t="s">
        <v>194</v>
      </c>
      <c r="AA264" t="s">
        <v>205</v>
      </c>
      <c r="AB264" t="s">
        <v>298</v>
      </c>
      <c r="AC264" t="s">
        <v>196</v>
      </c>
      <c r="AD264" t="s">
        <v>271</v>
      </c>
      <c r="AE264" t="s">
        <v>272</v>
      </c>
      <c r="AF264">
        <v>24238347</v>
      </c>
      <c r="AG264" t="s">
        <v>273</v>
      </c>
      <c r="AH264">
        <v>0</v>
      </c>
      <c r="AI264" t="s">
        <v>75</v>
      </c>
      <c r="AJ264" t="s">
        <v>198</v>
      </c>
      <c r="AK264" t="s">
        <v>289</v>
      </c>
      <c r="AL264" t="s">
        <v>263</v>
      </c>
      <c r="AM264" t="s">
        <v>290</v>
      </c>
    </row>
    <row r="265" spans="1:39" x14ac:dyDescent="0.25">
      <c r="A265" t="s">
        <v>264</v>
      </c>
      <c r="B265" t="s">
        <v>265</v>
      </c>
      <c r="C265" t="s">
        <v>188</v>
      </c>
      <c r="D265" s="139">
        <v>36526</v>
      </c>
      <c r="E265" t="s">
        <v>264</v>
      </c>
      <c r="F265">
        <v>3011</v>
      </c>
      <c r="G265" t="s">
        <v>285</v>
      </c>
      <c r="H265" t="s">
        <v>295</v>
      </c>
      <c r="I265">
        <v>1</v>
      </c>
      <c r="J265" t="s">
        <v>204</v>
      </c>
      <c r="K265">
        <v>0</v>
      </c>
      <c r="L265"/>
      <c r="M265" t="s">
        <v>246</v>
      </c>
      <c r="N265">
        <v>0</v>
      </c>
      <c r="O265" t="s">
        <v>297</v>
      </c>
      <c r="P265" t="s">
        <v>191</v>
      </c>
      <c r="Q265" t="s">
        <v>206</v>
      </c>
      <c r="R265">
        <v>1000</v>
      </c>
      <c r="S265" t="s">
        <v>193</v>
      </c>
      <c r="T265">
        <v>100</v>
      </c>
      <c r="U265" t="s">
        <v>252</v>
      </c>
      <c r="V265" t="s">
        <v>256</v>
      </c>
      <c r="W265" t="s">
        <v>75</v>
      </c>
      <c r="X265" t="s">
        <v>75</v>
      </c>
      <c r="Y265" t="s">
        <v>75</v>
      </c>
      <c r="Z265" t="s">
        <v>194</v>
      </c>
      <c r="AA265" t="s">
        <v>205</v>
      </c>
      <c r="AB265" t="s">
        <v>298</v>
      </c>
      <c r="AC265" t="s">
        <v>196</v>
      </c>
      <c r="AD265" t="s">
        <v>271</v>
      </c>
      <c r="AE265" t="s">
        <v>272</v>
      </c>
      <c r="AF265">
        <v>24238347</v>
      </c>
      <c r="AG265" t="s">
        <v>273</v>
      </c>
      <c r="AH265">
        <v>0</v>
      </c>
      <c r="AI265" t="s">
        <v>75</v>
      </c>
      <c r="AJ265" t="s">
        <v>198</v>
      </c>
      <c r="AK265" t="s">
        <v>289</v>
      </c>
      <c r="AL265" t="s">
        <v>263</v>
      </c>
      <c r="AM265" t="s">
        <v>290</v>
      </c>
    </row>
    <row r="266" spans="1:39" x14ac:dyDescent="0.25">
      <c r="A266" t="s">
        <v>264</v>
      </c>
      <c r="B266" t="s">
        <v>265</v>
      </c>
      <c r="C266" t="s">
        <v>188</v>
      </c>
      <c r="D266" s="139">
        <v>36526</v>
      </c>
      <c r="E266" t="s">
        <v>264</v>
      </c>
      <c r="F266">
        <v>3011</v>
      </c>
      <c r="G266" t="s">
        <v>285</v>
      </c>
      <c r="H266" t="s">
        <v>295</v>
      </c>
      <c r="I266">
        <v>1</v>
      </c>
      <c r="J266" t="s">
        <v>204</v>
      </c>
      <c r="K266">
        <v>0</v>
      </c>
      <c r="L266"/>
      <c r="M266" t="s">
        <v>246</v>
      </c>
      <c r="N266">
        <v>0</v>
      </c>
      <c r="O266" t="s">
        <v>297</v>
      </c>
      <c r="P266" t="s">
        <v>191</v>
      </c>
      <c r="Q266" t="s">
        <v>206</v>
      </c>
      <c r="R266">
        <v>1000</v>
      </c>
      <c r="S266" t="s">
        <v>193</v>
      </c>
      <c r="T266">
        <v>100</v>
      </c>
      <c r="U266" t="s">
        <v>252</v>
      </c>
      <c r="V266" t="s">
        <v>257</v>
      </c>
      <c r="W266" t="s">
        <v>75</v>
      </c>
      <c r="X266" t="s">
        <v>75</v>
      </c>
      <c r="Y266" t="s">
        <v>75</v>
      </c>
      <c r="Z266" t="s">
        <v>194</v>
      </c>
      <c r="AA266" t="s">
        <v>205</v>
      </c>
      <c r="AB266" t="s">
        <v>298</v>
      </c>
      <c r="AC266" t="s">
        <v>196</v>
      </c>
      <c r="AD266" t="s">
        <v>271</v>
      </c>
      <c r="AE266" t="s">
        <v>272</v>
      </c>
      <c r="AF266">
        <v>24238347</v>
      </c>
      <c r="AG266" t="s">
        <v>273</v>
      </c>
      <c r="AH266">
        <v>0</v>
      </c>
      <c r="AI266" t="s">
        <v>75</v>
      </c>
      <c r="AJ266" t="s">
        <v>198</v>
      </c>
      <c r="AK266" t="s">
        <v>289</v>
      </c>
      <c r="AL266" t="s">
        <v>263</v>
      </c>
      <c r="AM266" t="s">
        <v>290</v>
      </c>
    </row>
    <row r="267" spans="1:39" x14ac:dyDescent="0.25">
      <c r="A267" t="s">
        <v>264</v>
      </c>
      <c r="B267" t="s">
        <v>265</v>
      </c>
      <c r="C267" t="s">
        <v>188</v>
      </c>
      <c r="D267" s="139">
        <v>36526</v>
      </c>
      <c r="E267" t="s">
        <v>264</v>
      </c>
      <c r="F267">
        <v>3011</v>
      </c>
      <c r="G267" t="s">
        <v>285</v>
      </c>
      <c r="H267" t="s">
        <v>295</v>
      </c>
      <c r="I267">
        <v>1</v>
      </c>
      <c r="J267" t="s">
        <v>204</v>
      </c>
      <c r="K267">
        <v>0</v>
      </c>
      <c r="L267"/>
      <c r="M267" t="s">
        <v>246</v>
      </c>
      <c r="N267">
        <v>0</v>
      </c>
      <c r="O267" t="s">
        <v>297</v>
      </c>
      <c r="P267" t="s">
        <v>191</v>
      </c>
      <c r="Q267" t="s">
        <v>206</v>
      </c>
      <c r="R267">
        <v>1000</v>
      </c>
      <c r="S267" t="s">
        <v>193</v>
      </c>
      <c r="T267">
        <v>100</v>
      </c>
      <c r="U267" t="s">
        <v>252</v>
      </c>
      <c r="V267" t="s">
        <v>258</v>
      </c>
      <c r="W267" t="s">
        <v>75</v>
      </c>
      <c r="X267" t="s">
        <v>75</v>
      </c>
      <c r="Y267" t="s">
        <v>75</v>
      </c>
      <c r="Z267" t="s">
        <v>194</v>
      </c>
      <c r="AA267" t="s">
        <v>205</v>
      </c>
      <c r="AB267" t="s">
        <v>298</v>
      </c>
      <c r="AC267" t="s">
        <v>196</v>
      </c>
      <c r="AD267" t="s">
        <v>271</v>
      </c>
      <c r="AE267" t="s">
        <v>272</v>
      </c>
      <c r="AF267">
        <v>24238347</v>
      </c>
      <c r="AG267" t="s">
        <v>273</v>
      </c>
      <c r="AH267">
        <v>0</v>
      </c>
      <c r="AI267" t="s">
        <v>75</v>
      </c>
      <c r="AJ267" t="s">
        <v>198</v>
      </c>
      <c r="AK267" t="s">
        <v>289</v>
      </c>
      <c r="AL267" t="s">
        <v>263</v>
      </c>
      <c r="AM267" t="s">
        <v>290</v>
      </c>
    </row>
    <row r="268" spans="1:39" x14ac:dyDescent="0.25">
      <c r="A268" t="s">
        <v>264</v>
      </c>
      <c r="B268" t="s">
        <v>265</v>
      </c>
      <c r="C268" t="s">
        <v>188</v>
      </c>
      <c r="D268" s="139">
        <v>36526</v>
      </c>
      <c r="E268" t="s">
        <v>264</v>
      </c>
      <c r="F268">
        <v>3011</v>
      </c>
      <c r="G268" t="s">
        <v>285</v>
      </c>
      <c r="H268" t="s">
        <v>295</v>
      </c>
      <c r="I268">
        <v>1</v>
      </c>
      <c r="J268" t="s">
        <v>204</v>
      </c>
      <c r="K268">
        <v>0</v>
      </c>
      <c r="L268"/>
      <c r="M268" t="s">
        <v>246</v>
      </c>
      <c r="N268">
        <v>0</v>
      </c>
      <c r="O268" t="s">
        <v>297</v>
      </c>
      <c r="P268" t="s">
        <v>191</v>
      </c>
      <c r="Q268" t="s">
        <v>206</v>
      </c>
      <c r="R268">
        <v>1000</v>
      </c>
      <c r="S268" t="s">
        <v>193</v>
      </c>
      <c r="T268">
        <v>100</v>
      </c>
      <c r="U268" t="s">
        <v>252</v>
      </c>
      <c r="V268" t="s">
        <v>259</v>
      </c>
      <c r="W268" t="s">
        <v>75</v>
      </c>
      <c r="X268" t="s">
        <v>75</v>
      </c>
      <c r="Y268" t="s">
        <v>75</v>
      </c>
      <c r="Z268" t="s">
        <v>194</v>
      </c>
      <c r="AA268" t="s">
        <v>205</v>
      </c>
      <c r="AB268" t="s">
        <v>298</v>
      </c>
      <c r="AC268" t="s">
        <v>196</v>
      </c>
      <c r="AD268" t="s">
        <v>271</v>
      </c>
      <c r="AE268" t="s">
        <v>272</v>
      </c>
      <c r="AF268">
        <v>24238347</v>
      </c>
      <c r="AG268" t="s">
        <v>273</v>
      </c>
      <c r="AH268">
        <v>0</v>
      </c>
      <c r="AI268" t="s">
        <v>75</v>
      </c>
      <c r="AJ268" t="s">
        <v>198</v>
      </c>
      <c r="AK268" t="s">
        <v>289</v>
      </c>
      <c r="AL268" t="s">
        <v>263</v>
      </c>
      <c r="AM268" t="s">
        <v>290</v>
      </c>
    </row>
    <row r="269" spans="1:39" x14ac:dyDescent="0.25">
      <c r="A269" t="s">
        <v>264</v>
      </c>
      <c r="B269" t="s">
        <v>265</v>
      </c>
      <c r="C269" t="s">
        <v>188</v>
      </c>
      <c r="D269" s="139">
        <v>36526</v>
      </c>
      <c r="E269" t="s">
        <v>264</v>
      </c>
      <c r="F269">
        <v>2993</v>
      </c>
      <c r="G269" t="s">
        <v>285</v>
      </c>
      <c r="H269" t="s">
        <v>295</v>
      </c>
      <c r="I269">
        <v>1</v>
      </c>
      <c r="J269" t="s">
        <v>204</v>
      </c>
      <c r="K269">
        <v>0</v>
      </c>
      <c r="L269"/>
      <c r="M269" t="s">
        <v>246</v>
      </c>
      <c r="N269">
        <v>0</v>
      </c>
      <c r="O269" t="s">
        <v>297</v>
      </c>
      <c r="P269" t="s">
        <v>191</v>
      </c>
      <c r="Q269" t="s">
        <v>206</v>
      </c>
      <c r="R269">
        <v>1000</v>
      </c>
      <c r="S269" t="s">
        <v>193</v>
      </c>
      <c r="T269">
        <v>100</v>
      </c>
      <c r="U269" t="s">
        <v>247</v>
      </c>
      <c r="V269" t="s">
        <v>248</v>
      </c>
      <c r="W269" t="s">
        <v>75</v>
      </c>
      <c r="X269" t="s">
        <v>75</v>
      </c>
      <c r="Y269" t="s">
        <v>75</v>
      </c>
      <c r="Z269" t="s">
        <v>194</v>
      </c>
      <c r="AA269" t="s">
        <v>205</v>
      </c>
      <c r="AB269" t="s">
        <v>298</v>
      </c>
      <c r="AC269" t="s">
        <v>196</v>
      </c>
      <c r="AD269" t="s">
        <v>271</v>
      </c>
      <c r="AE269" t="s">
        <v>272</v>
      </c>
      <c r="AF269">
        <v>24238347</v>
      </c>
      <c r="AG269" t="s">
        <v>273</v>
      </c>
      <c r="AH269">
        <v>0</v>
      </c>
      <c r="AI269" t="s">
        <v>75</v>
      </c>
      <c r="AJ269" t="s">
        <v>198</v>
      </c>
      <c r="AK269" t="s">
        <v>289</v>
      </c>
      <c r="AL269" t="s">
        <v>263</v>
      </c>
      <c r="AM269" t="s">
        <v>290</v>
      </c>
    </row>
    <row r="270" spans="1:39" x14ac:dyDescent="0.25">
      <c r="A270" t="s">
        <v>264</v>
      </c>
      <c r="B270" t="s">
        <v>265</v>
      </c>
      <c r="C270" t="s">
        <v>188</v>
      </c>
      <c r="D270" s="139">
        <v>36526</v>
      </c>
      <c r="E270" t="s">
        <v>264</v>
      </c>
      <c r="F270">
        <v>2993</v>
      </c>
      <c r="G270" t="s">
        <v>285</v>
      </c>
      <c r="H270" t="s">
        <v>295</v>
      </c>
      <c r="I270">
        <v>1</v>
      </c>
      <c r="J270" t="s">
        <v>204</v>
      </c>
      <c r="K270">
        <v>0</v>
      </c>
      <c r="L270"/>
      <c r="M270" t="s">
        <v>246</v>
      </c>
      <c r="N270">
        <v>0</v>
      </c>
      <c r="O270" t="s">
        <v>297</v>
      </c>
      <c r="P270" t="s">
        <v>191</v>
      </c>
      <c r="Q270" t="s">
        <v>206</v>
      </c>
      <c r="R270">
        <v>1000</v>
      </c>
      <c r="S270" t="s">
        <v>193</v>
      </c>
      <c r="T270">
        <v>100</v>
      </c>
      <c r="U270" t="s">
        <v>247</v>
      </c>
      <c r="V270" t="s">
        <v>249</v>
      </c>
      <c r="W270" t="s">
        <v>75</v>
      </c>
      <c r="X270" t="s">
        <v>75</v>
      </c>
      <c r="Y270" t="s">
        <v>75</v>
      </c>
      <c r="Z270" t="s">
        <v>194</v>
      </c>
      <c r="AA270" t="s">
        <v>205</v>
      </c>
      <c r="AB270" t="s">
        <v>298</v>
      </c>
      <c r="AC270" t="s">
        <v>196</v>
      </c>
      <c r="AD270" t="s">
        <v>271</v>
      </c>
      <c r="AE270" t="s">
        <v>272</v>
      </c>
      <c r="AF270">
        <v>24238347</v>
      </c>
      <c r="AG270" t="s">
        <v>273</v>
      </c>
      <c r="AH270">
        <v>0</v>
      </c>
      <c r="AI270" t="s">
        <v>75</v>
      </c>
      <c r="AJ270" t="s">
        <v>198</v>
      </c>
      <c r="AK270" t="s">
        <v>289</v>
      </c>
      <c r="AL270" t="s">
        <v>263</v>
      </c>
      <c r="AM270" t="s">
        <v>290</v>
      </c>
    </row>
    <row r="271" spans="1:39" x14ac:dyDescent="0.25">
      <c r="A271" t="s">
        <v>264</v>
      </c>
      <c r="B271" t="s">
        <v>265</v>
      </c>
      <c r="C271" t="s">
        <v>188</v>
      </c>
      <c r="D271" s="139">
        <v>36526</v>
      </c>
      <c r="E271" t="s">
        <v>264</v>
      </c>
      <c r="F271">
        <v>2993</v>
      </c>
      <c r="G271" t="s">
        <v>285</v>
      </c>
      <c r="H271" t="s">
        <v>295</v>
      </c>
      <c r="I271">
        <v>1</v>
      </c>
      <c r="J271" t="s">
        <v>204</v>
      </c>
      <c r="K271">
        <v>0</v>
      </c>
      <c r="L271"/>
      <c r="M271" t="s">
        <v>246</v>
      </c>
      <c r="N271">
        <v>0</v>
      </c>
      <c r="O271" t="s">
        <v>297</v>
      </c>
      <c r="P271" t="s">
        <v>191</v>
      </c>
      <c r="Q271" t="s">
        <v>206</v>
      </c>
      <c r="R271">
        <v>1000</v>
      </c>
      <c r="S271" t="s">
        <v>193</v>
      </c>
      <c r="T271">
        <v>100</v>
      </c>
      <c r="U271" t="s">
        <v>247</v>
      </c>
      <c r="V271" t="s">
        <v>250</v>
      </c>
      <c r="W271" t="s">
        <v>75</v>
      </c>
      <c r="X271" t="s">
        <v>75</v>
      </c>
      <c r="Y271" t="s">
        <v>75</v>
      </c>
      <c r="Z271" t="s">
        <v>194</v>
      </c>
      <c r="AA271" t="s">
        <v>205</v>
      </c>
      <c r="AB271" t="s">
        <v>298</v>
      </c>
      <c r="AC271" t="s">
        <v>196</v>
      </c>
      <c r="AD271" t="s">
        <v>271</v>
      </c>
      <c r="AE271" t="s">
        <v>272</v>
      </c>
      <c r="AF271">
        <v>24238347</v>
      </c>
      <c r="AG271" t="s">
        <v>273</v>
      </c>
      <c r="AH271">
        <v>0</v>
      </c>
      <c r="AI271" t="s">
        <v>75</v>
      </c>
      <c r="AJ271" t="s">
        <v>198</v>
      </c>
      <c r="AK271" t="s">
        <v>289</v>
      </c>
      <c r="AL271" t="s">
        <v>263</v>
      </c>
      <c r="AM271" t="s">
        <v>290</v>
      </c>
    </row>
    <row r="272" spans="1:39" x14ac:dyDescent="0.25">
      <c r="A272" t="s">
        <v>264</v>
      </c>
      <c r="B272" t="s">
        <v>265</v>
      </c>
      <c r="C272" t="s">
        <v>188</v>
      </c>
      <c r="D272" s="139">
        <v>36526</v>
      </c>
      <c r="E272" t="s">
        <v>264</v>
      </c>
      <c r="F272">
        <v>2993</v>
      </c>
      <c r="G272" t="s">
        <v>285</v>
      </c>
      <c r="H272" t="s">
        <v>295</v>
      </c>
      <c r="I272">
        <v>1</v>
      </c>
      <c r="J272" t="s">
        <v>204</v>
      </c>
      <c r="K272">
        <v>0</v>
      </c>
      <c r="L272"/>
      <c r="M272" t="s">
        <v>246</v>
      </c>
      <c r="N272">
        <v>0</v>
      </c>
      <c r="O272" t="s">
        <v>297</v>
      </c>
      <c r="P272" t="s">
        <v>191</v>
      </c>
      <c r="Q272" t="s">
        <v>206</v>
      </c>
      <c r="R272">
        <v>1000</v>
      </c>
      <c r="S272" t="s">
        <v>193</v>
      </c>
      <c r="T272">
        <v>100</v>
      </c>
      <c r="U272" t="s">
        <v>247</v>
      </c>
      <c r="V272" t="s">
        <v>251</v>
      </c>
      <c r="W272" t="s">
        <v>75</v>
      </c>
      <c r="X272" t="s">
        <v>75</v>
      </c>
      <c r="Y272" t="s">
        <v>75</v>
      </c>
      <c r="Z272" t="s">
        <v>194</v>
      </c>
      <c r="AA272" t="s">
        <v>205</v>
      </c>
      <c r="AB272" t="s">
        <v>298</v>
      </c>
      <c r="AC272" t="s">
        <v>196</v>
      </c>
      <c r="AD272" t="s">
        <v>271</v>
      </c>
      <c r="AE272" t="s">
        <v>272</v>
      </c>
      <c r="AF272">
        <v>24238347</v>
      </c>
      <c r="AG272" t="s">
        <v>273</v>
      </c>
      <c r="AH272">
        <v>0</v>
      </c>
      <c r="AI272" t="s">
        <v>75</v>
      </c>
      <c r="AJ272" t="s">
        <v>198</v>
      </c>
      <c r="AK272" t="s">
        <v>289</v>
      </c>
      <c r="AL272" t="s">
        <v>263</v>
      </c>
      <c r="AM272" t="s">
        <v>290</v>
      </c>
    </row>
    <row r="273" spans="1:39" x14ac:dyDescent="0.25">
      <c r="A273" t="s">
        <v>264</v>
      </c>
      <c r="B273" t="s">
        <v>265</v>
      </c>
      <c r="C273" t="s">
        <v>188</v>
      </c>
      <c r="D273" s="139">
        <v>36526</v>
      </c>
      <c r="E273" t="s">
        <v>264</v>
      </c>
      <c r="F273">
        <v>2993</v>
      </c>
      <c r="G273" t="s">
        <v>285</v>
      </c>
      <c r="H273" t="s">
        <v>295</v>
      </c>
      <c r="I273">
        <v>1</v>
      </c>
      <c r="J273" t="s">
        <v>204</v>
      </c>
      <c r="K273">
        <v>0</v>
      </c>
      <c r="L273"/>
      <c r="M273" t="s">
        <v>246</v>
      </c>
      <c r="N273">
        <v>0</v>
      </c>
      <c r="O273" t="s">
        <v>297</v>
      </c>
      <c r="P273" t="s">
        <v>191</v>
      </c>
      <c r="Q273" t="s">
        <v>206</v>
      </c>
      <c r="R273">
        <v>1000</v>
      </c>
      <c r="S273" t="s">
        <v>193</v>
      </c>
      <c r="T273">
        <v>100</v>
      </c>
      <c r="U273" t="s">
        <v>252</v>
      </c>
      <c r="V273" t="s">
        <v>253</v>
      </c>
      <c r="W273" t="s">
        <v>75</v>
      </c>
      <c r="X273" t="s">
        <v>75</v>
      </c>
      <c r="Y273" t="s">
        <v>75</v>
      </c>
      <c r="Z273" t="s">
        <v>194</v>
      </c>
      <c r="AA273" t="s">
        <v>205</v>
      </c>
      <c r="AB273" t="s">
        <v>298</v>
      </c>
      <c r="AC273" t="s">
        <v>196</v>
      </c>
      <c r="AD273" t="s">
        <v>271</v>
      </c>
      <c r="AE273" t="s">
        <v>272</v>
      </c>
      <c r="AF273">
        <v>24238347</v>
      </c>
      <c r="AG273" t="s">
        <v>273</v>
      </c>
      <c r="AH273">
        <v>0</v>
      </c>
      <c r="AI273" t="s">
        <v>75</v>
      </c>
      <c r="AJ273" t="s">
        <v>198</v>
      </c>
      <c r="AK273" t="s">
        <v>289</v>
      </c>
      <c r="AL273" t="s">
        <v>263</v>
      </c>
      <c r="AM273" t="s">
        <v>290</v>
      </c>
    </row>
    <row r="274" spans="1:39" x14ac:dyDescent="0.25">
      <c r="A274" t="s">
        <v>264</v>
      </c>
      <c r="B274" t="s">
        <v>265</v>
      </c>
      <c r="C274" t="s">
        <v>188</v>
      </c>
      <c r="D274" s="139">
        <v>36526</v>
      </c>
      <c r="E274" t="s">
        <v>264</v>
      </c>
      <c r="F274">
        <v>2993</v>
      </c>
      <c r="G274" t="s">
        <v>285</v>
      </c>
      <c r="H274" t="s">
        <v>295</v>
      </c>
      <c r="I274">
        <v>1</v>
      </c>
      <c r="J274" t="s">
        <v>204</v>
      </c>
      <c r="K274">
        <v>0</v>
      </c>
      <c r="L274"/>
      <c r="M274" t="s">
        <v>246</v>
      </c>
      <c r="N274">
        <v>0</v>
      </c>
      <c r="O274" t="s">
        <v>297</v>
      </c>
      <c r="P274" t="s">
        <v>191</v>
      </c>
      <c r="Q274" t="s">
        <v>206</v>
      </c>
      <c r="R274">
        <v>1000</v>
      </c>
      <c r="S274" t="s">
        <v>193</v>
      </c>
      <c r="T274">
        <v>100</v>
      </c>
      <c r="U274" t="s">
        <v>252</v>
      </c>
      <c r="V274" t="s">
        <v>260</v>
      </c>
      <c r="W274" t="s">
        <v>75</v>
      </c>
      <c r="X274" t="s">
        <v>75</v>
      </c>
      <c r="Y274" t="s">
        <v>75</v>
      </c>
      <c r="Z274" t="s">
        <v>194</v>
      </c>
      <c r="AA274" t="s">
        <v>205</v>
      </c>
      <c r="AB274" t="s">
        <v>298</v>
      </c>
      <c r="AC274" t="s">
        <v>196</v>
      </c>
      <c r="AD274" t="s">
        <v>271</v>
      </c>
      <c r="AE274" t="s">
        <v>272</v>
      </c>
      <c r="AF274">
        <v>24238347</v>
      </c>
      <c r="AG274" t="s">
        <v>273</v>
      </c>
      <c r="AH274">
        <v>0</v>
      </c>
      <c r="AI274" t="s">
        <v>75</v>
      </c>
      <c r="AJ274" t="s">
        <v>198</v>
      </c>
      <c r="AK274" t="s">
        <v>289</v>
      </c>
      <c r="AL274" t="s">
        <v>263</v>
      </c>
      <c r="AM274" t="s">
        <v>290</v>
      </c>
    </row>
    <row r="275" spans="1:39" x14ac:dyDescent="0.25">
      <c r="A275" t="s">
        <v>264</v>
      </c>
      <c r="B275" t="s">
        <v>265</v>
      </c>
      <c r="C275" t="s">
        <v>188</v>
      </c>
      <c r="D275" s="139">
        <v>36526</v>
      </c>
      <c r="E275" t="s">
        <v>264</v>
      </c>
      <c r="F275">
        <v>2993</v>
      </c>
      <c r="G275" t="s">
        <v>285</v>
      </c>
      <c r="H275" t="s">
        <v>295</v>
      </c>
      <c r="I275">
        <v>1</v>
      </c>
      <c r="J275" t="s">
        <v>204</v>
      </c>
      <c r="K275">
        <v>0</v>
      </c>
      <c r="L275"/>
      <c r="M275" t="s">
        <v>246</v>
      </c>
      <c r="N275">
        <v>0</v>
      </c>
      <c r="O275" t="s">
        <v>297</v>
      </c>
      <c r="P275" t="s">
        <v>191</v>
      </c>
      <c r="Q275" t="s">
        <v>206</v>
      </c>
      <c r="R275">
        <v>1000</v>
      </c>
      <c r="S275" t="s">
        <v>193</v>
      </c>
      <c r="T275">
        <v>100</v>
      </c>
      <c r="U275" t="s">
        <v>252</v>
      </c>
      <c r="V275" t="s">
        <v>254</v>
      </c>
      <c r="W275" t="s">
        <v>75</v>
      </c>
      <c r="X275" t="s">
        <v>75</v>
      </c>
      <c r="Y275" t="s">
        <v>75</v>
      </c>
      <c r="Z275" t="s">
        <v>194</v>
      </c>
      <c r="AA275" t="s">
        <v>205</v>
      </c>
      <c r="AB275" t="s">
        <v>298</v>
      </c>
      <c r="AC275" t="s">
        <v>196</v>
      </c>
      <c r="AD275" t="s">
        <v>271</v>
      </c>
      <c r="AE275" t="s">
        <v>272</v>
      </c>
      <c r="AF275">
        <v>24238347</v>
      </c>
      <c r="AG275" t="s">
        <v>273</v>
      </c>
      <c r="AH275">
        <v>0</v>
      </c>
      <c r="AI275" t="s">
        <v>75</v>
      </c>
      <c r="AJ275" t="s">
        <v>198</v>
      </c>
      <c r="AK275" t="s">
        <v>289</v>
      </c>
      <c r="AL275" t="s">
        <v>263</v>
      </c>
      <c r="AM275" t="s">
        <v>290</v>
      </c>
    </row>
    <row r="276" spans="1:39" x14ac:dyDescent="0.25">
      <c r="A276" t="s">
        <v>264</v>
      </c>
      <c r="B276" t="s">
        <v>265</v>
      </c>
      <c r="C276" t="s">
        <v>188</v>
      </c>
      <c r="D276" s="139">
        <v>36526</v>
      </c>
      <c r="E276" t="s">
        <v>264</v>
      </c>
      <c r="F276">
        <v>2993</v>
      </c>
      <c r="G276" t="s">
        <v>285</v>
      </c>
      <c r="H276" t="s">
        <v>295</v>
      </c>
      <c r="I276">
        <v>1</v>
      </c>
      <c r="J276" t="s">
        <v>204</v>
      </c>
      <c r="K276">
        <v>0</v>
      </c>
      <c r="L276"/>
      <c r="M276" t="s">
        <v>246</v>
      </c>
      <c r="N276">
        <v>0</v>
      </c>
      <c r="O276" t="s">
        <v>297</v>
      </c>
      <c r="P276" t="s">
        <v>191</v>
      </c>
      <c r="Q276" t="s">
        <v>206</v>
      </c>
      <c r="R276">
        <v>1000</v>
      </c>
      <c r="S276" t="s">
        <v>193</v>
      </c>
      <c r="T276">
        <v>100</v>
      </c>
      <c r="U276" t="s">
        <v>252</v>
      </c>
      <c r="V276" t="s">
        <v>255</v>
      </c>
      <c r="W276" t="s">
        <v>75</v>
      </c>
      <c r="X276" t="s">
        <v>75</v>
      </c>
      <c r="Y276" t="s">
        <v>75</v>
      </c>
      <c r="Z276" t="s">
        <v>194</v>
      </c>
      <c r="AA276" t="s">
        <v>205</v>
      </c>
      <c r="AB276" t="s">
        <v>298</v>
      </c>
      <c r="AC276" t="s">
        <v>196</v>
      </c>
      <c r="AD276" t="s">
        <v>271</v>
      </c>
      <c r="AE276" t="s">
        <v>272</v>
      </c>
      <c r="AF276">
        <v>24238347</v>
      </c>
      <c r="AG276" t="s">
        <v>273</v>
      </c>
      <c r="AH276">
        <v>0</v>
      </c>
      <c r="AI276" t="s">
        <v>75</v>
      </c>
      <c r="AJ276" t="s">
        <v>198</v>
      </c>
      <c r="AK276" t="s">
        <v>289</v>
      </c>
      <c r="AL276" t="s">
        <v>263</v>
      </c>
      <c r="AM276" t="s">
        <v>290</v>
      </c>
    </row>
    <row r="277" spans="1:39" x14ac:dyDescent="0.25">
      <c r="A277" t="s">
        <v>264</v>
      </c>
      <c r="B277" t="s">
        <v>265</v>
      </c>
      <c r="C277" t="s">
        <v>188</v>
      </c>
      <c r="D277" s="139">
        <v>36526</v>
      </c>
      <c r="E277" t="s">
        <v>264</v>
      </c>
      <c r="F277">
        <v>2993</v>
      </c>
      <c r="G277" t="s">
        <v>285</v>
      </c>
      <c r="H277" t="s">
        <v>295</v>
      </c>
      <c r="I277">
        <v>1</v>
      </c>
      <c r="J277" t="s">
        <v>204</v>
      </c>
      <c r="K277">
        <v>0</v>
      </c>
      <c r="L277"/>
      <c r="M277" t="s">
        <v>246</v>
      </c>
      <c r="N277">
        <v>0</v>
      </c>
      <c r="O277" t="s">
        <v>297</v>
      </c>
      <c r="P277" t="s">
        <v>191</v>
      </c>
      <c r="Q277" t="s">
        <v>206</v>
      </c>
      <c r="R277">
        <v>1000</v>
      </c>
      <c r="S277" t="s">
        <v>193</v>
      </c>
      <c r="T277">
        <v>100</v>
      </c>
      <c r="U277" t="s">
        <v>252</v>
      </c>
      <c r="V277" t="s">
        <v>256</v>
      </c>
      <c r="W277" t="s">
        <v>75</v>
      </c>
      <c r="X277" t="s">
        <v>75</v>
      </c>
      <c r="Y277" t="s">
        <v>75</v>
      </c>
      <c r="Z277" t="s">
        <v>194</v>
      </c>
      <c r="AA277" t="s">
        <v>205</v>
      </c>
      <c r="AB277" t="s">
        <v>298</v>
      </c>
      <c r="AC277" t="s">
        <v>196</v>
      </c>
      <c r="AD277" t="s">
        <v>271</v>
      </c>
      <c r="AE277" t="s">
        <v>272</v>
      </c>
      <c r="AF277">
        <v>24238347</v>
      </c>
      <c r="AG277" t="s">
        <v>273</v>
      </c>
      <c r="AH277">
        <v>0</v>
      </c>
      <c r="AI277" t="s">
        <v>75</v>
      </c>
      <c r="AJ277" t="s">
        <v>198</v>
      </c>
      <c r="AK277" t="s">
        <v>289</v>
      </c>
      <c r="AL277" t="s">
        <v>263</v>
      </c>
      <c r="AM277" t="s">
        <v>290</v>
      </c>
    </row>
    <row r="278" spans="1:39" x14ac:dyDescent="0.25">
      <c r="A278" t="s">
        <v>264</v>
      </c>
      <c r="B278" t="s">
        <v>265</v>
      </c>
      <c r="C278" t="s">
        <v>188</v>
      </c>
      <c r="D278" s="139">
        <v>36526</v>
      </c>
      <c r="E278" t="s">
        <v>264</v>
      </c>
      <c r="F278">
        <v>2993</v>
      </c>
      <c r="G278" t="s">
        <v>285</v>
      </c>
      <c r="H278" t="s">
        <v>295</v>
      </c>
      <c r="I278">
        <v>1</v>
      </c>
      <c r="J278" t="s">
        <v>204</v>
      </c>
      <c r="K278">
        <v>0</v>
      </c>
      <c r="L278"/>
      <c r="M278" t="s">
        <v>246</v>
      </c>
      <c r="N278">
        <v>0</v>
      </c>
      <c r="O278" t="s">
        <v>297</v>
      </c>
      <c r="P278" t="s">
        <v>191</v>
      </c>
      <c r="Q278" t="s">
        <v>206</v>
      </c>
      <c r="R278">
        <v>1000</v>
      </c>
      <c r="S278" t="s">
        <v>193</v>
      </c>
      <c r="T278">
        <v>100</v>
      </c>
      <c r="U278" t="s">
        <v>252</v>
      </c>
      <c r="V278" t="s">
        <v>257</v>
      </c>
      <c r="W278" t="s">
        <v>75</v>
      </c>
      <c r="X278" t="s">
        <v>75</v>
      </c>
      <c r="Y278" t="s">
        <v>75</v>
      </c>
      <c r="Z278" t="s">
        <v>194</v>
      </c>
      <c r="AA278" t="s">
        <v>205</v>
      </c>
      <c r="AB278" t="s">
        <v>298</v>
      </c>
      <c r="AC278" t="s">
        <v>196</v>
      </c>
      <c r="AD278" t="s">
        <v>271</v>
      </c>
      <c r="AE278" t="s">
        <v>272</v>
      </c>
      <c r="AF278">
        <v>24238347</v>
      </c>
      <c r="AG278" t="s">
        <v>273</v>
      </c>
      <c r="AH278">
        <v>0</v>
      </c>
      <c r="AI278" t="s">
        <v>75</v>
      </c>
      <c r="AJ278" t="s">
        <v>198</v>
      </c>
      <c r="AK278" t="s">
        <v>289</v>
      </c>
      <c r="AL278" t="s">
        <v>263</v>
      </c>
      <c r="AM278" t="s">
        <v>290</v>
      </c>
    </row>
    <row r="279" spans="1:39" x14ac:dyDescent="0.25">
      <c r="A279" t="s">
        <v>264</v>
      </c>
      <c r="B279" t="s">
        <v>265</v>
      </c>
      <c r="C279" t="s">
        <v>188</v>
      </c>
      <c r="D279" s="139">
        <v>36526</v>
      </c>
      <c r="E279" t="s">
        <v>264</v>
      </c>
      <c r="F279">
        <v>2993</v>
      </c>
      <c r="G279" t="s">
        <v>285</v>
      </c>
      <c r="H279" t="s">
        <v>295</v>
      </c>
      <c r="I279">
        <v>1</v>
      </c>
      <c r="J279" t="s">
        <v>204</v>
      </c>
      <c r="K279">
        <v>0</v>
      </c>
      <c r="L279"/>
      <c r="M279" t="s">
        <v>246</v>
      </c>
      <c r="N279">
        <v>0</v>
      </c>
      <c r="O279" t="s">
        <v>297</v>
      </c>
      <c r="P279" t="s">
        <v>191</v>
      </c>
      <c r="Q279" t="s">
        <v>206</v>
      </c>
      <c r="R279">
        <v>1000</v>
      </c>
      <c r="S279" t="s">
        <v>193</v>
      </c>
      <c r="T279">
        <v>100</v>
      </c>
      <c r="U279" t="s">
        <v>252</v>
      </c>
      <c r="V279" t="s">
        <v>258</v>
      </c>
      <c r="W279" t="s">
        <v>75</v>
      </c>
      <c r="X279" t="s">
        <v>75</v>
      </c>
      <c r="Y279" t="s">
        <v>75</v>
      </c>
      <c r="Z279" t="s">
        <v>194</v>
      </c>
      <c r="AA279" t="s">
        <v>205</v>
      </c>
      <c r="AB279" t="s">
        <v>298</v>
      </c>
      <c r="AC279" t="s">
        <v>196</v>
      </c>
      <c r="AD279" t="s">
        <v>271</v>
      </c>
      <c r="AE279" t="s">
        <v>272</v>
      </c>
      <c r="AF279">
        <v>24238347</v>
      </c>
      <c r="AG279" t="s">
        <v>273</v>
      </c>
      <c r="AH279">
        <v>0</v>
      </c>
      <c r="AI279" t="s">
        <v>75</v>
      </c>
      <c r="AJ279" t="s">
        <v>198</v>
      </c>
      <c r="AK279" t="s">
        <v>289</v>
      </c>
      <c r="AL279" t="s">
        <v>263</v>
      </c>
      <c r="AM279" t="s">
        <v>290</v>
      </c>
    </row>
    <row r="280" spans="1:39" x14ac:dyDescent="0.25">
      <c r="A280" t="s">
        <v>264</v>
      </c>
      <c r="B280" t="s">
        <v>265</v>
      </c>
      <c r="C280" t="s">
        <v>188</v>
      </c>
      <c r="D280" s="139">
        <v>36526</v>
      </c>
      <c r="E280" t="s">
        <v>264</v>
      </c>
      <c r="F280">
        <v>2993</v>
      </c>
      <c r="G280" t="s">
        <v>285</v>
      </c>
      <c r="H280" t="s">
        <v>295</v>
      </c>
      <c r="I280">
        <v>1</v>
      </c>
      <c r="J280" t="s">
        <v>204</v>
      </c>
      <c r="K280">
        <v>0</v>
      </c>
      <c r="L280"/>
      <c r="M280" t="s">
        <v>246</v>
      </c>
      <c r="N280">
        <v>0</v>
      </c>
      <c r="O280" t="s">
        <v>297</v>
      </c>
      <c r="P280" t="s">
        <v>191</v>
      </c>
      <c r="Q280" t="s">
        <v>206</v>
      </c>
      <c r="R280">
        <v>1000</v>
      </c>
      <c r="S280" t="s">
        <v>193</v>
      </c>
      <c r="T280">
        <v>100</v>
      </c>
      <c r="U280" t="s">
        <v>252</v>
      </c>
      <c r="V280" t="s">
        <v>259</v>
      </c>
      <c r="W280" t="s">
        <v>75</v>
      </c>
      <c r="X280" t="s">
        <v>75</v>
      </c>
      <c r="Y280" t="s">
        <v>75</v>
      </c>
      <c r="Z280" t="s">
        <v>194</v>
      </c>
      <c r="AA280" t="s">
        <v>205</v>
      </c>
      <c r="AB280" t="s">
        <v>298</v>
      </c>
      <c r="AC280" t="s">
        <v>196</v>
      </c>
      <c r="AD280" t="s">
        <v>271</v>
      </c>
      <c r="AE280" t="s">
        <v>272</v>
      </c>
      <c r="AF280">
        <v>24238347</v>
      </c>
      <c r="AG280" t="s">
        <v>273</v>
      </c>
      <c r="AH280">
        <v>0</v>
      </c>
      <c r="AI280" t="s">
        <v>75</v>
      </c>
      <c r="AJ280" t="s">
        <v>198</v>
      </c>
      <c r="AK280" t="s">
        <v>289</v>
      </c>
      <c r="AL280" t="s">
        <v>263</v>
      </c>
      <c r="AM280" t="s">
        <v>290</v>
      </c>
    </row>
    <row r="281" spans="1:39" x14ac:dyDescent="0.25">
      <c r="A281" t="s">
        <v>264</v>
      </c>
      <c r="B281" t="s">
        <v>265</v>
      </c>
      <c r="C281" t="s">
        <v>188</v>
      </c>
      <c r="D281" s="139">
        <v>36526</v>
      </c>
      <c r="E281" t="s">
        <v>264</v>
      </c>
      <c r="F281">
        <v>2991</v>
      </c>
      <c r="G281" t="s">
        <v>285</v>
      </c>
      <c r="H281" t="s">
        <v>295</v>
      </c>
      <c r="I281">
        <v>1</v>
      </c>
      <c r="J281" t="s">
        <v>204</v>
      </c>
      <c r="K281">
        <v>0</v>
      </c>
      <c r="L281"/>
      <c r="M281" t="s">
        <v>246</v>
      </c>
      <c r="N281">
        <v>0</v>
      </c>
      <c r="O281" t="s">
        <v>297</v>
      </c>
      <c r="P281" t="s">
        <v>191</v>
      </c>
      <c r="Q281" t="s">
        <v>206</v>
      </c>
      <c r="R281">
        <v>1000</v>
      </c>
      <c r="S281" t="s">
        <v>193</v>
      </c>
      <c r="T281">
        <v>100</v>
      </c>
      <c r="U281" t="s">
        <v>247</v>
      </c>
      <c r="V281" t="s">
        <v>248</v>
      </c>
      <c r="W281" t="s">
        <v>75</v>
      </c>
      <c r="X281" t="s">
        <v>75</v>
      </c>
      <c r="Y281" t="s">
        <v>75</v>
      </c>
      <c r="Z281" t="s">
        <v>194</v>
      </c>
      <c r="AA281" t="s">
        <v>205</v>
      </c>
      <c r="AB281" t="s">
        <v>298</v>
      </c>
      <c r="AC281" t="s">
        <v>196</v>
      </c>
      <c r="AD281" t="s">
        <v>271</v>
      </c>
      <c r="AE281" t="s">
        <v>272</v>
      </c>
      <c r="AF281">
        <v>28691063</v>
      </c>
      <c r="AG281" t="s">
        <v>277</v>
      </c>
      <c r="AH281">
        <v>0</v>
      </c>
      <c r="AI281" t="s">
        <v>75</v>
      </c>
      <c r="AJ281" t="s">
        <v>198</v>
      </c>
      <c r="AK281" t="s">
        <v>289</v>
      </c>
      <c r="AL281" t="s">
        <v>263</v>
      </c>
      <c r="AM281" t="s">
        <v>290</v>
      </c>
    </row>
    <row r="282" spans="1:39" x14ac:dyDescent="0.25">
      <c r="A282" t="s">
        <v>264</v>
      </c>
      <c r="B282" t="s">
        <v>265</v>
      </c>
      <c r="C282" t="s">
        <v>188</v>
      </c>
      <c r="D282" s="139">
        <v>36526</v>
      </c>
      <c r="E282" t="s">
        <v>264</v>
      </c>
      <c r="F282">
        <v>2991</v>
      </c>
      <c r="G282" t="s">
        <v>285</v>
      </c>
      <c r="H282" t="s">
        <v>295</v>
      </c>
      <c r="I282">
        <v>1</v>
      </c>
      <c r="J282" t="s">
        <v>204</v>
      </c>
      <c r="K282">
        <v>0</v>
      </c>
      <c r="L282"/>
      <c r="M282" t="s">
        <v>246</v>
      </c>
      <c r="N282">
        <v>0</v>
      </c>
      <c r="O282" t="s">
        <v>297</v>
      </c>
      <c r="P282" t="s">
        <v>191</v>
      </c>
      <c r="Q282" t="s">
        <v>206</v>
      </c>
      <c r="R282">
        <v>1000</v>
      </c>
      <c r="S282" t="s">
        <v>193</v>
      </c>
      <c r="T282">
        <v>100</v>
      </c>
      <c r="U282" t="s">
        <v>247</v>
      </c>
      <c r="V282" t="s">
        <v>249</v>
      </c>
      <c r="W282" t="s">
        <v>75</v>
      </c>
      <c r="X282" t="s">
        <v>75</v>
      </c>
      <c r="Y282" t="s">
        <v>75</v>
      </c>
      <c r="Z282" t="s">
        <v>194</v>
      </c>
      <c r="AA282" t="s">
        <v>205</v>
      </c>
      <c r="AB282" t="s">
        <v>298</v>
      </c>
      <c r="AC282" t="s">
        <v>196</v>
      </c>
      <c r="AD282" t="s">
        <v>271</v>
      </c>
      <c r="AE282" t="s">
        <v>272</v>
      </c>
      <c r="AF282">
        <v>28691063</v>
      </c>
      <c r="AG282" t="s">
        <v>277</v>
      </c>
      <c r="AH282">
        <v>0</v>
      </c>
      <c r="AI282" t="s">
        <v>75</v>
      </c>
      <c r="AJ282" t="s">
        <v>198</v>
      </c>
      <c r="AK282" t="s">
        <v>289</v>
      </c>
      <c r="AL282" t="s">
        <v>263</v>
      </c>
      <c r="AM282" t="s">
        <v>290</v>
      </c>
    </row>
    <row r="283" spans="1:39" x14ac:dyDescent="0.25">
      <c r="A283" t="s">
        <v>264</v>
      </c>
      <c r="B283" t="s">
        <v>265</v>
      </c>
      <c r="C283" t="s">
        <v>188</v>
      </c>
      <c r="D283" s="139">
        <v>36526</v>
      </c>
      <c r="E283" t="s">
        <v>264</v>
      </c>
      <c r="F283">
        <v>2991</v>
      </c>
      <c r="G283" t="s">
        <v>285</v>
      </c>
      <c r="H283" t="s">
        <v>295</v>
      </c>
      <c r="I283">
        <v>1</v>
      </c>
      <c r="J283" t="s">
        <v>204</v>
      </c>
      <c r="K283">
        <v>0</v>
      </c>
      <c r="L283"/>
      <c r="M283" t="s">
        <v>246</v>
      </c>
      <c r="N283">
        <v>0</v>
      </c>
      <c r="O283" t="s">
        <v>297</v>
      </c>
      <c r="P283" t="s">
        <v>191</v>
      </c>
      <c r="Q283" t="s">
        <v>206</v>
      </c>
      <c r="R283">
        <v>1000</v>
      </c>
      <c r="S283" t="s">
        <v>193</v>
      </c>
      <c r="T283">
        <v>100</v>
      </c>
      <c r="U283" t="s">
        <v>247</v>
      </c>
      <c r="V283" t="s">
        <v>250</v>
      </c>
      <c r="W283" t="s">
        <v>75</v>
      </c>
      <c r="X283" t="s">
        <v>75</v>
      </c>
      <c r="Y283" t="s">
        <v>75</v>
      </c>
      <c r="Z283" t="s">
        <v>194</v>
      </c>
      <c r="AA283" t="s">
        <v>205</v>
      </c>
      <c r="AB283" t="s">
        <v>298</v>
      </c>
      <c r="AC283" t="s">
        <v>196</v>
      </c>
      <c r="AD283" t="s">
        <v>271</v>
      </c>
      <c r="AE283" t="s">
        <v>272</v>
      </c>
      <c r="AF283">
        <v>28691063</v>
      </c>
      <c r="AG283" t="s">
        <v>277</v>
      </c>
      <c r="AH283">
        <v>0</v>
      </c>
      <c r="AI283" t="s">
        <v>75</v>
      </c>
      <c r="AJ283" t="s">
        <v>198</v>
      </c>
      <c r="AK283" t="s">
        <v>289</v>
      </c>
      <c r="AL283" t="s">
        <v>263</v>
      </c>
      <c r="AM283" t="s">
        <v>290</v>
      </c>
    </row>
    <row r="284" spans="1:39" x14ac:dyDescent="0.25">
      <c r="A284" t="s">
        <v>264</v>
      </c>
      <c r="B284" t="s">
        <v>265</v>
      </c>
      <c r="C284" t="s">
        <v>188</v>
      </c>
      <c r="D284" s="139">
        <v>36526</v>
      </c>
      <c r="E284" t="s">
        <v>264</v>
      </c>
      <c r="F284">
        <v>2991</v>
      </c>
      <c r="G284" t="s">
        <v>285</v>
      </c>
      <c r="H284" t="s">
        <v>295</v>
      </c>
      <c r="I284">
        <v>1</v>
      </c>
      <c r="J284" t="s">
        <v>204</v>
      </c>
      <c r="K284">
        <v>0</v>
      </c>
      <c r="L284"/>
      <c r="M284" t="s">
        <v>246</v>
      </c>
      <c r="N284">
        <v>0</v>
      </c>
      <c r="O284" t="s">
        <v>297</v>
      </c>
      <c r="P284" t="s">
        <v>191</v>
      </c>
      <c r="Q284" t="s">
        <v>206</v>
      </c>
      <c r="R284">
        <v>1000</v>
      </c>
      <c r="S284" t="s">
        <v>193</v>
      </c>
      <c r="T284">
        <v>100</v>
      </c>
      <c r="U284" t="s">
        <v>247</v>
      </c>
      <c r="V284" t="s">
        <v>251</v>
      </c>
      <c r="W284" t="s">
        <v>75</v>
      </c>
      <c r="X284" t="s">
        <v>75</v>
      </c>
      <c r="Y284" t="s">
        <v>75</v>
      </c>
      <c r="Z284" t="s">
        <v>194</v>
      </c>
      <c r="AA284" t="s">
        <v>205</v>
      </c>
      <c r="AB284" t="s">
        <v>298</v>
      </c>
      <c r="AC284" t="s">
        <v>196</v>
      </c>
      <c r="AD284" t="s">
        <v>271</v>
      </c>
      <c r="AE284" t="s">
        <v>272</v>
      </c>
      <c r="AF284">
        <v>28691063</v>
      </c>
      <c r="AG284" t="s">
        <v>277</v>
      </c>
      <c r="AH284">
        <v>0</v>
      </c>
      <c r="AI284" t="s">
        <v>75</v>
      </c>
      <c r="AJ284" t="s">
        <v>198</v>
      </c>
      <c r="AK284" t="s">
        <v>289</v>
      </c>
      <c r="AL284" t="s">
        <v>263</v>
      </c>
      <c r="AM284" t="s">
        <v>290</v>
      </c>
    </row>
    <row r="285" spans="1:39" x14ac:dyDescent="0.25">
      <c r="A285" t="s">
        <v>264</v>
      </c>
      <c r="B285" t="s">
        <v>265</v>
      </c>
      <c r="C285" t="s">
        <v>188</v>
      </c>
      <c r="D285" s="139">
        <v>36526</v>
      </c>
      <c r="E285" t="s">
        <v>264</v>
      </c>
      <c r="F285">
        <v>2991</v>
      </c>
      <c r="G285" t="s">
        <v>285</v>
      </c>
      <c r="H285" t="s">
        <v>295</v>
      </c>
      <c r="I285">
        <v>1</v>
      </c>
      <c r="J285" t="s">
        <v>204</v>
      </c>
      <c r="K285">
        <v>0</v>
      </c>
      <c r="L285"/>
      <c r="M285" t="s">
        <v>246</v>
      </c>
      <c r="N285">
        <v>0</v>
      </c>
      <c r="O285" t="s">
        <v>297</v>
      </c>
      <c r="P285" t="s">
        <v>191</v>
      </c>
      <c r="Q285" t="s">
        <v>206</v>
      </c>
      <c r="R285">
        <v>1000</v>
      </c>
      <c r="S285" t="s">
        <v>193</v>
      </c>
      <c r="T285">
        <v>100</v>
      </c>
      <c r="U285" t="s">
        <v>252</v>
      </c>
      <c r="V285" t="s">
        <v>253</v>
      </c>
      <c r="W285" t="s">
        <v>75</v>
      </c>
      <c r="X285" t="s">
        <v>75</v>
      </c>
      <c r="Y285" t="s">
        <v>75</v>
      </c>
      <c r="Z285" t="s">
        <v>194</v>
      </c>
      <c r="AA285" t="s">
        <v>205</v>
      </c>
      <c r="AB285" t="s">
        <v>298</v>
      </c>
      <c r="AC285" t="s">
        <v>196</v>
      </c>
      <c r="AD285" t="s">
        <v>271</v>
      </c>
      <c r="AE285" t="s">
        <v>272</v>
      </c>
      <c r="AF285">
        <v>28691063</v>
      </c>
      <c r="AG285" t="s">
        <v>277</v>
      </c>
      <c r="AH285">
        <v>0</v>
      </c>
      <c r="AI285" t="s">
        <v>75</v>
      </c>
      <c r="AJ285" t="s">
        <v>198</v>
      </c>
      <c r="AK285" t="s">
        <v>289</v>
      </c>
      <c r="AL285" t="s">
        <v>263</v>
      </c>
      <c r="AM285" t="s">
        <v>290</v>
      </c>
    </row>
    <row r="286" spans="1:39" x14ac:dyDescent="0.25">
      <c r="A286" t="s">
        <v>264</v>
      </c>
      <c r="B286" t="s">
        <v>265</v>
      </c>
      <c r="C286" t="s">
        <v>188</v>
      </c>
      <c r="D286" s="139">
        <v>36526</v>
      </c>
      <c r="E286" t="s">
        <v>264</v>
      </c>
      <c r="F286">
        <v>2991</v>
      </c>
      <c r="G286" t="s">
        <v>285</v>
      </c>
      <c r="H286" t="s">
        <v>295</v>
      </c>
      <c r="I286">
        <v>1</v>
      </c>
      <c r="J286" t="s">
        <v>204</v>
      </c>
      <c r="K286">
        <v>0</v>
      </c>
      <c r="L286"/>
      <c r="M286" t="s">
        <v>246</v>
      </c>
      <c r="N286">
        <v>0</v>
      </c>
      <c r="O286" t="s">
        <v>297</v>
      </c>
      <c r="P286" t="s">
        <v>191</v>
      </c>
      <c r="Q286" t="s">
        <v>206</v>
      </c>
      <c r="R286">
        <v>1000</v>
      </c>
      <c r="S286" t="s">
        <v>193</v>
      </c>
      <c r="T286">
        <v>100</v>
      </c>
      <c r="U286" t="s">
        <v>252</v>
      </c>
      <c r="V286" t="s">
        <v>260</v>
      </c>
      <c r="W286" t="s">
        <v>75</v>
      </c>
      <c r="X286" t="s">
        <v>75</v>
      </c>
      <c r="Y286" t="s">
        <v>75</v>
      </c>
      <c r="Z286" t="s">
        <v>194</v>
      </c>
      <c r="AA286" t="s">
        <v>205</v>
      </c>
      <c r="AB286" t="s">
        <v>298</v>
      </c>
      <c r="AC286" t="s">
        <v>196</v>
      </c>
      <c r="AD286" t="s">
        <v>271</v>
      </c>
      <c r="AE286" t="s">
        <v>272</v>
      </c>
      <c r="AF286">
        <v>28691063</v>
      </c>
      <c r="AG286" t="s">
        <v>277</v>
      </c>
      <c r="AH286">
        <v>0</v>
      </c>
      <c r="AI286" t="s">
        <v>75</v>
      </c>
      <c r="AJ286" t="s">
        <v>198</v>
      </c>
      <c r="AK286" t="s">
        <v>289</v>
      </c>
      <c r="AL286" t="s">
        <v>263</v>
      </c>
      <c r="AM286" t="s">
        <v>290</v>
      </c>
    </row>
    <row r="287" spans="1:39" x14ac:dyDescent="0.25">
      <c r="A287" t="s">
        <v>264</v>
      </c>
      <c r="B287" t="s">
        <v>265</v>
      </c>
      <c r="C287" t="s">
        <v>188</v>
      </c>
      <c r="D287" s="139">
        <v>36526</v>
      </c>
      <c r="E287" t="s">
        <v>264</v>
      </c>
      <c r="F287">
        <v>2991</v>
      </c>
      <c r="G287" t="s">
        <v>285</v>
      </c>
      <c r="H287" t="s">
        <v>295</v>
      </c>
      <c r="I287">
        <v>1</v>
      </c>
      <c r="J287" t="s">
        <v>204</v>
      </c>
      <c r="K287">
        <v>0</v>
      </c>
      <c r="L287"/>
      <c r="M287" t="s">
        <v>246</v>
      </c>
      <c r="N287">
        <v>0</v>
      </c>
      <c r="O287" t="s">
        <v>297</v>
      </c>
      <c r="P287" t="s">
        <v>191</v>
      </c>
      <c r="Q287" t="s">
        <v>206</v>
      </c>
      <c r="R287">
        <v>1000</v>
      </c>
      <c r="S287" t="s">
        <v>193</v>
      </c>
      <c r="T287">
        <v>100</v>
      </c>
      <c r="U287" t="s">
        <v>252</v>
      </c>
      <c r="V287" t="s">
        <v>254</v>
      </c>
      <c r="W287" t="s">
        <v>75</v>
      </c>
      <c r="X287" t="s">
        <v>75</v>
      </c>
      <c r="Y287" t="s">
        <v>75</v>
      </c>
      <c r="Z287" t="s">
        <v>194</v>
      </c>
      <c r="AA287" t="s">
        <v>205</v>
      </c>
      <c r="AB287" t="s">
        <v>298</v>
      </c>
      <c r="AC287" t="s">
        <v>196</v>
      </c>
      <c r="AD287" t="s">
        <v>271</v>
      </c>
      <c r="AE287" t="s">
        <v>272</v>
      </c>
      <c r="AF287">
        <v>28691063</v>
      </c>
      <c r="AG287" t="s">
        <v>277</v>
      </c>
      <c r="AH287">
        <v>0</v>
      </c>
      <c r="AI287" t="s">
        <v>75</v>
      </c>
      <c r="AJ287" t="s">
        <v>198</v>
      </c>
      <c r="AK287" t="s">
        <v>289</v>
      </c>
      <c r="AL287" t="s">
        <v>263</v>
      </c>
      <c r="AM287" t="s">
        <v>290</v>
      </c>
    </row>
    <row r="288" spans="1:39" x14ac:dyDescent="0.25">
      <c r="A288" t="s">
        <v>264</v>
      </c>
      <c r="B288" t="s">
        <v>265</v>
      </c>
      <c r="C288" t="s">
        <v>188</v>
      </c>
      <c r="D288" s="139">
        <v>36526</v>
      </c>
      <c r="E288" t="s">
        <v>264</v>
      </c>
      <c r="F288">
        <v>2991</v>
      </c>
      <c r="G288" t="s">
        <v>285</v>
      </c>
      <c r="H288" t="s">
        <v>295</v>
      </c>
      <c r="I288">
        <v>1</v>
      </c>
      <c r="J288" t="s">
        <v>204</v>
      </c>
      <c r="K288">
        <v>0</v>
      </c>
      <c r="L288"/>
      <c r="M288" t="s">
        <v>246</v>
      </c>
      <c r="N288">
        <v>0</v>
      </c>
      <c r="O288" t="s">
        <v>297</v>
      </c>
      <c r="P288" t="s">
        <v>191</v>
      </c>
      <c r="Q288" t="s">
        <v>206</v>
      </c>
      <c r="R288">
        <v>1000</v>
      </c>
      <c r="S288" t="s">
        <v>193</v>
      </c>
      <c r="T288">
        <v>100</v>
      </c>
      <c r="U288" t="s">
        <v>252</v>
      </c>
      <c r="V288" t="s">
        <v>255</v>
      </c>
      <c r="W288" t="s">
        <v>75</v>
      </c>
      <c r="X288" t="s">
        <v>75</v>
      </c>
      <c r="Y288" t="s">
        <v>75</v>
      </c>
      <c r="Z288" t="s">
        <v>194</v>
      </c>
      <c r="AA288" t="s">
        <v>205</v>
      </c>
      <c r="AB288" t="s">
        <v>298</v>
      </c>
      <c r="AC288" t="s">
        <v>196</v>
      </c>
      <c r="AD288" t="s">
        <v>271</v>
      </c>
      <c r="AE288" t="s">
        <v>272</v>
      </c>
      <c r="AF288">
        <v>28691063</v>
      </c>
      <c r="AG288" t="s">
        <v>277</v>
      </c>
      <c r="AH288">
        <v>0</v>
      </c>
      <c r="AI288" t="s">
        <v>75</v>
      </c>
      <c r="AJ288" t="s">
        <v>198</v>
      </c>
      <c r="AK288" t="s">
        <v>289</v>
      </c>
      <c r="AL288" t="s">
        <v>263</v>
      </c>
      <c r="AM288" t="s">
        <v>290</v>
      </c>
    </row>
    <row r="289" spans="1:39" x14ac:dyDescent="0.25">
      <c r="A289" t="s">
        <v>264</v>
      </c>
      <c r="B289" t="s">
        <v>265</v>
      </c>
      <c r="C289" t="s">
        <v>188</v>
      </c>
      <c r="D289" s="139">
        <v>36526</v>
      </c>
      <c r="E289" t="s">
        <v>264</v>
      </c>
      <c r="F289">
        <v>2991</v>
      </c>
      <c r="G289" t="s">
        <v>285</v>
      </c>
      <c r="H289" t="s">
        <v>295</v>
      </c>
      <c r="I289">
        <v>1</v>
      </c>
      <c r="J289" t="s">
        <v>204</v>
      </c>
      <c r="K289">
        <v>0</v>
      </c>
      <c r="L289"/>
      <c r="M289" t="s">
        <v>246</v>
      </c>
      <c r="N289">
        <v>0</v>
      </c>
      <c r="O289" t="s">
        <v>297</v>
      </c>
      <c r="P289" t="s">
        <v>191</v>
      </c>
      <c r="Q289" t="s">
        <v>206</v>
      </c>
      <c r="R289">
        <v>1000</v>
      </c>
      <c r="S289" t="s">
        <v>193</v>
      </c>
      <c r="T289">
        <v>100</v>
      </c>
      <c r="U289" t="s">
        <v>252</v>
      </c>
      <c r="V289" t="s">
        <v>256</v>
      </c>
      <c r="W289" t="s">
        <v>75</v>
      </c>
      <c r="X289" t="s">
        <v>75</v>
      </c>
      <c r="Y289" t="s">
        <v>75</v>
      </c>
      <c r="Z289" t="s">
        <v>194</v>
      </c>
      <c r="AA289" t="s">
        <v>205</v>
      </c>
      <c r="AB289" t="s">
        <v>298</v>
      </c>
      <c r="AC289" t="s">
        <v>196</v>
      </c>
      <c r="AD289" t="s">
        <v>271</v>
      </c>
      <c r="AE289" t="s">
        <v>272</v>
      </c>
      <c r="AF289">
        <v>28691063</v>
      </c>
      <c r="AG289" t="s">
        <v>277</v>
      </c>
      <c r="AH289">
        <v>0</v>
      </c>
      <c r="AI289" t="s">
        <v>75</v>
      </c>
      <c r="AJ289" t="s">
        <v>198</v>
      </c>
      <c r="AK289" t="s">
        <v>289</v>
      </c>
      <c r="AL289" t="s">
        <v>263</v>
      </c>
      <c r="AM289" t="s">
        <v>290</v>
      </c>
    </row>
    <row r="290" spans="1:39" x14ac:dyDescent="0.25">
      <c r="A290" t="s">
        <v>264</v>
      </c>
      <c r="B290" t="s">
        <v>265</v>
      </c>
      <c r="C290" t="s">
        <v>188</v>
      </c>
      <c r="D290" s="139">
        <v>36526</v>
      </c>
      <c r="E290" t="s">
        <v>264</v>
      </c>
      <c r="F290">
        <v>2991</v>
      </c>
      <c r="G290" t="s">
        <v>285</v>
      </c>
      <c r="H290" t="s">
        <v>295</v>
      </c>
      <c r="I290">
        <v>1</v>
      </c>
      <c r="J290" t="s">
        <v>204</v>
      </c>
      <c r="K290">
        <v>0</v>
      </c>
      <c r="L290"/>
      <c r="M290" t="s">
        <v>246</v>
      </c>
      <c r="N290">
        <v>0</v>
      </c>
      <c r="O290" t="s">
        <v>297</v>
      </c>
      <c r="P290" t="s">
        <v>191</v>
      </c>
      <c r="Q290" t="s">
        <v>206</v>
      </c>
      <c r="R290">
        <v>1000</v>
      </c>
      <c r="S290" t="s">
        <v>193</v>
      </c>
      <c r="T290">
        <v>100</v>
      </c>
      <c r="U290" t="s">
        <v>252</v>
      </c>
      <c r="V290" t="s">
        <v>257</v>
      </c>
      <c r="W290" t="s">
        <v>75</v>
      </c>
      <c r="X290" t="s">
        <v>75</v>
      </c>
      <c r="Y290" t="s">
        <v>75</v>
      </c>
      <c r="Z290" t="s">
        <v>194</v>
      </c>
      <c r="AA290" t="s">
        <v>205</v>
      </c>
      <c r="AB290" t="s">
        <v>298</v>
      </c>
      <c r="AC290" t="s">
        <v>196</v>
      </c>
      <c r="AD290" t="s">
        <v>271</v>
      </c>
      <c r="AE290" t="s">
        <v>272</v>
      </c>
      <c r="AF290">
        <v>28691063</v>
      </c>
      <c r="AG290" t="s">
        <v>277</v>
      </c>
      <c r="AH290">
        <v>0</v>
      </c>
      <c r="AI290" t="s">
        <v>75</v>
      </c>
      <c r="AJ290" t="s">
        <v>198</v>
      </c>
      <c r="AK290" t="s">
        <v>289</v>
      </c>
      <c r="AL290" t="s">
        <v>263</v>
      </c>
      <c r="AM290" t="s">
        <v>290</v>
      </c>
    </row>
    <row r="291" spans="1:39" x14ac:dyDescent="0.25">
      <c r="A291" t="s">
        <v>264</v>
      </c>
      <c r="B291" t="s">
        <v>265</v>
      </c>
      <c r="C291" t="s">
        <v>188</v>
      </c>
      <c r="D291" s="139">
        <v>36526</v>
      </c>
      <c r="E291" t="s">
        <v>264</v>
      </c>
      <c r="F291">
        <v>2991</v>
      </c>
      <c r="G291" t="s">
        <v>285</v>
      </c>
      <c r="H291" t="s">
        <v>295</v>
      </c>
      <c r="I291">
        <v>1</v>
      </c>
      <c r="J291" t="s">
        <v>204</v>
      </c>
      <c r="K291">
        <v>0</v>
      </c>
      <c r="L291"/>
      <c r="M291" t="s">
        <v>246</v>
      </c>
      <c r="N291">
        <v>0</v>
      </c>
      <c r="O291" t="s">
        <v>297</v>
      </c>
      <c r="P291" t="s">
        <v>191</v>
      </c>
      <c r="Q291" t="s">
        <v>206</v>
      </c>
      <c r="R291">
        <v>1000</v>
      </c>
      <c r="S291" t="s">
        <v>193</v>
      </c>
      <c r="T291">
        <v>100</v>
      </c>
      <c r="U291" t="s">
        <v>252</v>
      </c>
      <c r="V291" t="s">
        <v>258</v>
      </c>
      <c r="W291" t="s">
        <v>75</v>
      </c>
      <c r="X291" t="s">
        <v>75</v>
      </c>
      <c r="Y291" t="s">
        <v>75</v>
      </c>
      <c r="Z291" t="s">
        <v>194</v>
      </c>
      <c r="AA291" t="s">
        <v>205</v>
      </c>
      <c r="AB291" t="s">
        <v>298</v>
      </c>
      <c r="AC291" t="s">
        <v>196</v>
      </c>
      <c r="AD291" t="s">
        <v>271</v>
      </c>
      <c r="AE291" t="s">
        <v>272</v>
      </c>
      <c r="AF291">
        <v>28691063</v>
      </c>
      <c r="AG291" t="s">
        <v>277</v>
      </c>
      <c r="AH291">
        <v>0</v>
      </c>
      <c r="AI291" t="s">
        <v>75</v>
      </c>
      <c r="AJ291" t="s">
        <v>198</v>
      </c>
      <c r="AK291" t="s">
        <v>289</v>
      </c>
      <c r="AL291" t="s">
        <v>263</v>
      </c>
      <c r="AM291" t="s">
        <v>290</v>
      </c>
    </row>
    <row r="292" spans="1:39" x14ac:dyDescent="0.25">
      <c r="A292" t="s">
        <v>264</v>
      </c>
      <c r="B292" t="s">
        <v>265</v>
      </c>
      <c r="C292" t="s">
        <v>188</v>
      </c>
      <c r="D292" s="139">
        <v>36526</v>
      </c>
      <c r="E292" t="s">
        <v>264</v>
      </c>
      <c r="F292">
        <v>2991</v>
      </c>
      <c r="G292" t="s">
        <v>285</v>
      </c>
      <c r="H292" t="s">
        <v>295</v>
      </c>
      <c r="I292">
        <v>1</v>
      </c>
      <c r="J292" t="s">
        <v>204</v>
      </c>
      <c r="K292">
        <v>0</v>
      </c>
      <c r="L292"/>
      <c r="M292" t="s">
        <v>246</v>
      </c>
      <c r="N292">
        <v>0</v>
      </c>
      <c r="O292" t="s">
        <v>297</v>
      </c>
      <c r="P292" t="s">
        <v>191</v>
      </c>
      <c r="Q292" t="s">
        <v>206</v>
      </c>
      <c r="R292">
        <v>1000</v>
      </c>
      <c r="S292" t="s">
        <v>193</v>
      </c>
      <c r="T292">
        <v>100</v>
      </c>
      <c r="U292" t="s">
        <v>252</v>
      </c>
      <c r="V292" t="s">
        <v>259</v>
      </c>
      <c r="W292" t="s">
        <v>75</v>
      </c>
      <c r="X292" t="s">
        <v>75</v>
      </c>
      <c r="Y292" t="s">
        <v>75</v>
      </c>
      <c r="Z292" t="s">
        <v>194</v>
      </c>
      <c r="AA292" t="s">
        <v>205</v>
      </c>
      <c r="AB292" t="s">
        <v>298</v>
      </c>
      <c r="AC292" t="s">
        <v>196</v>
      </c>
      <c r="AD292" t="s">
        <v>271</v>
      </c>
      <c r="AE292" t="s">
        <v>272</v>
      </c>
      <c r="AF292">
        <v>28691063</v>
      </c>
      <c r="AG292" t="s">
        <v>277</v>
      </c>
      <c r="AH292">
        <v>0</v>
      </c>
      <c r="AI292" t="s">
        <v>75</v>
      </c>
      <c r="AJ292" t="s">
        <v>198</v>
      </c>
      <c r="AK292" t="s">
        <v>289</v>
      </c>
      <c r="AL292" t="s">
        <v>263</v>
      </c>
      <c r="AM292" t="s">
        <v>290</v>
      </c>
    </row>
    <row r="293" spans="1:39" x14ac:dyDescent="0.25">
      <c r="A293" t="s">
        <v>264</v>
      </c>
      <c r="B293" t="s">
        <v>265</v>
      </c>
      <c r="C293" t="s">
        <v>188</v>
      </c>
      <c r="D293" s="139">
        <v>36526</v>
      </c>
      <c r="E293" t="s">
        <v>264</v>
      </c>
      <c r="F293">
        <v>3037</v>
      </c>
      <c r="G293" t="s">
        <v>285</v>
      </c>
      <c r="H293" t="s">
        <v>302</v>
      </c>
      <c r="I293">
        <v>1</v>
      </c>
      <c r="J293" t="s">
        <v>204</v>
      </c>
      <c r="K293">
        <v>0</v>
      </c>
      <c r="L293"/>
      <c r="M293" t="s">
        <v>246</v>
      </c>
      <c r="N293">
        <v>0</v>
      </c>
      <c r="O293" t="s">
        <v>304</v>
      </c>
      <c r="P293" t="s">
        <v>191</v>
      </c>
      <c r="Q293" t="s">
        <v>206</v>
      </c>
      <c r="R293">
        <v>240</v>
      </c>
      <c r="S293" t="s">
        <v>193</v>
      </c>
      <c r="T293">
        <v>100</v>
      </c>
      <c r="U293" t="s">
        <v>247</v>
      </c>
      <c r="V293" t="s">
        <v>248</v>
      </c>
      <c r="W293" t="s">
        <v>75</v>
      </c>
      <c r="X293" t="s">
        <v>75</v>
      </c>
      <c r="Y293" t="s">
        <v>75</v>
      </c>
      <c r="Z293" t="s">
        <v>194</v>
      </c>
      <c r="AA293" t="s">
        <v>205</v>
      </c>
      <c r="AB293" t="s">
        <v>305</v>
      </c>
      <c r="AC293" t="s">
        <v>196</v>
      </c>
      <c r="AD293" t="s">
        <v>271</v>
      </c>
      <c r="AE293" t="s">
        <v>272</v>
      </c>
      <c r="AF293">
        <v>24238347</v>
      </c>
      <c r="AG293" t="s">
        <v>273</v>
      </c>
      <c r="AH293">
        <v>0</v>
      </c>
      <c r="AI293" t="s">
        <v>75</v>
      </c>
      <c r="AJ293" t="s">
        <v>198</v>
      </c>
      <c r="AK293" t="s">
        <v>289</v>
      </c>
      <c r="AL293" t="s">
        <v>263</v>
      </c>
      <c r="AM293" t="s">
        <v>290</v>
      </c>
    </row>
    <row r="294" spans="1:39" x14ac:dyDescent="0.25">
      <c r="A294" t="s">
        <v>264</v>
      </c>
      <c r="B294" t="s">
        <v>265</v>
      </c>
      <c r="C294" t="s">
        <v>188</v>
      </c>
      <c r="D294" s="139">
        <v>36526</v>
      </c>
      <c r="E294" t="s">
        <v>264</v>
      </c>
      <c r="F294">
        <v>3037</v>
      </c>
      <c r="G294" t="s">
        <v>285</v>
      </c>
      <c r="H294" t="s">
        <v>302</v>
      </c>
      <c r="I294">
        <v>1</v>
      </c>
      <c r="J294" t="s">
        <v>204</v>
      </c>
      <c r="K294">
        <v>0</v>
      </c>
      <c r="L294"/>
      <c r="M294" t="s">
        <v>246</v>
      </c>
      <c r="N294">
        <v>0</v>
      </c>
      <c r="O294" t="s">
        <v>304</v>
      </c>
      <c r="P294" t="s">
        <v>191</v>
      </c>
      <c r="Q294" t="s">
        <v>206</v>
      </c>
      <c r="R294">
        <v>240</v>
      </c>
      <c r="S294" t="s">
        <v>193</v>
      </c>
      <c r="T294">
        <v>100</v>
      </c>
      <c r="U294" t="s">
        <v>247</v>
      </c>
      <c r="V294" t="s">
        <v>249</v>
      </c>
      <c r="W294" t="s">
        <v>75</v>
      </c>
      <c r="X294" t="s">
        <v>75</v>
      </c>
      <c r="Y294" t="s">
        <v>75</v>
      </c>
      <c r="Z294" t="s">
        <v>194</v>
      </c>
      <c r="AA294" t="s">
        <v>205</v>
      </c>
      <c r="AB294" t="s">
        <v>305</v>
      </c>
      <c r="AC294" t="s">
        <v>196</v>
      </c>
      <c r="AD294" t="s">
        <v>271</v>
      </c>
      <c r="AE294" t="s">
        <v>272</v>
      </c>
      <c r="AF294">
        <v>24238347</v>
      </c>
      <c r="AG294" t="s">
        <v>273</v>
      </c>
      <c r="AH294">
        <v>0</v>
      </c>
      <c r="AI294" t="s">
        <v>75</v>
      </c>
      <c r="AJ294" t="s">
        <v>198</v>
      </c>
      <c r="AK294" t="s">
        <v>289</v>
      </c>
      <c r="AL294" t="s">
        <v>263</v>
      </c>
      <c r="AM294" t="s">
        <v>290</v>
      </c>
    </row>
    <row r="295" spans="1:39" x14ac:dyDescent="0.25">
      <c r="A295" t="s">
        <v>264</v>
      </c>
      <c r="B295" t="s">
        <v>265</v>
      </c>
      <c r="C295" t="s">
        <v>188</v>
      </c>
      <c r="D295" s="139">
        <v>36526</v>
      </c>
      <c r="E295" t="s">
        <v>264</v>
      </c>
      <c r="F295">
        <v>3037</v>
      </c>
      <c r="G295" t="s">
        <v>285</v>
      </c>
      <c r="H295" t="s">
        <v>302</v>
      </c>
      <c r="I295">
        <v>1</v>
      </c>
      <c r="J295" t="s">
        <v>204</v>
      </c>
      <c r="K295">
        <v>0</v>
      </c>
      <c r="L295"/>
      <c r="M295" t="s">
        <v>246</v>
      </c>
      <c r="N295">
        <v>0</v>
      </c>
      <c r="O295" t="s">
        <v>304</v>
      </c>
      <c r="P295" t="s">
        <v>191</v>
      </c>
      <c r="Q295" t="s">
        <v>206</v>
      </c>
      <c r="R295">
        <v>240</v>
      </c>
      <c r="S295" t="s">
        <v>193</v>
      </c>
      <c r="T295">
        <v>100</v>
      </c>
      <c r="U295" t="s">
        <v>247</v>
      </c>
      <c r="V295" t="s">
        <v>250</v>
      </c>
      <c r="W295" t="s">
        <v>75</v>
      </c>
      <c r="X295" t="s">
        <v>75</v>
      </c>
      <c r="Y295" t="s">
        <v>75</v>
      </c>
      <c r="Z295" t="s">
        <v>194</v>
      </c>
      <c r="AA295" t="s">
        <v>205</v>
      </c>
      <c r="AB295" t="s">
        <v>305</v>
      </c>
      <c r="AC295" t="s">
        <v>196</v>
      </c>
      <c r="AD295" t="s">
        <v>271</v>
      </c>
      <c r="AE295" t="s">
        <v>272</v>
      </c>
      <c r="AF295">
        <v>24238347</v>
      </c>
      <c r="AG295" t="s">
        <v>273</v>
      </c>
      <c r="AH295">
        <v>0</v>
      </c>
      <c r="AI295" t="s">
        <v>75</v>
      </c>
      <c r="AJ295" t="s">
        <v>198</v>
      </c>
      <c r="AK295" t="s">
        <v>289</v>
      </c>
      <c r="AL295" t="s">
        <v>263</v>
      </c>
      <c r="AM295" t="s">
        <v>290</v>
      </c>
    </row>
    <row r="296" spans="1:39" x14ac:dyDescent="0.25">
      <c r="A296" t="s">
        <v>264</v>
      </c>
      <c r="B296" t="s">
        <v>265</v>
      </c>
      <c r="C296" t="s">
        <v>188</v>
      </c>
      <c r="D296" s="139">
        <v>36526</v>
      </c>
      <c r="E296" t="s">
        <v>264</v>
      </c>
      <c r="F296">
        <v>3037</v>
      </c>
      <c r="G296" t="s">
        <v>285</v>
      </c>
      <c r="H296" t="s">
        <v>302</v>
      </c>
      <c r="I296">
        <v>1</v>
      </c>
      <c r="J296" t="s">
        <v>204</v>
      </c>
      <c r="K296">
        <v>0</v>
      </c>
      <c r="L296"/>
      <c r="M296" t="s">
        <v>246</v>
      </c>
      <c r="N296">
        <v>0</v>
      </c>
      <c r="O296" t="s">
        <v>304</v>
      </c>
      <c r="P296" t="s">
        <v>191</v>
      </c>
      <c r="Q296" t="s">
        <v>206</v>
      </c>
      <c r="R296">
        <v>240</v>
      </c>
      <c r="S296" t="s">
        <v>193</v>
      </c>
      <c r="T296">
        <v>100</v>
      </c>
      <c r="U296" t="s">
        <v>247</v>
      </c>
      <c r="V296" t="s">
        <v>251</v>
      </c>
      <c r="W296" t="s">
        <v>75</v>
      </c>
      <c r="X296" t="s">
        <v>75</v>
      </c>
      <c r="Y296" t="s">
        <v>75</v>
      </c>
      <c r="Z296" t="s">
        <v>194</v>
      </c>
      <c r="AA296" t="s">
        <v>205</v>
      </c>
      <c r="AB296" t="s">
        <v>305</v>
      </c>
      <c r="AC296" t="s">
        <v>196</v>
      </c>
      <c r="AD296" t="s">
        <v>271</v>
      </c>
      <c r="AE296" t="s">
        <v>272</v>
      </c>
      <c r="AF296">
        <v>24238347</v>
      </c>
      <c r="AG296" t="s">
        <v>273</v>
      </c>
      <c r="AH296">
        <v>0</v>
      </c>
      <c r="AI296" t="s">
        <v>75</v>
      </c>
      <c r="AJ296" t="s">
        <v>198</v>
      </c>
      <c r="AK296" t="s">
        <v>289</v>
      </c>
      <c r="AL296" t="s">
        <v>263</v>
      </c>
      <c r="AM296" t="s">
        <v>290</v>
      </c>
    </row>
    <row r="297" spans="1:39" x14ac:dyDescent="0.25">
      <c r="A297" t="s">
        <v>264</v>
      </c>
      <c r="B297" t="s">
        <v>265</v>
      </c>
      <c r="C297" t="s">
        <v>188</v>
      </c>
      <c r="D297" s="139">
        <v>36526</v>
      </c>
      <c r="E297" t="s">
        <v>264</v>
      </c>
      <c r="F297">
        <v>3037</v>
      </c>
      <c r="G297" t="s">
        <v>285</v>
      </c>
      <c r="H297" t="s">
        <v>302</v>
      </c>
      <c r="I297">
        <v>1</v>
      </c>
      <c r="J297" t="s">
        <v>204</v>
      </c>
      <c r="K297">
        <v>0</v>
      </c>
      <c r="L297"/>
      <c r="M297" t="s">
        <v>246</v>
      </c>
      <c r="N297">
        <v>0</v>
      </c>
      <c r="O297" t="s">
        <v>304</v>
      </c>
      <c r="P297" t="s">
        <v>191</v>
      </c>
      <c r="Q297" t="s">
        <v>206</v>
      </c>
      <c r="R297">
        <v>240</v>
      </c>
      <c r="S297" t="s">
        <v>193</v>
      </c>
      <c r="T297">
        <v>100</v>
      </c>
      <c r="U297" t="s">
        <v>252</v>
      </c>
      <c r="V297" t="s">
        <v>253</v>
      </c>
      <c r="W297" t="s">
        <v>75</v>
      </c>
      <c r="X297" t="s">
        <v>75</v>
      </c>
      <c r="Y297" t="s">
        <v>75</v>
      </c>
      <c r="Z297" t="s">
        <v>194</v>
      </c>
      <c r="AA297" t="s">
        <v>205</v>
      </c>
      <c r="AB297" t="s">
        <v>305</v>
      </c>
      <c r="AC297" t="s">
        <v>196</v>
      </c>
      <c r="AD297" t="s">
        <v>271</v>
      </c>
      <c r="AE297" t="s">
        <v>272</v>
      </c>
      <c r="AF297">
        <v>24238347</v>
      </c>
      <c r="AG297" t="s">
        <v>273</v>
      </c>
      <c r="AH297">
        <v>0</v>
      </c>
      <c r="AI297" t="s">
        <v>75</v>
      </c>
      <c r="AJ297" t="s">
        <v>198</v>
      </c>
      <c r="AK297" t="s">
        <v>289</v>
      </c>
      <c r="AL297" t="s">
        <v>263</v>
      </c>
      <c r="AM297" t="s">
        <v>290</v>
      </c>
    </row>
    <row r="298" spans="1:39" x14ac:dyDescent="0.25">
      <c r="A298" t="s">
        <v>264</v>
      </c>
      <c r="B298" t="s">
        <v>265</v>
      </c>
      <c r="C298" t="s">
        <v>188</v>
      </c>
      <c r="D298" s="139">
        <v>36526</v>
      </c>
      <c r="E298" t="s">
        <v>264</v>
      </c>
      <c r="F298">
        <v>3037</v>
      </c>
      <c r="G298" t="s">
        <v>285</v>
      </c>
      <c r="H298" t="s">
        <v>302</v>
      </c>
      <c r="I298">
        <v>1</v>
      </c>
      <c r="J298" t="s">
        <v>204</v>
      </c>
      <c r="K298">
        <v>0</v>
      </c>
      <c r="L298"/>
      <c r="M298" t="s">
        <v>246</v>
      </c>
      <c r="N298">
        <v>0</v>
      </c>
      <c r="O298" t="s">
        <v>304</v>
      </c>
      <c r="P298" t="s">
        <v>191</v>
      </c>
      <c r="Q298" t="s">
        <v>206</v>
      </c>
      <c r="R298">
        <v>240</v>
      </c>
      <c r="S298" t="s">
        <v>193</v>
      </c>
      <c r="T298">
        <v>100</v>
      </c>
      <c r="U298" t="s">
        <v>252</v>
      </c>
      <c r="V298" t="s">
        <v>260</v>
      </c>
      <c r="W298" t="s">
        <v>75</v>
      </c>
      <c r="X298" t="s">
        <v>75</v>
      </c>
      <c r="Y298" t="s">
        <v>75</v>
      </c>
      <c r="Z298" t="s">
        <v>194</v>
      </c>
      <c r="AA298" t="s">
        <v>205</v>
      </c>
      <c r="AB298" t="s">
        <v>305</v>
      </c>
      <c r="AC298" t="s">
        <v>196</v>
      </c>
      <c r="AD298" t="s">
        <v>271</v>
      </c>
      <c r="AE298" t="s">
        <v>272</v>
      </c>
      <c r="AF298">
        <v>24238347</v>
      </c>
      <c r="AG298" t="s">
        <v>273</v>
      </c>
      <c r="AH298">
        <v>0</v>
      </c>
      <c r="AI298" t="s">
        <v>75</v>
      </c>
      <c r="AJ298" t="s">
        <v>198</v>
      </c>
      <c r="AK298" t="s">
        <v>289</v>
      </c>
      <c r="AL298" t="s">
        <v>263</v>
      </c>
      <c r="AM298" t="s">
        <v>290</v>
      </c>
    </row>
    <row r="299" spans="1:39" x14ac:dyDescent="0.25">
      <c r="A299" t="s">
        <v>264</v>
      </c>
      <c r="B299" t="s">
        <v>265</v>
      </c>
      <c r="C299" t="s">
        <v>188</v>
      </c>
      <c r="D299" s="139">
        <v>36526</v>
      </c>
      <c r="E299" t="s">
        <v>264</v>
      </c>
      <c r="F299">
        <v>3037</v>
      </c>
      <c r="G299" t="s">
        <v>285</v>
      </c>
      <c r="H299" t="s">
        <v>302</v>
      </c>
      <c r="I299">
        <v>1</v>
      </c>
      <c r="J299" t="s">
        <v>204</v>
      </c>
      <c r="K299">
        <v>0</v>
      </c>
      <c r="L299"/>
      <c r="M299" t="s">
        <v>246</v>
      </c>
      <c r="N299">
        <v>0</v>
      </c>
      <c r="O299" t="s">
        <v>304</v>
      </c>
      <c r="P299" t="s">
        <v>191</v>
      </c>
      <c r="Q299" t="s">
        <v>206</v>
      </c>
      <c r="R299">
        <v>240</v>
      </c>
      <c r="S299" t="s">
        <v>193</v>
      </c>
      <c r="T299">
        <v>100</v>
      </c>
      <c r="U299" t="s">
        <v>252</v>
      </c>
      <c r="V299" t="s">
        <v>254</v>
      </c>
      <c r="W299" t="s">
        <v>75</v>
      </c>
      <c r="X299" t="s">
        <v>75</v>
      </c>
      <c r="Y299" t="s">
        <v>75</v>
      </c>
      <c r="Z299" t="s">
        <v>194</v>
      </c>
      <c r="AA299" t="s">
        <v>205</v>
      </c>
      <c r="AB299" t="s">
        <v>305</v>
      </c>
      <c r="AC299" t="s">
        <v>196</v>
      </c>
      <c r="AD299" t="s">
        <v>271</v>
      </c>
      <c r="AE299" t="s">
        <v>272</v>
      </c>
      <c r="AF299">
        <v>24238347</v>
      </c>
      <c r="AG299" t="s">
        <v>273</v>
      </c>
      <c r="AH299">
        <v>0</v>
      </c>
      <c r="AI299" t="s">
        <v>75</v>
      </c>
      <c r="AJ299" t="s">
        <v>198</v>
      </c>
      <c r="AK299" t="s">
        <v>289</v>
      </c>
      <c r="AL299" t="s">
        <v>263</v>
      </c>
      <c r="AM299" t="s">
        <v>290</v>
      </c>
    </row>
    <row r="300" spans="1:39" x14ac:dyDescent="0.25">
      <c r="A300" t="s">
        <v>264</v>
      </c>
      <c r="B300" t="s">
        <v>265</v>
      </c>
      <c r="C300" t="s">
        <v>188</v>
      </c>
      <c r="D300" s="139">
        <v>36526</v>
      </c>
      <c r="E300" t="s">
        <v>264</v>
      </c>
      <c r="F300">
        <v>3037</v>
      </c>
      <c r="G300" t="s">
        <v>285</v>
      </c>
      <c r="H300" t="s">
        <v>302</v>
      </c>
      <c r="I300">
        <v>1</v>
      </c>
      <c r="J300" t="s">
        <v>204</v>
      </c>
      <c r="K300">
        <v>0</v>
      </c>
      <c r="L300"/>
      <c r="M300" t="s">
        <v>246</v>
      </c>
      <c r="N300">
        <v>0</v>
      </c>
      <c r="O300" t="s">
        <v>304</v>
      </c>
      <c r="P300" t="s">
        <v>191</v>
      </c>
      <c r="Q300" t="s">
        <v>206</v>
      </c>
      <c r="R300">
        <v>240</v>
      </c>
      <c r="S300" t="s">
        <v>193</v>
      </c>
      <c r="T300">
        <v>100</v>
      </c>
      <c r="U300" t="s">
        <v>252</v>
      </c>
      <c r="V300" t="s">
        <v>255</v>
      </c>
      <c r="W300" t="s">
        <v>75</v>
      </c>
      <c r="X300" t="s">
        <v>75</v>
      </c>
      <c r="Y300" t="s">
        <v>75</v>
      </c>
      <c r="Z300" t="s">
        <v>194</v>
      </c>
      <c r="AA300" t="s">
        <v>205</v>
      </c>
      <c r="AB300" t="s">
        <v>305</v>
      </c>
      <c r="AC300" t="s">
        <v>196</v>
      </c>
      <c r="AD300" t="s">
        <v>271</v>
      </c>
      <c r="AE300" t="s">
        <v>272</v>
      </c>
      <c r="AF300">
        <v>24238347</v>
      </c>
      <c r="AG300" t="s">
        <v>273</v>
      </c>
      <c r="AH300">
        <v>0</v>
      </c>
      <c r="AI300" t="s">
        <v>75</v>
      </c>
      <c r="AJ300" t="s">
        <v>198</v>
      </c>
      <c r="AK300" t="s">
        <v>289</v>
      </c>
      <c r="AL300" t="s">
        <v>263</v>
      </c>
      <c r="AM300" t="s">
        <v>290</v>
      </c>
    </row>
    <row r="301" spans="1:39" x14ac:dyDescent="0.25">
      <c r="A301" t="s">
        <v>264</v>
      </c>
      <c r="B301" t="s">
        <v>265</v>
      </c>
      <c r="C301" t="s">
        <v>188</v>
      </c>
      <c r="D301" s="139">
        <v>36526</v>
      </c>
      <c r="E301" t="s">
        <v>264</v>
      </c>
      <c r="F301">
        <v>3037</v>
      </c>
      <c r="G301" t="s">
        <v>285</v>
      </c>
      <c r="H301" t="s">
        <v>302</v>
      </c>
      <c r="I301">
        <v>1</v>
      </c>
      <c r="J301" t="s">
        <v>204</v>
      </c>
      <c r="K301">
        <v>0</v>
      </c>
      <c r="L301"/>
      <c r="M301" t="s">
        <v>246</v>
      </c>
      <c r="N301">
        <v>0</v>
      </c>
      <c r="O301" t="s">
        <v>304</v>
      </c>
      <c r="P301" t="s">
        <v>191</v>
      </c>
      <c r="Q301" t="s">
        <v>206</v>
      </c>
      <c r="R301">
        <v>240</v>
      </c>
      <c r="S301" t="s">
        <v>193</v>
      </c>
      <c r="T301">
        <v>100</v>
      </c>
      <c r="U301" t="s">
        <v>252</v>
      </c>
      <c r="V301" t="s">
        <v>256</v>
      </c>
      <c r="W301" t="s">
        <v>75</v>
      </c>
      <c r="X301" t="s">
        <v>75</v>
      </c>
      <c r="Y301" t="s">
        <v>75</v>
      </c>
      <c r="Z301" t="s">
        <v>194</v>
      </c>
      <c r="AA301" t="s">
        <v>205</v>
      </c>
      <c r="AB301" t="s">
        <v>305</v>
      </c>
      <c r="AC301" t="s">
        <v>196</v>
      </c>
      <c r="AD301" t="s">
        <v>271</v>
      </c>
      <c r="AE301" t="s">
        <v>272</v>
      </c>
      <c r="AF301">
        <v>24238347</v>
      </c>
      <c r="AG301" t="s">
        <v>273</v>
      </c>
      <c r="AH301">
        <v>0</v>
      </c>
      <c r="AI301" t="s">
        <v>75</v>
      </c>
      <c r="AJ301" t="s">
        <v>198</v>
      </c>
      <c r="AK301" t="s">
        <v>289</v>
      </c>
      <c r="AL301" t="s">
        <v>263</v>
      </c>
      <c r="AM301" t="s">
        <v>290</v>
      </c>
    </row>
    <row r="302" spans="1:39" x14ac:dyDescent="0.25">
      <c r="A302" t="s">
        <v>264</v>
      </c>
      <c r="B302" t="s">
        <v>265</v>
      </c>
      <c r="C302" t="s">
        <v>188</v>
      </c>
      <c r="D302" s="139">
        <v>36526</v>
      </c>
      <c r="E302" t="s">
        <v>264</v>
      </c>
      <c r="F302">
        <v>3037</v>
      </c>
      <c r="G302" t="s">
        <v>285</v>
      </c>
      <c r="H302" t="s">
        <v>302</v>
      </c>
      <c r="I302">
        <v>1</v>
      </c>
      <c r="J302" t="s">
        <v>204</v>
      </c>
      <c r="K302">
        <v>0</v>
      </c>
      <c r="L302"/>
      <c r="M302" t="s">
        <v>246</v>
      </c>
      <c r="N302">
        <v>0</v>
      </c>
      <c r="O302" t="s">
        <v>304</v>
      </c>
      <c r="P302" t="s">
        <v>191</v>
      </c>
      <c r="Q302" t="s">
        <v>206</v>
      </c>
      <c r="R302">
        <v>240</v>
      </c>
      <c r="S302" t="s">
        <v>193</v>
      </c>
      <c r="T302">
        <v>100</v>
      </c>
      <c r="U302" t="s">
        <v>252</v>
      </c>
      <c r="V302" t="s">
        <v>257</v>
      </c>
      <c r="W302" t="s">
        <v>75</v>
      </c>
      <c r="X302" t="s">
        <v>75</v>
      </c>
      <c r="Y302" t="s">
        <v>75</v>
      </c>
      <c r="Z302" t="s">
        <v>194</v>
      </c>
      <c r="AA302" t="s">
        <v>205</v>
      </c>
      <c r="AB302" t="s">
        <v>305</v>
      </c>
      <c r="AC302" t="s">
        <v>196</v>
      </c>
      <c r="AD302" t="s">
        <v>271</v>
      </c>
      <c r="AE302" t="s">
        <v>272</v>
      </c>
      <c r="AF302">
        <v>24238347</v>
      </c>
      <c r="AG302" t="s">
        <v>273</v>
      </c>
      <c r="AH302">
        <v>0</v>
      </c>
      <c r="AI302" t="s">
        <v>75</v>
      </c>
      <c r="AJ302" t="s">
        <v>198</v>
      </c>
      <c r="AK302" t="s">
        <v>289</v>
      </c>
      <c r="AL302" t="s">
        <v>263</v>
      </c>
      <c r="AM302" t="s">
        <v>290</v>
      </c>
    </row>
    <row r="303" spans="1:39" x14ac:dyDescent="0.25">
      <c r="A303" t="s">
        <v>264</v>
      </c>
      <c r="B303" t="s">
        <v>265</v>
      </c>
      <c r="C303" t="s">
        <v>188</v>
      </c>
      <c r="D303" s="139">
        <v>36526</v>
      </c>
      <c r="E303" t="s">
        <v>264</v>
      </c>
      <c r="F303">
        <v>3037</v>
      </c>
      <c r="G303" t="s">
        <v>285</v>
      </c>
      <c r="H303" t="s">
        <v>302</v>
      </c>
      <c r="I303">
        <v>1</v>
      </c>
      <c r="J303" t="s">
        <v>204</v>
      </c>
      <c r="K303">
        <v>0</v>
      </c>
      <c r="L303"/>
      <c r="M303" t="s">
        <v>246</v>
      </c>
      <c r="N303">
        <v>0</v>
      </c>
      <c r="O303" t="s">
        <v>304</v>
      </c>
      <c r="P303" t="s">
        <v>191</v>
      </c>
      <c r="Q303" t="s">
        <v>206</v>
      </c>
      <c r="R303">
        <v>240</v>
      </c>
      <c r="S303" t="s">
        <v>193</v>
      </c>
      <c r="T303">
        <v>100</v>
      </c>
      <c r="U303" t="s">
        <v>252</v>
      </c>
      <c r="V303" t="s">
        <v>258</v>
      </c>
      <c r="W303" t="s">
        <v>75</v>
      </c>
      <c r="X303" t="s">
        <v>75</v>
      </c>
      <c r="Y303" t="s">
        <v>75</v>
      </c>
      <c r="Z303" t="s">
        <v>194</v>
      </c>
      <c r="AA303" t="s">
        <v>205</v>
      </c>
      <c r="AB303" t="s">
        <v>305</v>
      </c>
      <c r="AC303" t="s">
        <v>196</v>
      </c>
      <c r="AD303" t="s">
        <v>271</v>
      </c>
      <c r="AE303" t="s">
        <v>272</v>
      </c>
      <c r="AF303">
        <v>24238347</v>
      </c>
      <c r="AG303" t="s">
        <v>273</v>
      </c>
      <c r="AH303">
        <v>0</v>
      </c>
      <c r="AI303" t="s">
        <v>75</v>
      </c>
      <c r="AJ303" t="s">
        <v>198</v>
      </c>
      <c r="AK303" t="s">
        <v>289</v>
      </c>
      <c r="AL303" t="s">
        <v>263</v>
      </c>
      <c r="AM303" t="s">
        <v>290</v>
      </c>
    </row>
    <row r="304" spans="1:39" x14ac:dyDescent="0.25">
      <c r="A304" t="s">
        <v>264</v>
      </c>
      <c r="B304" t="s">
        <v>265</v>
      </c>
      <c r="C304" t="s">
        <v>188</v>
      </c>
      <c r="D304" s="139">
        <v>36526</v>
      </c>
      <c r="E304" t="s">
        <v>264</v>
      </c>
      <c r="F304">
        <v>3037</v>
      </c>
      <c r="G304" t="s">
        <v>285</v>
      </c>
      <c r="H304" t="s">
        <v>302</v>
      </c>
      <c r="I304">
        <v>1</v>
      </c>
      <c r="J304" t="s">
        <v>204</v>
      </c>
      <c r="K304">
        <v>0</v>
      </c>
      <c r="L304"/>
      <c r="M304" t="s">
        <v>246</v>
      </c>
      <c r="N304">
        <v>0</v>
      </c>
      <c r="O304" t="s">
        <v>304</v>
      </c>
      <c r="P304" t="s">
        <v>191</v>
      </c>
      <c r="Q304" t="s">
        <v>206</v>
      </c>
      <c r="R304">
        <v>240</v>
      </c>
      <c r="S304" t="s">
        <v>193</v>
      </c>
      <c r="T304">
        <v>100</v>
      </c>
      <c r="U304" t="s">
        <v>252</v>
      </c>
      <c r="V304" t="s">
        <v>259</v>
      </c>
      <c r="W304" t="s">
        <v>75</v>
      </c>
      <c r="X304" t="s">
        <v>75</v>
      </c>
      <c r="Y304" t="s">
        <v>75</v>
      </c>
      <c r="Z304" t="s">
        <v>194</v>
      </c>
      <c r="AA304" t="s">
        <v>205</v>
      </c>
      <c r="AB304" t="s">
        <v>305</v>
      </c>
      <c r="AC304" t="s">
        <v>196</v>
      </c>
      <c r="AD304" t="s">
        <v>271</v>
      </c>
      <c r="AE304" t="s">
        <v>272</v>
      </c>
      <c r="AF304">
        <v>24238347</v>
      </c>
      <c r="AG304" t="s">
        <v>273</v>
      </c>
      <c r="AH304">
        <v>0</v>
      </c>
      <c r="AI304" t="s">
        <v>75</v>
      </c>
      <c r="AJ304" t="s">
        <v>198</v>
      </c>
      <c r="AK304" t="s">
        <v>289</v>
      </c>
      <c r="AL304" t="s">
        <v>263</v>
      </c>
      <c r="AM304" t="s">
        <v>290</v>
      </c>
    </row>
    <row r="305" spans="1:39" x14ac:dyDescent="0.25">
      <c r="A305" t="s">
        <v>264</v>
      </c>
      <c r="B305" t="s">
        <v>265</v>
      </c>
      <c r="C305" t="s">
        <v>188</v>
      </c>
      <c r="D305" s="139">
        <v>36526</v>
      </c>
      <c r="E305" t="s">
        <v>264</v>
      </c>
      <c r="F305">
        <v>3027</v>
      </c>
      <c r="G305" t="s">
        <v>285</v>
      </c>
      <c r="H305" t="s">
        <v>302</v>
      </c>
      <c r="I305">
        <v>1</v>
      </c>
      <c r="J305" t="s">
        <v>204</v>
      </c>
      <c r="K305">
        <v>0</v>
      </c>
      <c r="L305"/>
      <c r="M305" t="s">
        <v>246</v>
      </c>
      <c r="N305">
        <v>0</v>
      </c>
      <c r="O305" t="s">
        <v>304</v>
      </c>
      <c r="P305" t="s">
        <v>191</v>
      </c>
      <c r="Q305" t="s">
        <v>206</v>
      </c>
      <c r="R305">
        <v>240</v>
      </c>
      <c r="S305" t="s">
        <v>193</v>
      </c>
      <c r="T305">
        <v>100</v>
      </c>
      <c r="U305" t="s">
        <v>247</v>
      </c>
      <c r="V305" t="s">
        <v>248</v>
      </c>
      <c r="W305" t="s">
        <v>75</v>
      </c>
      <c r="X305" t="s">
        <v>75</v>
      </c>
      <c r="Y305" t="s">
        <v>75</v>
      </c>
      <c r="Z305" t="s">
        <v>194</v>
      </c>
      <c r="AA305" t="s">
        <v>205</v>
      </c>
      <c r="AB305" t="s">
        <v>305</v>
      </c>
      <c r="AC305" t="s">
        <v>196</v>
      </c>
      <c r="AD305" t="s">
        <v>271</v>
      </c>
      <c r="AE305" t="s">
        <v>272</v>
      </c>
      <c r="AF305">
        <v>28691063</v>
      </c>
      <c r="AG305" t="s">
        <v>277</v>
      </c>
      <c r="AH305">
        <v>0</v>
      </c>
      <c r="AI305" t="s">
        <v>75</v>
      </c>
      <c r="AJ305" t="s">
        <v>198</v>
      </c>
      <c r="AK305" t="s">
        <v>289</v>
      </c>
      <c r="AL305" t="s">
        <v>263</v>
      </c>
      <c r="AM305" t="s">
        <v>290</v>
      </c>
    </row>
    <row r="306" spans="1:39" x14ac:dyDescent="0.25">
      <c r="A306" t="s">
        <v>264</v>
      </c>
      <c r="B306" t="s">
        <v>265</v>
      </c>
      <c r="C306" t="s">
        <v>188</v>
      </c>
      <c r="D306" s="139">
        <v>36526</v>
      </c>
      <c r="E306" t="s">
        <v>264</v>
      </c>
      <c r="F306">
        <v>3027</v>
      </c>
      <c r="G306" t="s">
        <v>285</v>
      </c>
      <c r="H306" t="s">
        <v>302</v>
      </c>
      <c r="I306">
        <v>1</v>
      </c>
      <c r="J306" t="s">
        <v>204</v>
      </c>
      <c r="K306">
        <v>0</v>
      </c>
      <c r="L306"/>
      <c r="M306" t="s">
        <v>246</v>
      </c>
      <c r="N306">
        <v>0</v>
      </c>
      <c r="O306" t="s">
        <v>304</v>
      </c>
      <c r="P306" t="s">
        <v>191</v>
      </c>
      <c r="Q306" t="s">
        <v>206</v>
      </c>
      <c r="R306">
        <v>240</v>
      </c>
      <c r="S306" t="s">
        <v>193</v>
      </c>
      <c r="T306">
        <v>100</v>
      </c>
      <c r="U306" t="s">
        <v>247</v>
      </c>
      <c r="V306" t="s">
        <v>249</v>
      </c>
      <c r="W306" t="s">
        <v>75</v>
      </c>
      <c r="X306" t="s">
        <v>75</v>
      </c>
      <c r="Y306" t="s">
        <v>75</v>
      </c>
      <c r="Z306" t="s">
        <v>194</v>
      </c>
      <c r="AA306" t="s">
        <v>205</v>
      </c>
      <c r="AB306" t="s">
        <v>305</v>
      </c>
      <c r="AC306" t="s">
        <v>196</v>
      </c>
      <c r="AD306" t="s">
        <v>271</v>
      </c>
      <c r="AE306" t="s">
        <v>272</v>
      </c>
      <c r="AF306">
        <v>28691063</v>
      </c>
      <c r="AG306" t="s">
        <v>277</v>
      </c>
      <c r="AH306">
        <v>0</v>
      </c>
      <c r="AI306" t="s">
        <v>75</v>
      </c>
      <c r="AJ306" t="s">
        <v>198</v>
      </c>
      <c r="AK306" t="s">
        <v>289</v>
      </c>
      <c r="AL306" t="s">
        <v>263</v>
      </c>
      <c r="AM306" t="s">
        <v>290</v>
      </c>
    </row>
    <row r="307" spans="1:39" x14ac:dyDescent="0.25">
      <c r="A307" t="s">
        <v>264</v>
      </c>
      <c r="B307" t="s">
        <v>265</v>
      </c>
      <c r="C307" t="s">
        <v>188</v>
      </c>
      <c r="D307" s="139">
        <v>36526</v>
      </c>
      <c r="E307" t="s">
        <v>264</v>
      </c>
      <c r="F307">
        <v>3027</v>
      </c>
      <c r="G307" t="s">
        <v>285</v>
      </c>
      <c r="H307" t="s">
        <v>302</v>
      </c>
      <c r="I307">
        <v>1</v>
      </c>
      <c r="J307" t="s">
        <v>204</v>
      </c>
      <c r="K307">
        <v>0</v>
      </c>
      <c r="L307"/>
      <c r="M307" t="s">
        <v>246</v>
      </c>
      <c r="N307">
        <v>0</v>
      </c>
      <c r="O307" t="s">
        <v>304</v>
      </c>
      <c r="P307" t="s">
        <v>191</v>
      </c>
      <c r="Q307" t="s">
        <v>206</v>
      </c>
      <c r="R307">
        <v>240</v>
      </c>
      <c r="S307" t="s">
        <v>193</v>
      </c>
      <c r="T307">
        <v>100</v>
      </c>
      <c r="U307" t="s">
        <v>247</v>
      </c>
      <c r="V307" t="s">
        <v>250</v>
      </c>
      <c r="W307" t="s">
        <v>75</v>
      </c>
      <c r="X307" t="s">
        <v>75</v>
      </c>
      <c r="Y307" t="s">
        <v>75</v>
      </c>
      <c r="Z307" t="s">
        <v>194</v>
      </c>
      <c r="AA307" t="s">
        <v>205</v>
      </c>
      <c r="AB307" t="s">
        <v>305</v>
      </c>
      <c r="AC307" t="s">
        <v>196</v>
      </c>
      <c r="AD307" t="s">
        <v>271</v>
      </c>
      <c r="AE307" t="s">
        <v>272</v>
      </c>
      <c r="AF307">
        <v>28691063</v>
      </c>
      <c r="AG307" t="s">
        <v>277</v>
      </c>
      <c r="AH307">
        <v>0</v>
      </c>
      <c r="AI307" t="s">
        <v>75</v>
      </c>
      <c r="AJ307" t="s">
        <v>198</v>
      </c>
      <c r="AK307" t="s">
        <v>289</v>
      </c>
      <c r="AL307" t="s">
        <v>263</v>
      </c>
      <c r="AM307" t="s">
        <v>290</v>
      </c>
    </row>
    <row r="308" spans="1:39" x14ac:dyDescent="0.25">
      <c r="A308" t="s">
        <v>264</v>
      </c>
      <c r="B308" t="s">
        <v>265</v>
      </c>
      <c r="C308" t="s">
        <v>188</v>
      </c>
      <c r="D308" s="139">
        <v>36526</v>
      </c>
      <c r="E308" t="s">
        <v>264</v>
      </c>
      <c r="F308">
        <v>3027</v>
      </c>
      <c r="G308" t="s">
        <v>285</v>
      </c>
      <c r="H308" t="s">
        <v>302</v>
      </c>
      <c r="I308">
        <v>1</v>
      </c>
      <c r="J308" t="s">
        <v>204</v>
      </c>
      <c r="K308">
        <v>0</v>
      </c>
      <c r="L308"/>
      <c r="M308" t="s">
        <v>246</v>
      </c>
      <c r="N308">
        <v>0</v>
      </c>
      <c r="O308" t="s">
        <v>304</v>
      </c>
      <c r="P308" t="s">
        <v>191</v>
      </c>
      <c r="Q308" t="s">
        <v>206</v>
      </c>
      <c r="R308">
        <v>240</v>
      </c>
      <c r="S308" t="s">
        <v>193</v>
      </c>
      <c r="T308">
        <v>100</v>
      </c>
      <c r="U308" t="s">
        <v>247</v>
      </c>
      <c r="V308" t="s">
        <v>251</v>
      </c>
      <c r="W308" t="s">
        <v>75</v>
      </c>
      <c r="X308" t="s">
        <v>75</v>
      </c>
      <c r="Y308" t="s">
        <v>75</v>
      </c>
      <c r="Z308" t="s">
        <v>194</v>
      </c>
      <c r="AA308" t="s">
        <v>205</v>
      </c>
      <c r="AB308" t="s">
        <v>305</v>
      </c>
      <c r="AC308" t="s">
        <v>196</v>
      </c>
      <c r="AD308" t="s">
        <v>271</v>
      </c>
      <c r="AE308" t="s">
        <v>272</v>
      </c>
      <c r="AF308">
        <v>28691063</v>
      </c>
      <c r="AG308" t="s">
        <v>277</v>
      </c>
      <c r="AH308">
        <v>0</v>
      </c>
      <c r="AI308" t="s">
        <v>75</v>
      </c>
      <c r="AJ308" t="s">
        <v>198</v>
      </c>
      <c r="AK308" t="s">
        <v>289</v>
      </c>
      <c r="AL308" t="s">
        <v>263</v>
      </c>
      <c r="AM308" t="s">
        <v>290</v>
      </c>
    </row>
    <row r="309" spans="1:39" x14ac:dyDescent="0.25">
      <c r="A309" t="s">
        <v>264</v>
      </c>
      <c r="B309" t="s">
        <v>265</v>
      </c>
      <c r="C309" t="s">
        <v>188</v>
      </c>
      <c r="D309" s="139">
        <v>36526</v>
      </c>
      <c r="E309" t="s">
        <v>264</v>
      </c>
      <c r="F309">
        <v>3027</v>
      </c>
      <c r="G309" t="s">
        <v>285</v>
      </c>
      <c r="H309" t="s">
        <v>302</v>
      </c>
      <c r="I309">
        <v>1</v>
      </c>
      <c r="J309" t="s">
        <v>204</v>
      </c>
      <c r="K309">
        <v>0</v>
      </c>
      <c r="L309"/>
      <c r="M309" t="s">
        <v>246</v>
      </c>
      <c r="N309">
        <v>0</v>
      </c>
      <c r="O309" t="s">
        <v>304</v>
      </c>
      <c r="P309" t="s">
        <v>191</v>
      </c>
      <c r="Q309" t="s">
        <v>206</v>
      </c>
      <c r="R309">
        <v>240</v>
      </c>
      <c r="S309" t="s">
        <v>193</v>
      </c>
      <c r="T309">
        <v>100</v>
      </c>
      <c r="U309" t="s">
        <v>252</v>
      </c>
      <c r="V309" t="s">
        <v>253</v>
      </c>
      <c r="W309" t="s">
        <v>75</v>
      </c>
      <c r="X309" t="s">
        <v>75</v>
      </c>
      <c r="Y309" t="s">
        <v>75</v>
      </c>
      <c r="Z309" t="s">
        <v>194</v>
      </c>
      <c r="AA309" t="s">
        <v>205</v>
      </c>
      <c r="AB309" t="s">
        <v>305</v>
      </c>
      <c r="AC309" t="s">
        <v>196</v>
      </c>
      <c r="AD309" t="s">
        <v>271</v>
      </c>
      <c r="AE309" t="s">
        <v>272</v>
      </c>
      <c r="AF309">
        <v>28691063</v>
      </c>
      <c r="AG309" t="s">
        <v>277</v>
      </c>
      <c r="AH309">
        <v>0</v>
      </c>
      <c r="AI309" t="s">
        <v>75</v>
      </c>
      <c r="AJ309" t="s">
        <v>198</v>
      </c>
      <c r="AK309" t="s">
        <v>289</v>
      </c>
      <c r="AL309" t="s">
        <v>263</v>
      </c>
      <c r="AM309" t="s">
        <v>290</v>
      </c>
    </row>
    <row r="310" spans="1:39" x14ac:dyDescent="0.25">
      <c r="A310" t="s">
        <v>264</v>
      </c>
      <c r="B310" t="s">
        <v>265</v>
      </c>
      <c r="C310" t="s">
        <v>188</v>
      </c>
      <c r="D310" s="139">
        <v>36526</v>
      </c>
      <c r="E310" t="s">
        <v>264</v>
      </c>
      <c r="F310">
        <v>3027</v>
      </c>
      <c r="G310" t="s">
        <v>285</v>
      </c>
      <c r="H310" t="s">
        <v>302</v>
      </c>
      <c r="I310">
        <v>1</v>
      </c>
      <c r="J310" t="s">
        <v>204</v>
      </c>
      <c r="K310">
        <v>0</v>
      </c>
      <c r="L310"/>
      <c r="M310" t="s">
        <v>246</v>
      </c>
      <c r="N310">
        <v>0</v>
      </c>
      <c r="O310" t="s">
        <v>304</v>
      </c>
      <c r="P310" t="s">
        <v>191</v>
      </c>
      <c r="Q310" t="s">
        <v>206</v>
      </c>
      <c r="R310">
        <v>240</v>
      </c>
      <c r="S310" t="s">
        <v>193</v>
      </c>
      <c r="T310">
        <v>100</v>
      </c>
      <c r="U310" t="s">
        <v>252</v>
      </c>
      <c r="V310" t="s">
        <v>260</v>
      </c>
      <c r="W310" t="s">
        <v>75</v>
      </c>
      <c r="X310" t="s">
        <v>75</v>
      </c>
      <c r="Y310" t="s">
        <v>75</v>
      </c>
      <c r="Z310" t="s">
        <v>194</v>
      </c>
      <c r="AA310" t="s">
        <v>205</v>
      </c>
      <c r="AB310" t="s">
        <v>305</v>
      </c>
      <c r="AC310" t="s">
        <v>196</v>
      </c>
      <c r="AD310" t="s">
        <v>271</v>
      </c>
      <c r="AE310" t="s">
        <v>272</v>
      </c>
      <c r="AF310">
        <v>28691063</v>
      </c>
      <c r="AG310" t="s">
        <v>277</v>
      </c>
      <c r="AH310">
        <v>0</v>
      </c>
      <c r="AI310" t="s">
        <v>75</v>
      </c>
      <c r="AJ310" t="s">
        <v>198</v>
      </c>
      <c r="AK310" t="s">
        <v>289</v>
      </c>
      <c r="AL310" t="s">
        <v>263</v>
      </c>
      <c r="AM310" t="s">
        <v>290</v>
      </c>
    </row>
    <row r="311" spans="1:39" x14ac:dyDescent="0.25">
      <c r="A311" t="s">
        <v>264</v>
      </c>
      <c r="B311" t="s">
        <v>265</v>
      </c>
      <c r="C311" t="s">
        <v>188</v>
      </c>
      <c r="D311" s="139">
        <v>36526</v>
      </c>
      <c r="E311" t="s">
        <v>264</v>
      </c>
      <c r="F311">
        <v>3027</v>
      </c>
      <c r="G311" t="s">
        <v>285</v>
      </c>
      <c r="H311" t="s">
        <v>302</v>
      </c>
      <c r="I311">
        <v>1</v>
      </c>
      <c r="J311" t="s">
        <v>204</v>
      </c>
      <c r="K311">
        <v>0</v>
      </c>
      <c r="L311"/>
      <c r="M311" t="s">
        <v>246</v>
      </c>
      <c r="N311">
        <v>0</v>
      </c>
      <c r="O311" t="s">
        <v>304</v>
      </c>
      <c r="P311" t="s">
        <v>191</v>
      </c>
      <c r="Q311" t="s">
        <v>206</v>
      </c>
      <c r="R311">
        <v>240</v>
      </c>
      <c r="S311" t="s">
        <v>193</v>
      </c>
      <c r="T311">
        <v>100</v>
      </c>
      <c r="U311" t="s">
        <v>252</v>
      </c>
      <c r="V311" t="s">
        <v>254</v>
      </c>
      <c r="W311" t="s">
        <v>75</v>
      </c>
      <c r="X311" t="s">
        <v>75</v>
      </c>
      <c r="Y311" t="s">
        <v>75</v>
      </c>
      <c r="Z311" t="s">
        <v>194</v>
      </c>
      <c r="AA311" t="s">
        <v>205</v>
      </c>
      <c r="AB311" t="s">
        <v>305</v>
      </c>
      <c r="AC311" t="s">
        <v>196</v>
      </c>
      <c r="AD311" t="s">
        <v>271</v>
      </c>
      <c r="AE311" t="s">
        <v>272</v>
      </c>
      <c r="AF311">
        <v>28691063</v>
      </c>
      <c r="AG311" t="s">
        <v>277</v>
      </c>
      <c r="AH311">
        <v>0</v>
      </c>
      <c r="AI311" t="s">
        <v>75</v>
      </c>
      <c r="AJ311" t="s">
        <v>198</v>
      </c>
      <c r="AK311" t="s">
        <v>289</v>
      </c>
      <c r="AL311" t="s">
        <v>263</v>
      </c>
      <c r="AM311" t="s">
        <v>290</v>
      </c>
    </row>
    <row r="312" spans="1:39" x14ac:dyDescent="0.25">
      <c r="A312" t="s">
        <v>264</v>
      </c>
      <c r="B312" t="s">
        <v>265</v>
      </c>
      <c r="C312" t="s">
        <v>188</v>
      </c>
      <c r="D312" s="139">
        <v>36526</v>
      </c>
      <c r="E312" t="s">
        <v>264</v>
      </c>
      <c r="F312">
        <v>3027</v>
      </c>
      <c r="G312" t="s">
        <v>285</v>
      </c>
      <c r="H312" t="s">
        <v>302</v>
      </c>
      <c r="I312">
        <v>1</v>
      </c>
      <c r="J312" t="s">
        <v>204</v>
      </c>
      <c r="K312">
        <v>0</v>
      </c>
      <c r="L312"/>
      <c r="M312" t="s">
        <v>246</v>
      </c>
      <c r="N312">
        <v>0</v>
      </c>
      <c r="O312" t="s">
        <v>304</v>
      </c>
      <c r="P312" t="s">
        <v>191</v>
      </c>
      <c r="Q312" t="s">
        <v>206</v>
      </c>
      <c r="R312">
        <v>240</v>
      </c>
      <c r="S312" t="s">
        <v>193</v>
      </c>
      <c r="T312">
        <v>100</v>
      </c>
      <c r="U312" t="s">
        <v>252</v>
      </c>
      <c r="V312" t="s">
        <v>255</v>
      </c>
      <c r="W312" t="s">
        <v>75</v>
      </c>
      <c r="X312" t="s">
        <v>75</v>
      </c>
      <c r="Y312" t="s">
        <v>75</v>
      </c>
      <c r="Z312" t="s">
        <v>194</v>
      </c>
      <c r="AA312" t="s">
        <v>205</v>
      </c>
      <c r="AB312" t="s">
        <v>305</v>
      </c>
      <c r="AC312" t="s">
        <v>196</v>
      </c>
      <c r="AD312" t="s">
        <v>271</v>
      </c>
      <c r="AE312" t="s">
        <v>272</v>
      </c>
      <c r="AF312">
        <v>28691063</v>
      </c>
      <c r="AG312" t="s">
        <v>277</v>
      </c>
      <c r="AH312">
        <v>0</v>
      </c>
      <c r="AI312" t="s">
        <v>75</v>
      </c>
      <c r="AJ312" t="s">
        <v>198</v>
      </c>
      <c r="AK312" t="s">
        <v>289</v>
      </c>
      <c r="AL312" t="s">
        <v>263</v>
      </c>
      <c r="AM312" t="s">
        <v>290</v>
      </c>
    </row>
    <row r="313" spans="1:39" x14ac:dyDescent="0.25">
      <c r="A313" t="s">
        <v>264</v>
      </c>
      <c r="B313" t="s">
        <v>265</v>
      </c>
      <c r="C313" t="s">
        <v>188</v>
      </c>
      <c r="D313" s="139">
        <v>36526</v>
      </c>
      <c r="E313" t="s">
        <v>264</v>
      </c>
      <c r="F313">
        <v>3027</v>
      </c>
      <c r="G313" t="s">
        <v>285</v>
      </c>
      <c r="H313" t="s">
        <v>302</v>
      </c>
      <c r="I313">
        <v>1</v>
      </c>
      <c r="J313" t="s">
        <v>204</v>
      </c>
      <c r="K313">
        <v>0</v>
      </c>
      <c r="L313"/>
      <c r="M313" t="s">
        <v>246</v>
      </c>
      <c r="N313">
        <v>0</v>
      </c>
      <c r="O313" t="s">
        <v>304</v>
      </c>
      <c r="P313" t="s">
        <v>191</v>
      </c>
      <c r="Q313" t="s">
        <v>206</v>
      </c>
      <c r="R313">
        <v>240</v>
      </c>
      <c r="S313" t="s">
        <v>193</v>
      </c>
      <c r="T313">
        <v>100</v>
      </c>
      <c r="U313" t="s">
        <v>252</v>
      </c>
      <c r="V313" t="s">
        <v>256</v>
      </c>
      <c r="W313" t="s">
        <v>75</v>
      </c>
      <c r="X313" t="s">
        <v>75</v>
      </c>
      <c r="Y313" t="s">
        <v>75</v>
      </c>
      <c r="Z313" t="s">
        <v>194</v>
      </c>
      <c r="AA313" t="s">
        <v>205</v>
      </c>
      <c r="AB313" t="s">
        <v>305</v>
      </c>
      <c r="AC313" t="s">
        <v>196</v>
      </c>
      <c r="AD313" t="s">
        <v>271</v>
      </c>
      <c r="AE313" t="s">
        <v>272</v>
      </c>
      <c r="AF313">
        <v>28691063</v>
      </c>
      <c r="AG313" t="s">
        <v>277</v>
      </c>
      <c r="AH313">
        <v>0</v>
      </c>
      <c r="AI313" t="s">
        <v>75</v>
      </c>
      <c r="AJ313" t="s">
        <v>198</v>
      </c>
      <c r="AK313" t="s">
        <v>289</v>
      </c>
      <c r="AL313" t="s">
        <v>263</v>
      </c>
      <c r="AM313" t="s">
        <v>290</v>
      </c>
    </row>
    <row r="314" spans="1:39" x14ac:dyDescent="0.25">
      <c r="A314" t="s">
        <v>264</v>
      </c>
      <c r="B314" t="s">
        <v>265</v>
      </c>
      <c r="C314" t="s">
        <v>188</v>
      </c>
      <c r="D314" s="139">
        <v>36526</v>
      </c>
      <c r="E314" t="s">
        <v>264</v>
      </c>
      <c r="F314">
        <v>3027</v>
      </c>
      <c r="G314" t="s">
        <v>285</v>
      </c>
      <c r="H314" t="s">
        <v>302</v>
      </c>
      <c r="I314">
        <v>1</v>
      </c>
      <c r="J314" t="s">
        <v>204</v>
      </c>
      <c r="K314">
        <v>0</v>
      </c>
      <c r="L314"/>
      <c r="M314" t="s">
        <v>246</v>
      </c>
      <c r="N314">
        <v>0</v>
      </c>
      <c r="O314" t="s">
        <v>304</v>
      </c>
      <c r="P314" t="s">
        <v>191</v>
      </c>
      <c r="Q314" t="s">
        <v>206</v>
      </c>
      <c r="R314">
        <v>240</v>
      </c>
      <c r="S314" t="s">
        <v>193</v>
      </c>
      <c r="T314">
        <v>100</v>
      </c>
      <c r="U314" t="s">
        <v>252</v>
      </c>
      <c r="V314" t="s">
        <v>257</v>
      </c>
      <c r="W314" t="s">
        <v>75</v>
      </c>
      <c r="X314" t="s">
        <v>75</v>
      </c>
      <c r="Y314" t="s">
        <v>75</v>
      </c>
      <c r="Z314" t="s">
        <v>194</v>
      </c>
      <c r="AA314" t="s">
        <v>205</v>
      </c>
      <c r="AB314" t="s">
        <v>305</v>
      </c>
      <c r="AC314" t="s">
        <v>196</v>
      </c>
      <c r="AD314" t="s">
        <v>271</v>
      </c>
      <c r="AE314" t="s">
        <v>272</v>
      </c>
      <c r="AF314">
        <v>28691063</v>
      </c>
      <c r="AG314" t="s">
        <v>277</v>
      </c>
      <c r="AH314">
        <v>0</v>
      </c>
      <c r="AI314" t="s">
        <v>75</v>
      </c>
      <c r="AJ314" t="s">
        <v>198</v>
      </c>
      <c r="AK314" t="s">
        <v>289</v>
      </c>
      <c r="AL314" t="s">
        <v>263</v>
      </c>
      <c r="AM314" t="s">
        <v>290</v>
      </c>
    </row>
    <row r="315" spans="1:39" x14ac:dyDescent="0.25">
      <c r="A315" t="s">
        <v>264</v>
      </c>
      <c r="B315" t="s">
        <v>265</v>
      </c>
      <c r="C315" t="s">
        <v>188</v>
      </c>
      <c r="D315" s="139">
        <v>36526</v>
      </c>
      <c r="E315" t="s">
        <v>264</v>
      </c>
      <c r="F315">
        <v>3027</v>
      </c>
      <c r="G315" t="s">
        <v>285</v>
      </c>
      <c r="H315" t="s">
        <v>302</v>
      </c>
      <c r="I315">
        <v>1</v>
      </c>
      <c r="J315" t="s">
        <v>204</v>
      </c>
      <c r="K315">
        <v>0</v>
      </c>
      <c r="L315"/>
      <c r="M315" t="s">
        <v>246</v>
      </c>
      <c r="N315">
        <v>0</v>
      </c>
      <c r="O315" t="s">
        <v>304</v>
      </c>
      <c r="P315" t="s">
        <v>191</v>
      </c>
      <c r="Q315" t="s">
        <v>206</v>
      </c>
      <c r="R315">
        <v>240</v>
      </c>
      <c r="S315" t="s">
        <v>193</v>
      </c>
      <c r="T315">
        <v>100</v>
      </c>
      <c r="U315" t="s">
        <v>252</v>
      </c>
      <c r="V315" t="s">
        <v>258</v>
      </c>
      <c r="W315" t="s">
        <v>75</v>
      </c>
      <c r="X315" t="s">
        <v>75</v>
      </c>
      <c r="Y315" t="s">
        <v>75</v>
      </c>
      <c r="Z315" t="s">
        <v>194</v>
      </c>
      <c r="AA315" t="s">
        <v>205</v>
      </c>
      <c r="AB315" t="s">
        <v>305</v>
      </c>
      <c r="AC315" t="s">
        <v>196</v>
      </c>
      <c r="AD315" t="s">
        <v>271</v>
      </c>
      <c r="AE315" t="s">
        <v>272</v>
      </c>
      <c r="AF315">
        <v>28691063</v>
      </c>
      <c r="AG315" t="s">
        <v>277</v>
      </c>
      <c r="AH315">
        <v>0</v>
      </c>
      <c r="AI315" t="s">
        <v>75</v>
      </c>
      <c r="AJ315" t="s">
        <v>198</v>
      </c>
      <c r="AK315" t="s">
        <v>289</v>
      </c>
      <c r="AL315" t="s">
        <v>263</v>
      </c>
      <c r="AM315" t="s">
        <v>290</v>
      </c>
    </row>
    <row r="316" spans="1:39" x14ac:dyDescent="0.25">
      <c r="A316" t="s">
        <v>264</v>
      </c>
      <c r="B316" t="s">
        <v>265</v>
      </c>
      <c r="C316" t="s">
        <v>188</v>
      </c>
      <c r="D316" s="139">
        <v>36526</v>
      </c>
      <c r="E316" t="s">
        <v>264</v>
      </c>
      <c r="F316">
        <v>3027</v>
      </c>
      <c r="G316" t="s">
        <v>285</v>
      </c>
      <c r="H316" t="s">
        <v>302</v>
      </c>
      <c r="I316">
        <v>1</v>
      </c>
      <c r="J316" t="s">
        <v>204</v>
      </c>
      <c r="K316">
        <v>0</v>
      </c>
      <c r="L316"/>
      <c r="M316" t="s">
        <v>246</v>
      </c>
      <c r="N316">
        <v>0</v>
      </c>
      <c r="O316" t="s">
        <v>304</v>
      </c>
      <c r="P316" t="s">
        <v>191</v>
      </c>
      <c r="Q316" t="s">
        <v>206</v>
      </c>
      <c r="R316">
        <v>240</v>
      </c>
      <c r="S316" t="s">
        <v>193</v>
      </c>
      <c r="T316">
        <v>100</v>
      </c>
      <c r="U316" t="s">
        <v>252</v>
      </c>
      <c r="V316" t="s">
        <v>259</v>
      </c>
      <c r="W316" t="s">
        <v>75</v>
      </c>
      <c r="X316" t="s">
        <v>75</v>
      </c>
      <c r="Y316" t="s">
        <v>75</v>
      </c>
      <c r="Z316" t="s">
        <v>194</v>
      </c>
      <c r="AA316" t="s">
        <v>205</v>
      </c>
      <c r="AB316" t="s">
        <v>305</v>
      </c>
      <c r="AC316" t="s">
        <v>196</v>
      </c>
      <c r="AD316" t="s">
        <v>271</v>
      </c>
      <c r="AE316" t="s">
        <v>272</v>
      </c>
      <c r="AF316">
        <v>28691063</v>
      </c>
      <c r="AG316" t="s">
        <v>277</v>
      </c>
      <c r="AH316">
        <v>0</v>
      </c>
      <c r="AI316" t="s">
        <v>75</v>
      </c>
      <c r="AJ316" t="s">
        <v>198</v>
      </c>
      <c r="AK316" t="s">
        <v>289</v>
      </c>
      <c r="AL316" t="s">
        <v>263</v>
      </c>
      <c r="AM316" t="s">
        <v>290</v>
      </c>
    </row>
    <row r="317" spans="1:39" x14ac:dyDescent="0.25">
      <c r="A317" t="s">
        <v>264</v>
      </c>
      <c r="B317" t="s">
        <v>265</v>
      </c>
      <c r="C317" t="s">
        <v>188</v>
      </c>
      <c r="D317" s="139">
        <v>36526</v>
      </c>
      <c r="E317" t="s">
        <v>264</v>
      </c>
      <c r="F317">
        <v>3025</v>
      </c>
      <c r="G317" t="s">
        <v>285</v>
      </c>
      <c r="H317" t="s">
        <v>302</v>
      </c>
      <c r="I317">
        <v>1</v>
      </c>
      <c r="J317" t="s">
        <v>204</v>
      </c>
      <c r="K317">
        <v>0</v>
      </c>
      <c r="L317"/>
      <c r="M317" t="s">
        <v>246</v>
      </c>
      <c r="N317">
        <v>0</v>
      </c>
      <c r="O317" t="s">
        <v>304</v>
      </c>
      <c r="P317" t="s">
        <v>191</v>
      </c>
      <c r="Q317" t="s">
        <v>206</v>
      </c>
      <c r="R317">
        <v>240</v>
      </c>
      <c r="S317" t="s">
        <v>193</v>
      </c>
      <c r="T317">
        <v>100</v>
      </c>
      <c r="U317" t="s">
        <v>247</v>
      </c>
      <c r="V317" t="s">
        <v>248</v>
      </c>
      <c r="W317" t="s">
        <v>75</v>
      </c>
      <c r="X317" t="s">
        <v>75</v>
      </c>
      <c r="Y317" t="s">
        <v>75</v>
      </c>
      <c r="Z317" t="s">
        <v>194</v>
      </c>
      <c r="AA317" t="s">
        <v>205</v>
      </c>
      <c r="AB317" t="s">
        <v>305</v>
      </c>
      <c r="AC317" t="s">
        <v>196</v>
      </c>
      <c r="AD317" t="s">
        <v>271</v>
      </c>
      <c r="AE317" t="s">
        <v>272</v>
      </c>
      <c r="AF317">
        <v>28691063</v>
      </c>
      <c r="AG317" t="s">
        <v>277</v>
      </c>
      <c r="AH317">
        <v>0</v>
      </c>
      <c r="AI317" t="s">
        <v>75</v>
      </c>
      <c r="AJ317" t="s">
        <v>198</v>
      </c>
      <c r="AK317" t="s">
        <v>289</v>
      </c>
      <c r="AL317" t="s">
        <v>263</v>
      </c>
      <c r="AM317" t="s">
        <v>290</v>
      </c>
    </row>
    <row r="318" spans="1:39" x14ac:dyDescent="0.25">
      <c r="A318" t="s">
        <v>264</v>
      </c>
      <c r="B318" t="s">
        <v>265</v>
      </c>
      <c r="C318" t="s">
        <v>188</v>
      </c>
      <c r="D318" s="139">
        <v>36526</v>
      </c>
      <c r="E318" t="s">
        <v>264</v>
      </c>
      <c r="F318">
        <v>3025</v>
      </c>
      <c r="G318" t="s">
        <v>285</v>
      </c>
      <c r="H318" t="s">
        <v>302</v>
      </c>
      <c r="I318">
        <v>1</v>
      </c>
      <c r="J318" t="s">
        <v>204</v>
      </c>
      <c r="K318">
        <v>0</v>
      </c>
      <c r="L318"/>
      <c r="M318" t="s">
        <v>246</v>
      </c>
      <c r="N318">
        <v>0</v>
      </c>
      <c r="O318" t="s">
        <v>304</v>
      </c>
      <c r="P318" t="s">
        <v>191</v>
      </c>
      <c r="Q318" t="s">
        <v>206</v>
      </c>
      <c r="R318">
        <v>240</v>
      </c>
      <c r="S318" t="s">
        <v>193</v>
      </c>
      <c r="T318">
        <v>100</v>
      </c>
      <c r="U318" t="s">
        <v>247</v>
      </c>
      <c r="V318" t="s">
        <v>249</v>
      </c>
      <c r="W318" t="s">
        <v>75</v>
      </c>
      <c r="X318" t="s">
        <v>75</v>
      </c>
      <c r="Y318" t="s">
        <v>75</v>
      </c>
      <c r="Z318" t="s">
        <v>194</v>
      </c>
      <c r="AA318" t="s">
        <v>205</v>
      </c>
      <c r="AB318" t="s">
        <v>305</v>
      </c>
      <c r="AC318" t="s">
        <v>196</v>
      </c>
      <c r="AD318" t="s">
        <v>271</v>
      </c>
      <c r="AE318" t="s">
        <v>272</v>
      </c>
      <c r="AF318">
        <v>28691063</v>
      </c>
      <c r="AG318" t="s">
        <v>277</v>
      </c>
      <c r="AH318">
        <v>0</v>
      </c>
      <c r="AI318" t="s">
        <v>75</v>
      </c>
      <c r="AJ318" t="s">
        <v>198</v>
      </c>
      <c r="AK318" t="s">
        <v>289</v>
      </c>
      <c r="AL318" t="s">
        <v>263</v>
      </c>
      <c r="AM318" t="s">
        <v>290</v>
      </c>
    </row>
    <row r="319" spans="1:39" x14ac:dyDescent="0.25">
      <c r="A319" t="s">
        <v>264</v>
      </c>
      <c r="B319" t="s">
        <v>265</v>
      </c>
      <c r="C319" t="s">
        <v>188</v>
      </c>
      <c r="D319" s="139">
        <v>36526</v>
      </c>
      <c r="E319" t="s">
        <v>264</v>
      </c>
      <c r="F319">
        <v>3025</v>
      </c>
      <c r="G319" t="s">
        <v>285</v>
      </c>
      <c r="H319" t="s">
        <v>302</v>
      </c>
      <c r="I319">
        <v>1</v>
      </c>
      <c r="J319" t="s">
        <v>204</v>
      </c>
      <c r="K319">
        <v>0</v>
      </c>
      <c r="L319"/>
      <c r="M319" t="s">
        <v>246</v>
      </c>
      <c r="N319">
        <v>0</v>
      </c>
      <c r="O319" t="s">
        <v>304</v>
      </c>
      <c r="P319" t="s">
        <v>191</v>
      </c>
      <c r="Q319" t="s">
        <v>206</v>
      </c>
      <c r="R319">
        <v>240</v>
      </c>
      <c r="S319" t="s">
        <v>193</v>
      </c>
      <c r="T319">
        <v>100</v>
      </c>
      <c r="U319" t="s">
        <v>247</v>
      </c>
      <c r="V319" t="s">
        <v>250</v>
      </c>
      <c r="W319" t="s">
        <v>75</v>
      </c>
      <c r="X319" t="s">
        <v>75</v>
      </c>
      <c r="Y319" t="s">
        <v>75</v>
      </c>
      <c r="Z319" t="s">
        <v>194</v>
      </c>
      <c r="AA319" t="s">
        <v>205</v>
      </c>
      <c r="AB319" t="s">
        <v>305</v>
      </c>
      <c r="AC319" t="s">
        <v>196</v>
      </c>
      <c r="AD319" t="s">
        <v>271</v>
      </c>
      <c r="AE319" t="s">
        <v>272</v>
      </c>
      <c r="AF319">
        <v>28691063</v>
      </c>
      <c r="AG319" t="s">
        <v>277</v>
      </c>
      <c r="AH319">
        <v>0</v>
      </c>
      <c r="AI319" t="s">
        <v>75</v>
      </c>
      <c r="AJ319" t="s">
        <v>198</v>
      </c>
      <c r="AK319" t="s">
        <v>289</v>
      </c>
      <c r="AL319" t="s">
        <v>263</v>
      </c>
      <c r="AM319" t="s">
        <v>290</v>
      </c>
    </row>
    <row r="320" spans="1:39" x14ac:dyDescent="0.25">
      <c r="A320" t="s">
        <v>264</v>
      </c>
      <c r="B320" t="s">
        <v>265</v>
      </c>
      <c r="C320" t="s">
        <v>188</v>
      </c>
      <c r="D320" s="139">
        <v>36526</v>
      </c>
      <c r="E320" t="s">
        <v>264</v>
      </c>
      <c r="F320">
        <v>3025</v>
      </c>
      <c r="G320" t="s">
        <v>285</v>
      </c>
      <c r="H320" t="s">
        <v>302</v>
      </c>
      <c r="I320">
        <v>1</v>
      </c>
      <c r="J320" t="s">
        <v>204</v>
      </c>
      <c r="K320">
        <v>0</v>
      </c>
      <c r="L320"/>
      <c r="M320" t="s">
        <v>246</v>
      </c>
      <c r="N320">
        <v>0</v>
      </c>
      <c r="O320" t="s">
        <v>304</v>
      </c>
      <c r="P320" t="s">
        <v>191</v>
      </c>
      <c r="Q320" t="s">
        <v>206</v>
      </c>
      <c r="R320">
        <v>240</v>
      </c>
      <c r="S320" t="s">
        <v>193</v>
      </c>
      <c r="T320">
        <v>100</v>
      </c>
      <c r="U320" t="s">
        <v>247</v>
      </c>
      <c r="V320" t="s">
        <v>251</v>
      </c>
      <c r="W320" t="s">
        <v>75</v>
      </c>
      <c r="X320" t="s">
        <v>75</v>
      </c>
      <c r="Y320" t="s">
        <v>75</v>
      </c>
      <c r="Z320" t="s">
        <v>194</v>
      </c>
      <c r="AA320" t="s">
        <v>205</v>
      </c>
      <c r="AB320" t="s">
        <v>305</v>
      </c>
      <c r="AC320" t="s">
        <v>196</v>
      </c>
      <c r="AD320" t="s">
        <v>271</v>
      </c>
      <c r="AE320" t="s">
        <v>272</v>
      </c>
      <c r="AF320">
        <v>28691063</v>
      </c>
      <c r="AG320" t="s">
        <v>277</v>
      </c>
      <c r="AH320">
        <v>0</v>
      </c>
      <c r="AI320" t="s">
        <v>75</v>
      </c>
      <c r="AJ320" t="s">
        <v>198</v>
      </c>
      <c r="AK320" t="s">
        <v>289</v>
      </c>
      <c r="AL320" t="s">
        <v>263</v>
      </c>
      <c r="AM320" t="s">
        <v>290</v>
      </c>
    </row>
    <row r="321" spans="1:39" x14ac:dyDescent="0.25">
      <c r="A321" t="s">
        <v>264</v>
      </c>
      <c r="B321" t="s">
        <v>265</v>
      </c>
      <c r="C321" t="s">
        <v>188</v>
      </c>
      <c r="D321" s="139">
        <v>36526</v>
      </c>
      <c r="E321" t="s">
        <v>264</v>
      </c>
      <c r="F321">
        <v>3025</v>
      </c>
      <c r="G321" t="s">
        <v>285</v>
      </c>
      <c r="H321" t="s">
        <v>302</v>
      </c>
      <c r="I321">
        <v>1</v>
      </c>
      <c r="J321" t="s">
        <v>204</v>
      </c>
      <c r="K321">
        <v>0</v>
      </c>
      <c r="L321"/>
      <c r="M321" t="s">
        <v>246</v>
      </c>
      <c r="N321">
        <v>0</v>
      </c>
      <c r="O321" t="s">
        <v>304</v>
      </c>
      <c r="P321" t="s">
        <v>191</v>
      </c>
      <c r="Q321" t="s">
        <v>206</v>
      </c>
      <c r="R321">
        <v>240</v>
      </c>
      <c r="S321" t="s">
        <v>193</v>
      </c>
      <c r="T321">
        <v>100</v>
      </c>
      <c r="U321" t="s">
        <v>252</v>
      </c>
      <c r="V321" t="s">
        <v>253</v>
      </c>
      <c r="W321" t="s">
        <v>75</v>
      </c>
      <c r="X321" t="s">
        <v>75</v>
      </c>
      <c r="Y321" t="s">
        <v>75</v>
      </c>
      <c r="Z321" t="s">
        <v>194</v>
      </c>
      <c r="AA321" t="s">
        <v>205</v>
      </c>
      <c r="AB321" t="s">
        <v>305</v>
      </c>
      <c r="AC321" t="s">
        <v>196</v>
      </c>
      <c r="AD321" t="s">
        <v>271</v>
      </c>
      <c r="AE321" t="s">
        <v>272</v>
      </c>
      <c r="AF321">
        <v>28691063</v>
      </c>
      <c r="AG321" t="s">
        <v>277</v>
      </c>
      <c r="AH321">
        <v>0</v>
      </c>
      <c r="AI321" t="s">
        <v>75</v>
      </c>
      <c r="AJ321" t="s">
        <v>198</v>
      </c>
      <c r="AK321" t="s">
        <v>289</v>
      </c>
      <c r="AL321" t="s">
        <v>263</v>
      </c>
      <c r="AM321" t="s">
        <v>290</v>
      </c>
    </row>
    <row r="322" spans="1:39" x14ac:dyDescent="0.25">
      <c r="A322" t="s">
        <v>264</v>
      </c>
      <c r="B322" t="s">
        <v>265</v>
      </c>
      <c r="C322" t="s">
        <v>188</v>
      </c>
      <c r="D322" s="139">
        <v>36526</v>
      </c>
      <c r="E322" t="s">
        <v>264</v>
      </c>
      <c r="F322">
        <v>3025</v>
      </c>
      <c r="G322" t="s">
        <v>285</v>
      </c>
      <c r="H322" t="s">
        <v>302</v>
      </c>
      <c r="I322">
        <v>1</v>
      </c>
      <c r="J322" t="s">
        <v>204</v>
      </c>
      <c r="K322">
        <v>0</v>
      </c>
      <c r="L322"/>
      <c r="M322" t="s">
        <v>246</v>
      </c>
      <c r="N322">
        <v>0</v>
      </c>
      <c r="O322" t="s">
        <v>304</v>
      </c>
      <c r="P322" t="s">
        <v>191</v>
      </c>
      <c r="Q322" t="s">
        <v>206</v>
      </c>
      <c r="R322">
        <v>240</v>
      </c>
      <c r="S322" t="s">
        <v>193</v>
      </c>
      <c r="T322">
        <v>100</v>
      </c>
      <c r="U322" t="s">
        <v>252</v>
      </c>
      <c r="V322" t="s">
        <v>260</v>
      </c>
      <c r="W322" t="s">
        <v>75</v>
      </c>
      <c r="X322" t="s">
        <v>75</v>
      </c>
      <c r="Y322" t="s">
        <v>75</v>
      </c>
      <c r="Z322" t="s">
        <v>194</v>
      </c>
      <c r="AA322" t="s">
        <v>205</v>
      </c>
      <c r="AB322" t="s">
        <v>305</v>
      </c>
      <c r="AC322" t="s">
        <v>196</v>
      </c>
      <c r="AD322" t="s">
        <v>271</v>
      </c>
      <c r="AE322" t="s">
        <v>272</v>
      </c>
      <c r="AF322">
        <v>28691063</v>
      </c>
      <c r="AG322" t="s">
        <v>277</v>
      </c>
      <c r="AH322">
        <v>0</v>
      </c>
      <c r="AI322" t="s">
        <v>75</v>
      </c>
      <c r="AJ322" t="s">
        <v>198</v>
      </c>
      <c r="AK322" t="s">
        <v>289</v>
      </c>
      <c r="AL322" t="s">
        <v>263</v>
      </c>
      <c r="AM322" t="s">
        <v>290</v>
      </c>
    </row>
    <row r="323" spans="1:39" x14ac:dyDescent="0.25">
      <c r="A323" t="s">
        <v>264</v>
      </c>
      <c r="B323" t="s">
        <v>265</v>
      </c>
      <c r="C323" t="s">
        <v>188</v>
      </c>
      <c r="D323" s="139">
        <v>36526</v>
      </c>
      <c r="E323" t="s">
        <v>264</v>
      </c>
      <c r="F323">
        <v>3025</v>
      </c>
      <c r="G323" t="s">
        <v>285</v>
      </c>
      <c r="H323" t="s">
        <v>302</v>
      </c>
      <c r="I323">
        <v>1</v>
      </c>
      <c r="J323" t="s">
        <v>204</v>
      </c>
      <c r="K323">
        <v>0</v>
      </c>
      <c r="L323"/>
      <c r="M323" t="s">
        <v>246</v>
      </c>
      <c r="N323">
        <v>0</v>
      </c>
      <c r="O323" t="s">
        <v>304</v>
      </c>
      <c r="P323" t="s">
        <v>191</v>
      </c>
      <c r="Q323" t="s">
        <v>206</v>
      </c>
      <c r="R323">
        <v>240</v>
      </c>
      <c r="S323" t="s">
        <v>193</v>
      </c>
      <c r="T323">
        <v>100</v>
      </c>
      <c r="U323" t="s">
        <v>252</v>
      </c>
      <c r="V323" t="s">
        <v>254</v>
      </c>
      <c r="W323" t="s">
        <v>75</v>
      </c>
      <c r="X323" t="s">
        <v>75</v>
      </c>
      <c r="Y323" t="s">
        <v>75</v>
      </c>
      <c r="Z323" t="s">
        <v>194</v>
      </c>
      <c r="AA323" t="s">
        <v>205</v>
      </c>
      <c r="AB323" t="s">
        <v>305</v>
      </c>
      <c r="AC323" t="s">
        <v>196</v>
      </c>
      <c r="AD323" t="s">
        <v>271</v>
      </c>
      <c r="AE323" t="s">
        <v>272</v>
      </c>
      <c r="AF323">
        <v>28691063</v>
      </c>
      <c r="AG323" t="s">
        <v>277</v>
      </c>
      <c r="AH323">
        <v>0</v>
      </c>
      <c r="AI323" t="s">
        <v>75</v>
      </c>
      <c r="AJ323" t="s">
        <v>198</v>
      </c>
      <c r="AK323" t="s">
        <v>289</v>
      </c>
      <c r="AL323" t="s">
        <v>263</v>
      </c>
      <c r="AM323" t="s">
        <v>290</v>
      </c>
    </row>
    <row r="324" spans="1:39" x14ac:dyDescent="0.25">
      <c r="A324" t="s">
        <v>264</v>
      </c>
      <c r="B324" t="s">
        <v>265</v>
      </c>
      <c r="C324" t="s">
        <v>188</v>
      </c>
      <c r="D324" s="139">
        <v>36526</v>
      </c>
      <c r="E324" t="s">
        <v>264</v>
      </c>
      <c r="F324">
        <v>3025</v>
      </c>
      <c r="G324" t="s">
        <v>285</v>
      </c>
      <c r="H324" t="s">
        <v>302</v>
      </c>
      <c r="I324">
        <v>1</v>
      </c>
      <c r="J324" t="s">
        <v>204</v>
      </c>
      <c r="K324">
        <v>0</v>
      </c>
      <c r="L324"/>
      <c r="M324" t="s">
        <v>246</v>
      </c>
      <c r="N324">
        <v>0</v>
      </c>
      <c r="O324" t="s">
        <v>304</v>
      </c>
      <c r="P324" t="s">
        <v>191</v>
      </c>
      <c r="Q324" t="s">
        <v>206</v>
      </c>
      <c r="R324">
        <v>240</v>
      </c>
      <c r="S324" t="s">
        <v>193</v>
      </c>
      <c r="T324">
        <v>100</v>
      </c>
      <c r="U324" t="s">
        <v>252</v>
      </c>
      <c r="V324" t="s">
        <v>255</v>
      </c>
      <c r="W324" t="s">
        <v>75</v>
      </c>
      <c r="X324" t="s">
        <v>75</v>
      </c>
      <c r="Y324" t="s">
        <v>75</v>
      </c>
      <c r="Z324" t="s">
        <v>194</v>
      </c>
      <c r="AA324" t="s">
        <v>205</v>
      </c>
      <c r="AB324" t="s">
        <v>305</v>
      </c>
      <c r="AC324" t="s">
        <v>196</v>
      </c>
      <c r="AD324" t="s">
        <v>271</v>
      </c>
      <c r="AE324" t="s">
        <v>272</v>
      </c>
      <c r="AF324">
        <v>28691063</v>
      </c>
      <c r="AG324" t="s">
        <v>277</v>
      </c>
      <c r="AH324">
        <v>0</v>
      </c>
      <c r="AI324" t="s">
        <v>75</v>
      </c>
      <c r="AJ324" t="s">
        <v>198</v>
      </c>
      <c r="AK324" t="s">
        <v>289</v>
      </c>
      <c r="AL324" t="s">
        <v>263</v>
      </c>
      <c r="AM324" t="s">
        <v>290</v>
      </c>
    </row>
    <row r="325" spans="1:39" x14ac:dyDescent="0.25">
      <c r="A325" t="s">
        <v>264</v>
      </c>
      <c r="B325" t="s">
        <v>265</v>
      </c>
      <c r="C325" t="s">
        <v>188</v>
      </c>
      <c r="D325" s="139">
        <v>36526</v>
      </c>
      <c r="E325" t="s">
        <v>264</v>
      </c>
      <c r="F325">
        <v>3025</v>
      </c>
      <c r="G325" t="s">
        <v>285</v>
      </c>
      <c r="H325" t="s">
        <v>302</v>
      </c>
      <c r="I325">
        <v>1</v>
      </c>
      <c r="J325" t="s">
        <v>204</v>
      </c>
      <c r="K325">
        <v>0</v>
      </c>
      <c r="L325"/>
      <c r="M325" t="s">
        <v>246</v>
      </c>
      <c r="N325">
        <v>0</v>
      </c>
      <c r="O325" t="s">
        <v>304</v>
      </c>
      <c r="P325" t="s">
        <v>191</v>
      </c>
      <c r="Q325" t="s">
        <v>206</v>
      </c>
      <c r="R325">
        <v>240</v>
      </c>
      <c r="S325" t="s">
        <v>193</v>
      </c>
      <c r="T325">
        <v>100</v>
      </c>
      <c r="U325" t="s">
        <v>252</v>
      </c>
      <c r="V325" t="s">
        <v>256</v>
      </c>
      <c r="W325" t="s">
        <v>75</v>
      </c>
      <c r="X325" t="s">
        <v>75</v>
      </c>
      <c r="Y325" t="s">
        <v>75</v>
      </c>
      <c r="Z325" t="s">
        <v>194</v>
      </c>
      <c r="AA325" t="s">
        <v>205</v>
      </c>
      <c r="AB325" t="s">
        <v>305</v>
      </c>
      <c r="AC325" t="s">
        <v>196</v>
      </c>
      <c r="AD325" t="s">
        <v>271</v>
      </c>
      <c r="AE325" t="s">
        <v>272</v>
      </c>
      <c r="AF325">
        <v>28691063</v>
      </c>
      <c r="AG325" t="s">
        <v>277</v>
      </c>
      <c r="AH325">
        <v>0</v>
      </c>
      <c r="AI325" t="s">
        <v>75</v>
      </c>
      <c r="AJ325" t="s">
        <v>198</v>
      </c>
      <c r="AK325" t="s">
        <v>289</v>
      </c>
      <c r="AL325" t="s">
        <v>263</v>
      </c>
      <c r="AM325" t="s">
        <v>290</v>
      </c>
    </row>
    <row r="326" spans="1:39" x14ac:dyDescent="0.25">
      <c r="A326" t="s">
        <v>264</v>
      </c>
      <c r="B326" t="s">
        <v>265</v>
      </c>
      <c r="C326" t="s">
        <v>188</v>
      </c>
      <c r="D326" s="139">
        <v>36526</v>
      </c>
      <c r="E326" t="s">
        <v>264</v>
      </c>
      <c r="F326">
        <v>3025</v>
      </c>
      <c r="G326" t="s">
        <v>285</v>
      </c>
      <c r="H326" t="s">
        <v>302</v>
      </c>
      <c r="I326">
        <v>1</v>
      </c>
      <c r="J326" t="s">
        <v>204</v>
      </c>
      <c r="K326">
        <v>0</v>
      </c>
      <c r="L326"/>
      <c r="M326" t="s">
        <v>246</v>
      </c>
      <c r="N326">
        <v>0</v>
      </c>
      <c r="O326" t="s">
        <v>304</v>
      </c>
      <c r="P326" t="s">
        <v>191</v>
      </c>
      <c r="Q326" t="s">
        <v>206</v>
      </c>
      <c r="R326">
        <v>240</v>
      </c>
      <c r="S326" t="s">
        <v>193</v>
      </c>
      <c r="T326">
        <v>100</v>
      </c>
      <c r="U326" t="s">
        <v>252</v>
      </c>
      <c r="V326" t="s">
        <v>257</v>
      </c>
      <c r="W326" t="s">
        <v>75</v>
      </c>
      <c r="X326" t="s">
        <v>75</v>
      </c>
      <c r="Y326" t="s">
        <v>75</v>
      </c>
      <c r="Z326" t="s">
        <v>194</v>
      </c>
      <c r="AA326" t="s">
        <v>205</v>
      </c>
      <c r="AB326" t="s">
        <v>305</v>
      </c>
      <c r="AC326" t="s">
        <v>196</v>
      </c>
      <c r="AD326" t="s">
        <v>271</v>
      </c>
      <c r="AE326" t="s">
        <v>272</v>
      </c>
      <c r="AF326">
        <v>28691063</v>
      </c>
      <c r="AG326" t="s">
        <v>277</v>
      </c>
      <c r="AH326">
        <v>0</v>
      </c>
      <c r="AI326" t="s">
        <v>75</v>
      </c>
      <c r="AJ326" t="s">
        <v>198</v>
      </c>
      <c r="AK326" t="s">
        <v>289</v>
      </c>
      <c r="AL326" t="s">
        <v>263</v>
      </c>
      <c r="AM326" t="s">
        <v>290</v>
      </c>
    </row>
    <row r="327" spans="1:39" x14ac:dyDescent="0.25">
      <c r="A327" t="s">
        <v>264</v>
      </c>
      <c r="B327" t="s">
        <v>265</v>
      </c>
      <c r="C327" t="s">
        <v>188</v>
      </c>
      <c r="D327" s="139">
        <v>36526</v>
      </c>
      <c r="E327" t="s">
        <v>264</v>
      </c>
      <c r="F327">
        <v>3025</v>
      </c>
      <c r="G327" t="s">
        <v>285</v>
      </c>
      <c r="H327" t="s">
        <v>302</v>
      </c>
      <c r="I327">
        <v>1</v>
      </c>
      <c r="J327" t="s">
        <v>204</v>
      </c>
      <c r="K327">
        <v>0</v>
      </c>
      <c r="L327"/>
      <c r="M327" t="s">
        <v>246</v>
      </c>
      <c r="N327">
        <v>0</v>
      </c>
      <c r="O327" t="s">
        <v>304</v>
      </c>
      <c r="P327" t="s">
        <v>191</v>
      </c>
      <c r="Q327" t="s">
        <v>206</v>
      </c>
      <c r="R327">
        <v>240</v>
      </c>
      <c r="S327" t="s">
        <v>193</v>
      </c>
      <c r="T327">
        <v>100</v>
      </c>
      <c r="U327" t="s">
        <v>252</v>
      </c>
      <c r="V327" t="s">
        <v>258</v>
      </c>
      <c r="W327" t="s">
        <v>75</v>
      </c>
      <c r="X327" t="s">
        <v>75</v>
      </c>
      <c r="Y327" t="s">
        <v>75</v>
      </c>
      <c r="Z327" t="s">
        <v>194</v>
      </c>
      <c r="AA327" t="s">
        <v>205</v>
      </c>
      <c r="AB327" t="s">
        <v>305</v>
      </c>
      <c r="AC327" t="s">
        <v>196</v>
      </c>
      <c r="AD327" t="s">
        <v>271</v>
      </c>
      <c r="AE327" t="s">
        <v>272</v>
      </c>
      <c r="AF327">
        <v>28691063</v>
      </c>
      <c r="AG327" t="s">
        <v>277</v>
      </c>
      <c r="AH327">
        <v>0</v>
      </c>
      <c r="AI327" t="s">
        <v>75</v>
      </c>
      <c r="AJ327" t="s">
        <v>198</v>
      </c>
      <c r="AK327" t="s">
        <v>289</v>
      </c>
      <c r="AL327" t="s">
        <v>263</v>
      </c>
      <c r="AM327" t="s">
        <v>290</v>
      </c>
    </row>
    <row r="328" spans="1:39" x14ac:dyDescent="0.25">
      <c r="A328" t="s">
        <v>264</v>
      </c>
      <c r="B328" t="s">
        <v>265</v>
      </c>
      <c r="C328" t="s">
        <v>188</v>
      </c>
      <c r="D328" s="139">
        <v>36526</v>
      </c>
      <c r="E328" t="s">
        <v>264</v>
      </c>
      <c r="F328">
        <v>3025</v>
      </c>
      <c r="G328" t="s">
        <v>285</v>
      </c>
      <c r="H328" t="s">
        <v>302</v>
      </c>
      <c r="I328">
        <v>1</v>
      </c>
      <c r="J328" t="s">
        <v>204</v>
      </c>
      <c r="K328">
        <v>0</v>
      </c>
      <c r="L328"/>
      <c r="M328" t="s">
        <v>246</v>
      </c>
      <c r="N328">
        <v>0</v>
      </c>
      <c r="O328" t="s">
        <v>304</v>
      </c>
      <c r="P328" t="s">
        <v>191</v>
      </c>
      <c r="Q328" t="s">
        <v>206</v>
      </c>
      <c r="R328">
        <v>240</v>
      </c>
      <c r="S328" t="s">
        <v>193</v>
      </c>
      <c r="T328">
        <v>100</v>
      </c>
      <c r="U328" t="s">
        <v>252</v>
      </c>
      <c r="V328" t="s">
        <v>259</v>
      </c>
      <c r="W328" t="s">
        <v>75</v>
      </c>
      <c r="X328" t="s">
        <v>75</v>
      </c>
      <c r="Y328" t="s">
        <v>75</v>
      </c>
      <c r="Z328" t="s">
        <v>194</v>
      </c>
      <c r="AA328" t="s">
        <v>205</v>
      </c>
      <c r="AB328" t="s">
        <v>305</v>
      </c>
      <c r="AC328" t="s">
        <v>196</v>
      </c>
      <c r="AD328" t="s">
        <v>271</v>
      </c>
      <c r="AE328" t="s">
        <v>272</v>
      </c>
      <c r="AF328">
        <v>28691063</v>
      </c>
      <c r="AG328" t="s">
        <v>277</v>
      </c>
      <c r="AH328">
        <v>0</v>
      </c>
      <c r="AI328" t="s">
        <v>75</v>
      </c>
      <c r="AJ328" t="s">
        <v>198</v>
      </c>
      <c r="AK328" t="s">
        <v>289</v>
      </c>
      <c r="AL328" t="s">
        <v>263</v>
      </c>
      <c r="AM328" t="s">
        <v>290</v>
      </c>
    </row>
    <row r="329" spans="1:39" x14ac:dyDescent="0.25">
      <c r="A329" t="s">
        <v>264</v>
      </c>
      <c r="B329" t="s">
        <v>265</v>
      </c>
      <c r="C329" t="s">
        <v>188</v>
      </c>
      <c r="D329" s="139">
        <v>36526</v>
      </c>
      <c r="E329" t="s">
        <v>264</v>
      </c>
      <c r="F329">
        <v>3013</v>
      </c>
      <c r="G329" t="s">
        <v>285</v>
      </c>
      <c r="H329" t="s">
        <v>302</v>
      </c>
      <c r="I329">
        <v>1</v>
      </c>
      <c r="J329" t="s">
        <v>204</v>
      </c>
      <c r="K329">
        <v>0</v>
      </c>
      <c r="L329"/>
      <c r="M329" t="s">
        <v>246</v>
      </c>
      <c r="N329">
        <v>0</v>
      </c>
      <c r="O329" t="s">
        <v>304</v>
      </c>
      <c r="P329" t="s">
        <v>191</v>
      </c>
      <c r="Q329" t="s">
        <v>206</v>
      </c>
      <c r="R329">
        <v>240</v>
      </c>
      <c r="S329" t="s">
        <v>193</v>
      </c>
      <c r="T329">
        <v>100</v>
      </c>
      <c r="U329" t="s">
        <v>247</v>
      </c>
      <c r="V329" t="s">
        <v>248</v>
      </c>
      <c r="W329" t="s">
        <v>75</v>
      </c>
      <c r="X329" t="s">
        <v>75</v>
      </c>
      <c r="Y329" t="s">
        <v>75</v>
      </c>
      <c r="Z329" t="s">
        <v>194</v>
      </c>
      <c r="AA329" t="s">
        <v>205</v>
      </c>
      <c r="AB329" t="s">
        <v>305</v>
      </c>
      <c r="AC329" t="s">
        <v>196</v>
      </c>
      <c r="AD329" t="s">
        <v>271</v>
      </c>
      <c r="AE329" t="s">
        <v>272</v>
      </c>
      <c r="AF329">
        <v>28997330</v>
      </c>
      <c r="AG329" t="s">
        <v>280</v>
      </c>
      <c r="AH329">
        <v>0</v>
      </c>
      <c r="AI329" t="s">
        <v>75</v>
      </c>
      <c r="AJ329" t="s">
        <v>198</v>
      </c>
      <c r="AK329" t="s">
        <v>289</v>
      </c>
      <c r="AL329" t="s">
        <v>263</v>
      </c>
      <c r="AM329" t="s">
        <v>290</v>
      </c>
    </row>
    <row r="330" spans="1:39" x14ac:dyDescent="0.25">
      <c r="A330" t="s">
        <v>264</v>
      </c>
      <c r="B330" t="s">
        <v>265</v>
      </c>
      <c r="C330" t="s">
        <v>188</v>
      </c>
      <c r="D330" s="139">
        <v>36526</v>
      </c>
      <c r="E330" t="s">
        <v>264</v>
      </c>
      <c r="F330">
        <v>3013</v>
      </c>
      <c r="G330" t="s">
        <v>285</v>
      </c>
      <c r="H330" t="s">
        <v>302</v>
      </c>
      <c r="I330">
        <v>1</v>
      </c>
      <c r="J330" t="s">
        <v>204</v>
      </c>
      <c r="K330">
        <v>0</v>
      </c>
      <c r="L330"/>
      <c r="M330" t="s">
        <v>246</v>
      </c>
      <c r="N330">
        <v>0</v>
      </c>
      <c r="O330" t="s">
        <v>304</v>
      </c>
      <c r="P330" t="s">
        <v>191</v>
      </c>
      <c r="Q330" t="s">
        <v>206</v>
      </c>
      <c r="R330">
        <v>240</v>
      </c>
      <c r="S330" t="s">
        <v>193</v>
      </c>
      <c r="T330">
        <v>100</v>
      </c>
      <c r="U330" t="s">
        <v>247</v>
      </c>
      <c r="V330" t="s">
        <v>249</v>
      </c>
      <c r="W330" t="s">
        <v>75</v>
      </c>
      <c r="X330" t="s">
        <v>75</v>
      </c>
      <c r="Y330" t="s">
        <v>75</v>
      </c>
      <c r="Z330" t="s">
        <v>194</v>
      </c>
      <c r="AA330" t="s">
        <v>205</v>
      </c>
      <c r="AB330" t="s">
        <v>305</v>
      </c>
      <c r="AC330" t="s">
        <v>196</v>
      </c>
      <c r="AD330" t="s">
        <v>271</v>
      </c>
      <c r="AE330" t="s">
        <v>272</v>
      </c>
      <c r="AF330">
        <v>28997330</v>
      </c>
      <c r="AG330" t="s">
        <v>280</v>
      </c>
      <c r="AH330">
        <v>0</v>
      </c>
      <c r="AI330" t="s">
        <v>75</v>
      </c>
      <c r="AJ330" t="s">
        <v>198</v>
      </c>
      <c r="AK330" t="s">
        <v>289</v>
      </c>
      <c r="AL330" t="s">
        <v>263</v>
      </c>
      <c r="AM330" t="s">
        <v>290</v>
      </c>
    </row>
    <row r="331" spans="1:39" x14ac:dyDescent="0.25">
      <c r="A331" t="s">
        <v>264</v>
      </c>
      <c r="B331" t="s">
        <v>265</v>
      </c>
      <c r="C331" t="s">
        <v>188</v>
      </c>
      <c r="D331" s="139">
        <v>36526</v>
      </c>
      <c r="E331" t="s">
        <v>264</v>
      </c>
      <c r="F331">
        <v>3013</v>
      </c>
      <c r="G331" t="s">
        <v>285</v>
      </c>
      <c r="H331" t="s">
        <v>302</v>
      </c>
      <c r="I331">
        <v>1</v>
      </c>
      <c r="J331" t="s">
        <v>204</v>
      </c>
      <c r="K331">
        <v>0</v>
      </c>
      <c r="L331"/>
      <c r="M331" t="s">
        <v>246</v>
      </c>
      <c r="N331">
        <v>0</v>
      </c>
      <c r="O331" t="s">
        <v>304</v>
      </c>
      <c r="P331" t="s">
        <v>191</v>
      </c>
      <c r="Q331" t="s">
        <v>206</v>
      </c>
      <c r="R331">
        <v>240</v>
      </c>
      <c r="S331" t="s">
        <v>193</v>
      </c>
      <c r="T331">
        <v>100</v>
      </c>
      <c r="U331" t="s">
        <v>247</v>
      </c>
      <c r="V331" t="s">
        <v>250</v>
      </c>
      <c r="W331" t="s">
        <v>75</v>
      </c>
      <c r="X331" t="s">
        <v>75</v>
      </c>
      <c r="Y331" t="s">
        <v>75</v>
      </c>
      <c r="Z331" t="s">
        <v>194</v>
      </c>
      <c r="AA331" t="s">
        <v>205</v>
      </c>
      <c r="AB331" t="s">
        <v>305</v>
      </c>
      <c r="AC331" t="s">
        <v>196</v>
      </c>
      <c r="AD331" t="s">
        <v>271</v>
      </c>
      <c r="AE331" t="s">
        <v>272</v>
      </c>
      <c r="AF331">
        <v>28997330</v>
      </c>
      <c r="AG331" t="s">
        <v>280</v>
      </c>
      <c r="AH331">
        <v>0</v>
      </c>
      <c r="AI331" t="s">
        <v>75</v>
      </c>
      <c r="AJ331" t="s">
        <v>198</v>
      </c>
      <c r="AK331" t="s">
        <v>289</v>
      </c>
      <c r="AL331" t="s">
        <v>263</v>
      </c>
      <c r="AM331" t="s">
        <v>290</v>
      </c>
    </row>
    <row r="332" spans="1:39" x14ac:dyDescent="0.25">
      <c r="A332" t="s">
        <v>264</v>
      </c>
      <c r="B332" t="s">
        <v>265</v>
      </c>
      <c r="C332" t="s">
        <v>188</v>
      </c>
      <c r="D332" s="139">
        <v>36526</v>
      </c>
      <c r="E332" t="s">
        <v>264</v>
      </c>
      <c r="F332">
        <v>3013</v>
      </c>
      <c r="G332" t="s">
        <v>285</v>
      </c>
      <c r="H332" t="s">
        <v>302</v>
      </c>
      <c r="I332">
        <v>1</v>
      </c>
      <c r="J332" t="s">
        <v>204</v>
      </c>
      <c r="K332">
        <v>0</v>
      </c>
      <c r="L332"/>
      <c r="M332" t="s">
        <v>246</v>
      </c>
      <c r="N332">
        <v>0</v>
      </c>
      <c r="O332" t="s">
        <v>304</v>
      </c>
      <c r="P332" t="s">
        <v>191</v>
      </c>
      <c r="Q332" t="s">
        <v>206</v>
      </c>
      <c r="R332">
        <v>240</v>
      </c>
      <c r="S332" t="s">
        <v>193</v>
      </c>
      <c r="T332">
        <v>100</v>
      </c>
      <c r="U332" t="s">
        <v>247</v>
      </c>
      <c r="V332" t="s">
        <v>251</v>
      </c>
      <c r="W332" t="s">
        <v>75</v>
      </c>
      <c r="X332" t="s">
        <v>75</v>
      </c>
      <c r="Y332" t="s">
        <v>75</v>
      </c>
      <c r="Z332" t="s">
        <v>194</v>
      </c>
      <c r="AA332" t="s">
        <v>205</v>
      </c>
      <c r="AB332" t="s">
        <v>305</v>
      </c>
      <c r="AC332" t="s">
        <v>196</v>
      </c>
      <c r="AD332" t="s">
        <v>271</v>
      </c>
      <c r="AE332" t="s">
        <v>272</v>
      </c>
      <c r="AF332">
        <v>28997330</v>
      </c>
      <c r="AG332" t="s">
        <v>280</v>
      </c>
      <c r="AH332">
        <v>0</v>
      </c>
      <c r="AI332" t="s">
        <v>75</v>
      </c>
      <c r="AJ332" t="s">
        <v>198</v>
      </c>
      <c r="AK332" t="s">
        <v>289</v>
      </c>
      <c r="AL332" t="s">
        <v>263</v>
      </c>
      <c r="AM332" t="s">
        <v>290</v>
      </c>
    </row>
    <row r="333" spans="1:39" x14ac:dyDescent="0.25">
      <c r="A333" t="s">
        <v>264</v>
      </c>
      <c r="B333" t="s">
        <v>265</v>
      </c>
      <c r="C333" t="s">
        <v>188</v>
      </c>
      <c r="D333" s="139">
        <v>36526</v>
      </c>
      <c r="E333" t="s">
        <v>264</v>
      </c>
      <c r="F333">
        <v>3013</v>
      </c>
      <c r="G333" t="s">
        <v>285</v>
      </c>
      <c r="H333" t="s">
        <v>302</v>
      </c>
      <c r="I333">
        <v>1</v>
      </c>
      <c r="J333" t="s">
        <v>204</v>
      </c>
      <c r="K333">
        <v>0</v>
      </c>
      <c r="L333"/>
      <c r="M333" t="s">
        <v>246</v>
      </c>
      <c r="N333">
        <v>0</v>
      </c>
      <c r="O333" t="s">
        <v>304</v>
      </c>
      <c r="P333" t="s">
        <v>191</v>
      </c>
      <c r="Q333" t="s">
        <v>206</v>
      </c>
      <c r="R333">
        <v>240</v>
      </c>
      <c r="S333" t="s">
        <v>193</v>
      </c>
      <c r="T333">
        <v>100</v>
      </c>
      <c r="U333" t="s">
        <v>252</v>
      </c>
      <c r="V333" t="s">
        <v>253</v>
      </c>
      <c r="W333" t="s">
        <v>75</v>
      </c>
      <c r="X333" t="s">
        <v>75</v>
      </c>
      <c r="Y333" t="s">
        <v>75</v>
      </c>
      <c r="Z333" t="s">
        <v>194</v>
      </c>
      <c r="AA333" t="s">
        <v>205</v>
      </c>
      <c r="AB333" t="s">
        <v>305</v>
      </c>
      <c r="AC333" t="s">
        <v>196</v>
      </c>
      <c r="AD333" t="s">
        <v>271</v>
      </c>
      <c r="AE333" t="s">
        <v>272</v>
      </c>
      <c r="AF333">
        <v>28997330</v>
      </c>
      <c r="AG333" t="s">
        <v>280</v>
      </c>
      <c r="AH333">
        <v>0</v>
      </c>
      <c r="AI333" t="s">
        <v>75</v>
      </c>
      <c r="AJ333" t="s">
        <v>198</v>
      </c>
      <c r="AK333" t="s">
        <v>289</v>
      </c>
      <c r="AL333" t="s">
        <v>263</v>
      </c>
      <c r="AM333" t="s">
        <v>290</v>
      </c>
    </row>
    <row r="334" spans="1:39" x14ac:dyDescent="0.25">
      <c r="A334" t="s">
        <v>264</v>
      </c>
      <c r="B334" t="s">
        <v>265</v>
      </c>
      <c r="C334" t="s">
        <v>188</v>
      </c>
      <c r="D334" s="139">
        <v>36526</v>
      </c>
      <c r="E334" t="s">
        <v>264</v>
      </c>
      <c r="F334">
        <v>3013</v>
      </c>
      <c r="G334" t="s">
        <v>285</v>
      </c>
      <c r="H334" t="s">
        <v>302</v>
      </c>
      <c r="I334">
        <v>1</v>
      </c>
      <c r="J334" t="s">
        <v>204</v>
      </c>
      <c r="K334">
        <v>0</v>
      </c>
      <c r="L334"/>
      <c r="M334" t="s">
        <v>246</v>
      </c>
      <c r="N334">
        <v>0</v>
      </c>
      <c r="O334" t="s">
        <v>304</v>
      </c>
      <c r="P334" t="s">
        <v>191</v>
      </c>
      <c r="Q334" t="s">
        <v>206</v>
      </c>
      <c r="R334">
        <v>240</v>
      </c>
      <c r="S334" t="s">
        <v>193</v>
      </c>
      <c r="T334">
        <v>100</v>
      </c>
      <c r="U334" t="s">
        <v>252</v>
      </c>
      <c r="V334" t="s">
        <v>260</v>
      </c>
      <c r="W334" t="s">
        <v>75</v>
      </c>
      <c r="X334" t="s">
        <v>75</v>
      </c>
      <c r="Y334" t="s">
        <v>75</v>
      </c>
      <c r="Z334" t="s">
        <v>194</v>
      </c>
      <c r="AA334" t="s">
        <v>205</v>
      </c>
      <c r="AB334" t="s">
        <v>305</v>
      </c>
      <c r="AC334" t="s">
        <v>196</v>
      </c>
      <c r="AD334" t="s">
        <v>271</v>
      </c>
      <c r="AE334" t="s">
        <v>272</v>
      </c>
      <c r="AF334">
        <v>28997330</v>
      </c>
      <c r="AG334" t="s">
        <v>280</v>
      </c>
      <c r="AH334">
        <v>0</v>
      </c>
      <c r="AI334" t="s">
        <v>75</v>
      </c>
      <c r="AJ334" t="s">
        <v>198</v>
      </c>
      <c r="AK334" t="s">
        <v>289</v>
      </c>
      <c r="AL334" t="s">
        <v>263</v>
      </c>
      <c r="AM334" t="s">
        <v>290</v>
      </c>
    </row>
    <row r="335" spans="1:39" x14ac:dyDescent="0.25">
      <c r="A335" t="s">
        <v>264</v>
      </c>
      <c r="B335" t="s">
        <v>265</v>
      </c>
      <c r="C335" t="s">
        <v>188</v>
      </c>
      <c r="D335" s="139">
        <v>36526</v>
      </c>
      <c r="E335" t="s">
        <v>264</v>
      </c>
      <c r="F335">
        <v>3013</v>
      </c>
      <c r="G335" t="s">
        <v>285</v>
      </c>
      <c r="H335" t="s">
        <v>302</v>
      </c>
      <c r="I335">
        <v>1</v>
      </c>
      <c r="J335" t="s">
        <v>204</v>
      </c>
      <c r="K335">
        <v>0</v>
      </c>
      <c r="L335"/>
      <c r="M335" t="s">
        <v>246</v>
      </c>
      <c r="N335">
        <v>0</v>
      </c>
      <c r="O335" t="s">
        <v>304</v>
      </c>
      <c r="P335" t="s">
        <v>191</v>
      </c>
      <c r="Q335" t="s">
        <v>206</v>
      </c>
      <c r="R335">
        <v>240</v>
      </c>
      <c r="S335" t="s">
        <v>193</v>
      </c>
      <c r="T335">
        <v>100</v>
      </c>
      <c r="U335" t="s">
        <v>252</v>
      </c>
      <c r="V335" t="s">
        <v>254</v>
      </c>
      <c r="W335" t="s">
        <v>75</v>
      </c>
      <c r="X335" t="s">
        <v>75</v>
      </c>
      <c r="Y335" t="s">
        <v>75</v>
      </c>
      <c r="Z335" t="s">
        <v>194</v>
      </c>
      <c r="AA335" t="s">
        <v>205</v>
      </c>
      <c r="AB335" t="s">
        <v>305</v>
      </c>
      <c r="AC335" t="s">
        <v>196</v>
      </c>
      <c r="AD335" t="s">
        <v>271</v>
      </c>
      <c r="AE335" t="s">
        <v>272</v>
      </c>
      <c r="AF335">
        <v>28997330</v>
      </c>
      <c r="AG335" t="s">
        <v>280</v>
      </c>
      <c r="AH335">
        <v>0</v>
      </c>
      <c r="AI335" t="s">
        <v>75</v>
      </c>
      <c r="AJ335" t="s">
        <v>198</v>
      </c>
      <c r="AK335" t="s">
        <v>289</v>
      </c>
      <c r="AL335" t="s">
        <v>263</v>
      </c>
      <c r="AM335" t="s">
        <v>290</v>
      </c>
    </row>
    <row r="336" spans="1:39" x14ac:dyDescent="0.25">
      <c r="A336" t="s">
        <v>264</v>
      </c>
      <c r="B336" t="s">
        <v>265</v>
      </c>
      <c r="C336" t="s">
        <v>188</v>
      </c>
      <c r="D336" s="139">
        <v>36526</v>
      </c>
      <c r="E336" t="s">
        <v>264</v>
      </c>
      <c r="F336">
        <v>3013</v>
      </c>
      <c r="G336" t="s">
        <v>285</v>
      </c>
      <c r="H336" t="s">
        <v>302</v>
      </c>
      <c r="I336">
        <v>1</v>
      </c>
      <c r="J336" t="s">
        <v>204</v>
      </c>
      <c r="K336">
        <v>0</v>
      </c>
      <c r="L336"/>
      <c r="M336" t="s">
        <v>246</v>
      </c>
      <c r="N336">
        <v>0</v>
      </c>
      <c r="O336" t="s">
        <v>304</v>
      </c>
      <c r="P336" t="s">
        <v>191</v>
      </c>
      <c r="Q336" t="s">
        <v>206</v>
      </c>
      <c r="R336">
        <v>240</v>
      </c>
      <c r="S336" t="s">
        <v>193</v>
      </c>
      <c r="T336">
        <v>100</v>
      </c>
      <c r="U336" t="s">
        <v>252</v>
      </c>
      <c r="V336" t="s">
        <v>255</v>
      </c>
      <c r="W336" t="s">
        <v>75</v>
      </c>
      <c r="X336" t="s">
        <v>75</v>
      </c>
      <c r="Y336" t="s">
        <v>75</v>
      </c>
      <c r="Z336" t="s">
        <v>194</v>
      </c>
      <c r="AA336" t="s">
        <v>205</v>
      </c>
      <c r="AB336" t="s">
        <v>305</v>
      </c>
      <c r="AC336" t="s">
        <v>196</v>
      </c>
      <c r="AD336" t="s">
        <v>271</v>
      </c>
      <c r="AE336" t="s">
        <v>272</v>
      </c>
      <c r="AF336">
        <v>28997330</v>
      </c>
      <c r="AG336" t="s">
        <v>280</v>
      </c>
      <c r="AH336">
        <v>0</v>
      </c>
      <c r="AI336" t="s">
        <v>75</v>
      </c>
      <c r="AJ336" t="s">
        <v>198</v>
      </c>
      <c r="AK336" t="s">
        <v>289</v>
      </c>
      <c r="AL336" t="s">
        <v>263</v>
      </c>
      <c r="AM336" t="s">
        <v>290</v>
      </c>
    </row>
    <row r="337" spans="1:39" x14ac:dyDescent="0.25">
      <c r="A337" t="s">
        <v>264</v>
      </c>
      <c r="B337" t="s">
        <v>265</v>
      </c>
      <c r="C337" t="s">
        <v>188</v>
      </c>
      <c r="D337" s="139">
        <v>36526</v>
      </c>
      <c r="E337" t="s">
        <v>264</v>
      </c>
      <c r="F337">
        <v>3013</v>
      </c>
      <c r="G337" t="s">
        <v>285</v>
      </c>
      <c r="H337" t="s">
        <v>302</v>
      </c>
      <c r="I337">
        <v>1</v>
      </c>
      <c r="J337" t="s">
        <v>204</v>
      </c>
      <c r="K337">
        <v>0</v>
      </c>
      <c r="L337"/>
      <c r="M337" t="s">
        <v>246</v>
      </c>
      <c r="N337">
        <v>0</v>
      </c>
      <c r="O337" t="s">
        <v>304</v>
      </c>
      <c r="P337" t="s">
        <v>191</v>
      </c>
      <c r="Q337" t="s">
        <v>206</v>
      </c>
      <c r="R337">
        <v>240</v>
      </c>
      <c r="S337" t="s">
        <v>193</v>
      </c>
      <c r="T337">
        <v>100</v>
      </c>
      <c r="U337" t="s">
        <v>252</v>
      </c>
      <c r="V337" t="s">
        <v>256</v>
      </c>
      <c r="W337" t="s">
        <v>75</v>
      </c>
      <c r="X337" t="s">
        <v>75</v>
      </c>
      <c r="Y337" t="s">
        <v>75</v>
      </c>
      <c r="Z337" t="s">
        <v>194</v>
      </c>
      <c r="AA337" t="s">
        <v>205</v>
      </c>
      <c r="AB337" t="s">
        <v>305</v>
      </c>
      <c r="AC337" t="s">
        <v>196</v>
      </c>
      <c r="AD337" t="s">
        <v>271</v>
      </c>
      <c r="AE337" t="s">
        <v>272</v>
      </c>
      <c r="AF337">
        <v>28997330</v>
      </c>
      <c r="AG337" t="s">
        <v>280</v>
      </c>
      <c r="AH337">
        <v>0</v>
      </c>
      <c r="AI337" t="s">
        <v>75</v>
      </c>
      <c r="AJ337" t="s">
        <v>198</v>
      </c>
      <c r="AK337" t="s">
        <v>289</v>
      </c>
      <c r="AL337" t="s">
        <v>263</v>
      </c>
      <c r="AM337" t="s">
        <v>290</v>
      </c>
    </row>
    <row r="338" spans="1:39" x14ac:dyDescent="0.25">
      <c r="A338" t="s">
        <v>264</v>
      </c>
      <c r="B338" t="s">
        <v>265</v>
      </c>
      <c r="C338" t="s">
        <v>188</v>
      </c>
      <c r="D338" s="139">
        <v>36526</v>
      </c>
      <c r="E338" t="s">
        <v>264</v>
      </c>
      <c r="F338">
        <v>3013</v>
      </c>
      <c r="G338" t="s">
        <v>285</v>
      </c>
      <c r="H338" t="s">
        <v>302</v>
      </c>
      <c r="I338">
        <v>1</v>
      </c>
      <c r="J338" t="s">
        <v>204</v>
      </c>
      <c r="K338">
        <v>0</v>
      </c>
      <c r="L338"/>
      <c r="M338" t="s">
        <v>246</v>
      </c>
      <c r="N338">
        <v>0</v>
      </c>
      <c r="O338" t="s">
        <v>304</v>
      </c>
      <c r="P338" t="s">
        <v>191</v>
      </c>
      <c r="Q338" t="s">
        <v>206</v>
      </c>
      <c r="R338">
        <v>240</v>
      </c>
      <c r="S338" t="s">
        <v>193</v>
      </c>
      <c r="T338">
        <v>100</v>
      </c>
      <c r="U338" t="s">
        <v>252</v>
      </c>
      <c r="V338" t="s">
        <v>257</v>
      </c>
      <c r="W338" t="s">
        <v>75</v>
      </c>
      <c r="X338" t="s">
        <v>75</v>
      </c>
      <c r="Y338" t="s">
        <v>75</v>
      </c>
      <c r="Z338" t="s">
        <v>194</v>
      </c>
      <c r="AA338" t="s">
        <v>205</v>
      </c>
      <c r="AB338" t="s">
        <v>305</v>
      </c>
      <c r="AC338" t="s">
        <v>196</v>
      </c>
      <c r="AD338" t="s">
        <v>271</v>
      </c>
      <c r="AE338" t="s">
        <v>272</v>
      </c>
      <c r="AF338">
        <v>28997330</v>
      </c>
      <c r="AG338" t="s">
        <v>280</v>
      </c>
      <c r="AH338">
        <v>0</v>
      </c>
      <c r="AI338" t="s">
        <v>75</v>
      </c>
      <c r="AJ338" t="s">
        <v>198</v>
      </c>
      <c r="AK338" t="s">
        <v>289</v>
      </c>
      <c r="AL338" t="s">
        <v>263</v>
      </c>
      <c r="AM338" t="s">
        <v>290</v>
      </c>
    </row>
    <row r="339" spans="1:39" x14ac:dyDescent="0.25">
      <c r="A339" t="s">
        <v>264</v>
      </c>
      <c r="B339" t="s">
        <v>265</v>
      </c>
      <c r="C339" t="s">
        <v>188</v>
      </c>
      <c r="D339" s="139">
        <v>36526</v>
      </c>
      <c r="E339" t="s">
        <v>264</v>
      </c>
      <c r="F339">
        <v>3013</v>
      </c>
      <c r="G339" t="s">
        <v>285</v>
      </c>
      <c r="H339" t="s">
        <v>302</v>
      </c>
      <c r="I339">
        <v>1</v>
      </c>
      <c r="J339" t="s">
        <v>204</v>
      </c>
      <c r="K339">
        <v>0</v>
      </c>
      <c r="L339"/>
      <c r="M339" t="s">
        <v>246</v>
      </c>
      <c r="N339">
        <v>0</v>
      </c>
      <c r="O339" t="s">
        <v>304</v>
      </c>
      <c r="P339" t="s">
        <v>191</v>
      </c>
      <c r="Q339" t="s">
        <v>206</v>
      </c>
      <c r="R339">
        <v>240</v>
      </c>
      <c r="S339" t="s">
        <v>193</v>
      </c>
      <c r="T339">
        <v>100</v>
      </c>
      <c r="U339" t="s">
        <v>252</v>
      </c>
      <c r="V339" t="s">
        <v>258</v>
      </c>
      <c r="W339" t="s">
        <v>75</v>
      </c>
      <c r="X339" t="s">
        <v>75</v>
      </c>
      <c r="Y339" t="s">
        <v>75</v>
      </c>
      <c r="Z339" t="s">
        <v>194</v>
      </c>
      <c r="AA339" t="s">
        <v>205</v>
      </c>
      <c r="AB339" t="s">
        <v>305</v>
      </c>
      <c r="AC339" t="s">
        <v>196</v>
      </c>
      <c r="AD339" t="s">
        <v>271</v>
      </c>
      <c r="AE339" t="s">
        <v>272</v>
      </c>
      <c r="AF339">
        <v>28997330</v>
      </c>
      <c r="AG339" t="s">
        <v>280</v>
      </c>
      <c r="AH339">
        <v>0</v>
      </c>
      <c r="AI339" t="s">
        <v>75</v>
      </c>
      <c r="AJ339" t="s">
        <v>198</v>
      </c>
      <c r="AK339" t="s">
        <v>289</v>
      </c>
      <c r="AL339" t="s">
        <v>263</v>
      </c>
      <c r="AM339" t="s">
        <v>290</v>
      </c>
    </row>
    <row r="340" spans="1:39" x14ac:dyDescent="0.25">
      <c r="A340" t="s">
        <v>264</v>
      </c>
      <c r="B340" t="s">
        <v>265</v>
      </c>
      <c r="C340" t="s">
        <v>188</v>
      </c>
      <c r="D340" s="139">
        <v>36526</v>
      </c>
      <c r="E340" t="s">
        <v>264</v>
      </c>
      <c r="F340">
        <v>3013</v>
      </c>
      <c r="G340" t="s">
        <v>285</v>
      </c>
      <c r="H340" t="s">
        <v>302</v>
      </c>
      <c r="I340">
        <v>1</v>
      </c>
      <c r="J340" t="s">
        <v>204</v>
      </c>
      <c r="K340">
        <v>0</v>
      </c>
      <c r="L340"/>
      <c r="M340" t="s">
        <v>246</v>
      </c>
      <c r="N340">
        <v>0</v>
      </c>
      <c r="O340" t="s">
        <v>304</v>
      </c>
      <c r="P340" t="s">
        <v>191</v>
      </c>
      <c r="Q340" t="s">
        <v>206</v>
      </c>
      <c r="R340">
        <v>240</v>
      </c>
      <c r="S340" t="s">
        <v>193</v>
      </c>
      <c r="T340">
        <v>100</v>
      </c>
      <c r="U340" t="s">
        <v>252</v>
      </c>
      <c r="V340" t="s">
        <v>259</v>
      </c>
      <c r="W340" t="s">
        <v>75</v>
      </c>
      <c r="X340" t="s">
        <v>75</v>
      </c>
      <c r="Y340" t="s">
        <v>75</v>
      </c>
      <c r="Z340" t="s">
        <v>194</v>
      </c>
      <c r="AA340" t="s">
        <v>205</v>
      </c>
      <c r="AB340" t="s">
        <v>305</v>
      </c>
      <c r="AC340" t="s">
        <v>196</v>
      </c>
      <c r="AD340" t="s">
        <v>271</v>
      </c>
      <c r="AE340" t="s">
        <v>272</v>
      </c>
      <c r="AF340">
        <v>28997330</v>
      </c>
      <c r="AG340" t="s">
        <v>280</v>
      </c>
      <c r="AH340">
        <v>0</v>
      </c>
      <c r="AI340" t="s">
        <v>75</v>
      </c>
      <c r="AJ340" t="s">
        <v>198</v>
      </c>
      <c r="AK340" t="s">
        <v>289</v>
      </c>
      <c r="AL340" t="s">
        <v>263</v>
      </c>
      <c r="AM340" t="s">
        <v>290</v>
      </c>
    </row>
    <row r="341" spans="1:39" x14ac:dyDescent="0.25">
      <c r="A341" t="s">
        <v>264</v>
      </c>
      <c r="B341" t="s">
        <v>265</v>
      </c>
      <c r="C341" t="s">
        <v>188</v>
      </c>
      <c r="D341" s="139">
        <v>36526</v>
      </c>
      <c r="E341" t="s">
        <v>264</v>
      </c>
      <c r="F341">
        <v>3012</v>
      </c>
      <c r="G341" t="s">
        <v>285</v>
      </c>
      <c r="H341" t="s">
        <v>302</v>
      </c>
      <c r="I341">
        <v>1</v>
      </c>
      <c r="J341" t="s">
        <v>204</v>
      </c>
      <c r="K341">
        <v>0</v>
      </c>
      <c r="L341"/>
      <c r="M341" t="s">
        <v>246</v>
      </c>
      <c r="N341">
        <v>0</v>
      </c>
      <c r="O341" t="s">
        <v>304</v>
      </c>
      <c r="P341" t="s">
        <v>191</v>
      </c>
      <c r="Q341" t="s">
        <v>206</v>
      </c>
      <c r="R341">
        <v>240</v>
      </c>
      <c r="S341" t="s">
        <v>193</v>
      </c>
      <c r="T341">
        <v>100</v>
      </c>
      <c r="U341" t="s">
        <v>247</v>
      </c>
      <c r="V341" t="s">
        <v>248</v>
      </c>
      <c r="W341" t="s">
        <v>75</v>
      </c>
      <c r="X341" t="s">
        <v>75</v>
      </c>
      <c r="Y341" t="s">
        <v>75</v>
      </c>
      <c r="Z341" t="s">
        <v>194</v>
      </c>
      <c r="AA341" t="s">
        <v>205</v>
      </c>
      <c r="AB341" t="s">
        <v>305</v>
      </c>
      <c r="AC341" t="s">
        <v>196</v>
      </c>
      <c r="AD341" t="s">
        <v>271</v>
      </c>
      <c r="AE341" t="s">
        <v>272</v>
      </c>
      <c r="AF341">
        <v>28691063</v>
      </c>
      <c r="AG341" t="s">
        <v>277</v>
      </c>
      <c r="AH341">
        <v>0</v>
      </c>
      <c r="AI341" t="s">
        <v>75</v>
      </c>
      <c r="AJ341" t="s">
        <v>198</v>
      </c>
      <c r="AK341" t="s">
        <v>289</v>
      </c>
      <c r="AL341" t="s">
        <v>263</v>
      </c>
      <c r="AM341" t="s">
        <v>290</v>
      </c>
    </row>
    <row r="342" spans="1:39" x14ac:dyDescent="0.25">
      <c r="A342" t="s">
        <v>264</v>
      </c>
      <c r="B342" t="s">
        <v>265</v>
      </c>
      <c r="C342" t="s">
        <v>188</v>
      </c>
      <c r="D342" s="139">
        <v>36526</v>
      </c>
      <c r="E342" t="s">
        <v>264</v>
      </c>
      <c r="F342">
        <v>3012</v>
      </c>
      <c r="G342" t="s">
        <v>285</v>
      </c>
      <c r="H342" t="s">
        <v>302</v>
      </c>
      <c r="I342">
        <v>1</v>
      </c>
      <c r="J342" t="s">
        <v>204</v>
      </c>
      <c r="K342">
        <v>0</v>
      </c>
      <c r="L342"/>
      <c r="M342" t="s">
        <v>246</v>
      </c>
      <c r="N342">
        <v>0</v>
      </c>
      <c r="O342" t="s">
        <v>304</v>
      </c>
      <c r="P342" t="s">
        <v>191</v>
      </c>
      <c r="Q342" t="s">
        <v>206</v>
      </c>
      <c r="R342">
        <v>240</v>
      </c>
      <c r="S342" t="s">
        <v>193</v>
      </c>
      <c r="T342">
        <v>100</v>
      </c>
      <c r="U342" t="s">
        <v>247</v>
      </c>
      <c r="V342" t="s">
        <v>249</v>
      </c>
      <c r="W342" t="s">
        <v>75</v>
      </c>
      <c r="X342" t="s">
        <v>75</v>
      </c>
      <c r="Y342" t="s">
        <v>75</v>
      </c>
      <c r="Z342" t="s">
        <v>194</v>
      </c>
      <c r="AA342" t="s">
        <v>205</v>
      </c>
      <c r="AB342" t="s">
        <v>305</v>
      </c>
      <c r="AC342" t="s">
        <v>196</v>
      </c>
      <c r="AD342" t="s">
        <v>271</v>
      </c>
      <c r="AE342" t="s">
        <v>272</v>
      </c>
      <c r="AF342">
        <v>28691063</v>
      </c>
      <c r="AG342" t="s">
        <v>277</v>
      </c>
      <c r="AH342">
        <v>0</v>
      </c>
      <c r="AI342" t="s">
        <v>75</v>
      </c>
      <c r="AJ342" t="s">
        <v>198</v>
      </c>
      <c r="AK342" t="s">
        <v>289</v>
      </c>
      <c r="AL342" t="s">
        <v>263</v>
      </c>
      <c r="AM342" t="s">
        <v>290</v>
      </c>
    </row>
    <row r="343" spans="1:39" x14ac:dyDescent="0.25">
      <c r="A343" t="s">
        <v>264</v>
      </c>
      <c r="B343" t="s">
        <v>265</v>
      </c>
      <c r="C343" t="s">
        <v>188</v>
      </c>
      <c r="D343" s="139">
        <v>36526</v>
      </c>
      <c r="E343" t="s">
        <v>264</v>
      </c>
      <c r="F343">
        <v>3012</v>
      </c>
      <c r="G343" t="s">
        <v>285</v>
      </c>
      <c r="H343" t="s">
        <v>302</v>
      </c>
      <c r="I343">
        <v>1</v>
      </c>
      <c r="J343" t="s">
        <v>204</v>
      </c>
      <c r="K343">
        <v>0</v>
      </c>
      <c r="L343"/>
      <c r="M343" t="s">
        <v>246</v>
      </c>
      <c r="N343">
        <v>0</v>
      </c>
      <c r="O343" t="s">
        <v>304</v>
      </c>
      <c r="P343" t="s">
        <v>191</v>
      </c>
      <c r="Q343" t="s">
        <v>206</v>
      </c>
      <c r="R343">
        <v>240</v>
      </c>
      <c r="S343" t="s">
        <v>193</v>
      </c>
      <c r="T343">
        <v>100</v>
      </c>
      <c r="U343" t="s">
        <v>247</v>
      </c>
      <c r="V343" t="s">
        <v>250</v>
      </c>
      <c r="W343" t="s">
        <v>75</v>
      </c>
      <c r="X343" t="s">
        <v>75</v>
      </c>
      <c r="Y343" t="s">
        <v>75</v>
      </c>
      <c r="Z343" t="s">
        <v>194</v>
      </c>
      <c r="AA343" t="s">
        <v>205</v>
      </c>
      <c r="AB343" t="s">
        <v>305</v>
      </c>
      <c r="AC343" t="s">
        <v>196</v>
      </c>
      <c r="AD343" t="s">
        <v>271</v>
      </c>
      <c r="AE343" t="s">
        <v>272</v>
      </c>
      <c r="AF343">
        <v>28691063</v>
      </c>
      <c r="AG343" t="s">
        <v>277</v>
      </c>
      <c r="AH343">
        <v>0</v>
      </c>
      <c r="AI343" t="s">
        <v>75</v>
      </c>
      <c r="AJ343" t="s">
        <v>198</v>
      </c>
      <c r="AK343" t="s">
        <v>289</v>
      </c>
      <c r="AL343" t="s">
        <v>263</v>
      </c>
      <c r="AM343" t="s">
        <v>290</v>
      </c>
    </row>
    <row r="344" spans="1:39" x14ac:dyDescent="0.25">
      <c r="A344" t="s">
        <v>264</v>
      </c>
      <c r="B344" t="s">
        <v>265</v>
      </c>
      <c r="C344" t="s">
        <v>188</v>
      </c>
      <c r="D344" s="139">
        <v>36526</v>
      </c>
      <c r="E344" t="s">
        <v>264</v>
      </c>
      <c r="F344">
        <v>3012</v>
      </c>
      <c r="G344" t="s">
        <v>285</v>
      </c>
      <c r="H344" t="s">
        <v>302</v>
      </c>
      <c r="I344">
        <v>1</v>
      </c>
      <c r="J344" t="s">
        <v>204</v>
      </c>
      <c r="K344">
        <v>0</v>
      </c>
      <c r="L344"/>
      <c r="M344" t="s">
        <v>246</v>
      </c>
      <c r="N344">
        <v>0</v>
      </c>
      <c r="O344" t="s">
        <v>304</v>
      </c>
      <c r="P344" t="s">
        <v>191</v>
      </c>
      <c r="Q344" t="s">
        <v>206</v>
      </c>
      <c r="R344">
        <v>240</v>
      </c>
      <c r="S344" t="s">
        <v>193</v>
      </c>
      <c r="T344">
        <v>100</v>
      </c>
      <c r="U344" t="s">
        <v>247</v>
      </c>
      <c r="V344" t="s">
        <v>251</v>
      </c>
      <c r="W344" t="s">
        <v>75</v>
      </c>
      <c r="X344" t="s">
        <v>75</v>
      </c>
      <c r="Y344" t="s">
        <v>75</v>
      </c>
      <c r="Z344" t="s">
        <v>194</v>
      </c>
      <c r="AA344" t="s">
        <v>205</v>
      </c>
      <c r="AB344" t="s">
        <v>305</v>
      </c>
      <c r="AC344" t="s">
        <v>196</v>
      </c>
      <c r="AD344" t="s">
        <v>271</v>
      </c>
      <c r="AE344" t="s">
        <v>272</v>
      </c>
      <c r="AF344">
        <v>28691063</v>
      </c>
      <c r="AG344" t="s">
        <v>277</v>
      </c>
      <c r="AH344">
        <v>0</v>
      </c>
      <c r="AI344" t="s">
        <v>75</v>
      </c>
      <c r="AJ344" t="s">
        <v>198</v>
      </c>
      <c r="AK344" t="s">
        <v>289</v>
      </c>
      <c r="AL344" t="s">
        <v>263</v>
      </c>
      <c r="AM344" t="s">
        <v>290</v>
      </c>
    </row>
    <row r="345" spans="1:39" x14ac:dyDescent="0.25">
      <c r="A345" t="s">
        <v>264</v>
      </c>
      <c r="B345" t="s">
        <v>265</v>
      </c>
      <c r="C345" t="s">
        <v>188</v>
      </c>
      <c r="D345" s="139">
        <v>36526</v>
      </c>
      <c r="E345" t="s">
        <v>264</v>
      </c>
      <c r="F345">
        <v>3012</v>
      </c>
      <c r="G345" t="s">
        <v>285</v>
      </c>
      <c r="H345" t="s">
        <v>302</v>
      </c>
      <c r="I345">
        <v>1</v>
      </c>
      <c r="J345" t="s">
        <v>204</v>
      </c>
      <c r="K345">
        <v>0</v>
      </c>
      <c r="L345"/>
      <c r="M345" t="s">
        <v>246</v>
      </c>
      <c r="N345">
        <v>0</v>
      </c>
      <c r="O345" t="s">
        <v>304</v>
      </c>
      <c r="P345" t="s">
        <v>191</v>
      </c>
      <c r="Q345" t="s">
        <v>206</v>
      </c>
      <c r="R345">
        <v>240</v>
      </c>
      <c r="S345" t="s">
        <v>193</v>
      </c>
      <c r="T345">
        <v>100</v>
      </c>
      <c r="U345" t="s">
        <v>252</v>
      </c>
      <c r="V345" t="s">
        <v>253</v>
      </c>
      <c r="W345" t="s">
        <v>75</v>
      </c>
      <c r="X345" t="s">
        <v>75</v>
      </c>
      <c r="Y345" t="s">
        <v>75</v>
      </c>
      <c r="Z345" t="s">
        <v>194</v>
      </c>
      <c r="AA345" t="s">
        <v>205</v>
      </c>
      <c r="AB345" t="s">
        <v>305</v>
      </c>
      <c r="AC345" t="s">
        <v>196</v>
      </c>
      <c r="AD345" t="s">
        <v>271</v>
      </c>
      <c r="AE345" t="s">
        <v>272</v>
      </c>
      <c r="AF345">
        <v>28691063</v>
      </c>
      <c r="AG345" t="s">
        <v>277</v>
      </c>
      <c r="AH345">
        <v>0</v>
      </c>
      <c r="AI345" t="s">
        <v>75</v>
      </c>
      <c r="AJ345" t="s">
        <v>198</v>
      </c>
      <c r="AK345" t="s">
        <v>289</v>
      </c>
      <c r="AL345" t="s">
        <v>263</v>
      </c>
      <c r="AM345" t="s">
        <v>290</v>
      </c>
    </row>
    <row r="346" spans="1:39" x14ac:dyDescent="0.25">
      <c r="A346" t="s">
        <v>264</v>
      </c>
      <c r="B346" t="s">
        <v>265</v>
      </c>
      <c r="C346" t="s">
        <v>188</v>
      </c>
      <c r="D346" s="139">
        <v>36526</v>
      </c>
      <c r="E346" t="s">
        <v>264</v>
      </c>
      <c r="F346">
        <v>3012</v>
      </c>
      <c r="G346" t="s">
        <v>285</v>
      </c>
      <c r="H346" t="s">
        <v>302</v>
      </c>
      <c r="I346">
        <v>1</v>
      </c>
      <c r="J346" t="s">
        <v>204</v>
      </c>
      <c r="K346">
        <v>0</v>
      </c>
      <c r="L346"/>
      <c r="M346" t="s">
        <v>246</v>
      </c>
      <c r="N346">
        <v>0</v>
      </c>
      <c r="O346" t="s">
        <v>304</v>
      </c>
      <c r="P346" t="s">
        <v>191</v>
      </c>
      <c r="Q346" t="s">
        <v>206</v>
      </c>
      <c r="R346">
        <v>240</v>
      </c>
      <c r="S346" t="s">
        <v>193</v>
      </c>
      <c r="T346">
        <v>100</v>
      </c>
      <c r="U346" t="s">
        <v>252</v>
      </c>
      <c r="V346" t="s">
        <v>260</v>
      </c>
      <c r="W346" t="s">
        <v>75</v>
      </c>
      <c r="X346" t="s">
        <v>75</v>
      </c>
      <c r="Y346" t="s">
        <v>75</v>
      </c>
      <c r="Z346" t="s">
        <v>194</v>
      </c>
      <c r="AA346" t="s">
        <v>205</v>
      </c>
      <c r="AB346" t="s">
        <v>305</v>
      </c>
      <c r="AC346" t="s">
        <v>196</v>
      </c>
      <c r="AD346" t="s">
        <v>271</v>
      </c>
      <c r="AE346" t="s">
        <v>272</v>
      </c>
      <c r="AF346">
        <v>28691063</v>
      </c>
      <c r="AG346" t="s">
        <v>277</v>
      </c>
      <c r="AH346">
        <v>0</v>
      </c>
      <c r="AI346" t="s">
        <v>75</v>
      </c>
      <c r="AJ346" t="s">
        <v>198</v>
      </c>
      <c r="AK346" t="s">
        <v>289</v>
      </c>
      <c r="AL346" t="s">
        <v>263</v>
      </c>
      <c r="AM346" t="s">
        <v>290</v>
      </c>
    </row>
    <row r="347" spans="1:39" x14ac:dyDescent="0.25">
      <c r="A347" t="s">
        <v>264</v>
      </c>
      <c r="B347" t="s">
        <v>265</v>
      </c>
      <c r="C347" t="s">
        <v>188</v>
      </c>
      <c r="D347" s="139">
        <v>36526</v>
      </c>
      <c r="E347" t="s">
        <v>264</v>
      </c>
      <c r="F347">
        <v>3012</v>
      </c>
      <c r="G347" t="s">
        <v>285</v>
      </c>
      <c r="H347" t="s">
        <v>302</v>
      </c>
      <c r="I347">
        <v>1</v>
      </c>
      <c r="J347" t="s">
        <v>204</v>
      </c>
      <c r="K347">
        <v>0</v>
      </c>
      <c r="L347"/>
      <c r="M347" t="s">
        <v>246</v>
      </c>
      <c r="N347">
        <v>0</v>
      </c>
      <c r="O347" t="s">
        <v>304</v>
      </c>
      <c r="P347" t="s">
        <v>191</v>
      </c>
      <c r="Q347" t="s">
        <v>206</v>
      </c>
      <c r="R347">
        <v>240</v>
      </c>
      <c r="S347" t="s">
        <v>193</v>
      </c>
      <c r="T347">
        <v>100</v>
      </c>
      <c r="U347" t="s">
        <v>252</v>
      </c>
      <c r="V347" t="s">
        <v>254</v>
      </c>
      <c r="W347" t="s">
        <v>75</v>
      </c>
      <c r="X347" t="s">
        <v>75</v>
      </c>
      <c r="Y347" t="s">
        <v>75</v>
      </c>
      <c r="Z347" t="s">
        <v>194</v>
      </c>
      <c r="AA347" t="s">
        <v>205</v>
      </c>
      <c r="AB347" t="s">
        <v>305</v>
      </c>
      <c r="AC347" t="s">
        <v>196</v>
      </c>
      <c r="AD347" t="s">
        <v>271</v>
      </c>
      <c r="AE347" t="s">
        <v>272</v>
      </c>
      <c r="AF347">
        <v>28691063</v>
      </c>
      <c r="AG347" t="s">
        <v>277</v>
      </c>
      <c r="AH347">
        <v>0</v>
      </c>
      <c r="AI347" t="s">
        <v>75</v>
      </c>
      <c r="AJ347" t="s">
        <v>198</v>
      </c>
      <c r="AK347" t="s">
        <v>289</v>
      </c>
      <c r="AL347" t="s">
        <v>263</v>
      </c>
      <c r="AM347" t="s">
        <v>290</v>
      </c>
    </row>
    <row r="348" spans="1:39" x14ac:dyDescent="0.25">
      <c r="A348" t="s">
        <v>264</v>
      </c>
      <c r="B348" t="s">
        <v>265</v>
      </c>
      <c r="C348" t="s">
        <v>188</v>
      </c>
      <c r="D348" s="139">
        <v>36526</v>
      </c>
      <c r="E348" t="s">
        <v>264</v>
      </c>
      <c r="F348">
        <v>3012</v>
      </c>
      <c r="G348" t="s">
        <v>285</v>
      </c>
      <c r="H348" t="s">
        <v>302</v>
      </c>
      <c r="I348">
        <v>1</v>
      </c>
      <c r="J348" t="s">
        <v>204</v>
      </c>
      <c r="K348">
        <v>0</v>
      </c>
      <c r="L348"/>
      <c r="M348" t="s">
        <v>246</v>
      </c>
      <c r="N348">
        <v>0</v>
      </c>
      <c r="O348" t="s">
        <v>304</v>
      </c>
      <c r="P348" t="s">
        <v>191</v>
      </c>
      <c r="Q348" t="s">
        <v>206</v>
      </c>
      <c r="R348">
        <v>240</v>
      </c>
      <c r="S348" t="s">
        <v>193</v>
      </c>
      <c r="T348">
        <v>100</v>
      </c>
      <c r="U348" t="s">
        <v>252</v>
      </c>
      <c r="V348" t="s">
        <v>255</v>
      </c>
      <c r="W348" t="s">
        <v>75</v>
      </c>
      <c r="X348" t="s">
        <v>75</v>
      </c>
      <c r="Y348" t="s">
        <v>75</v>
      </c>
      <c r="Z348" t="s">
        <v>194</v>
      </c>
      <c r="AA348" t="s">
        <v>205</v>
      </c>
      <c r="AB348" t="s">
        <v>305</v>
      </c>
      <c r="AC348" t="s">
        <v>196</v>
      </c>
      <c r="AD348" t="s">
        <v>271</v>
      </c>
      <c r="AE348" t="s">
        <v>272</v>
      </c>
      <c r="AF348">
        <v>28691063</v>
      </c>
      <c r="AG348" t="s">
        <v>277</v>
      </c>
      <c r="AH348">
        <v>0</v>
      </c>
      <c r="AI348" t="s">
        <v>75</v>
      </c>
      <c r="AJ348" t="s">
        <v>198</v>
      </c>
      <c r="AK348" t="s">
        <v>289</v>
      </c>
      <c r="AL348" t="s">
        <v>263</v>
      </c>
      <c r="AM348" t="s">
        <v>290</v>
      </c>
    </row>
    <row r="349" spans="1:39" x14ac:dyDescent="0.25">
      <c r="A349" t="s">
        <v>264</v>
      </c>
      <c r="B349" t="s">
        <v>265</v>
      </c>
      <c r="C349" t="s">
        <v>188</v>
      </c>
      <c r="D349" s="139">
        <v>36526</v>
      </c>
      <c r="E349" t="s">
        <v>264</v>
      </c>
      <c r="F349">
        <v>3012</v>
      </c>
      <c r="G349" t="s">
        <v>285</v>
      </c>
      <c r="H349" t="s">
        <v>302</v>
      </c>
      <c r="I349">
        <v>1</v>
      </c>
      <c r="J349" t="s">
        <v>204</v>
      </c>
      <c r="K349">
        <v>0</v>
      </c>
      <c r="L349"/>
      <c r="M349" t="s">
        <v>246</v>
      </c>
      <c r="N349">
        <v>0</v>
      </c>
      <c r="O349" t="s">
        <v>304</v>
      </c>
      <c r="P349" t="s">
        <v>191</v>
      </c>
      <c r="Q349" t="s">
        <v>206</v>
      </c>
      <c r="R349">
        <v>240</v>
      </c>
      <c r="S349" t="s">
        <v>193</v>
      </c>
      <c r="T349">
        <v>100</v>
      </c>
      <c r="U349" t="s">
        <v>252</v>
      </c>
      <c r="V349" t="s">
        <v>256</v>
      </c>
      <c r="W349" t="s">
        <v>75</v>
      </c>
      <c r="X349" t="s">
        <v>75</v>
      </c>
      <c r="Y349" t="s">
        <v>75</v>
      </c>
      <c r="Z349" t="s">
        <v>194</v>
      </c>
      <c r="AA349" t="s">
        <v>205</v>
      </c>
      <c r="AB349" t="s">
        <v>305</v>
      </c>
      <c r="AC349" t="s">
        <v>196</v>
      </c>
      <c r="AD349" t="s">
        <v>271</v>
      </c>
      <c r="AE349" t="s">
        <v>272</v>
      </c>
      <c r="AF349">
        <v>28691063</v>
      </c>
      <c r="AG349" t="s">
        <v>277</v>
      </c>
      <c r="AH349">
        <v>0</v>
      </c>
      <c r="AI349" t="s">
        <v>75</v>
      </c>
      <c r="AJ349" t="s">
        <v>198</v>
      </c>
      <c r="AK349" t="s">
        <v>289</v>
      </c>
      <c r="AL349" t="s">
        <v>263</v>
      </c>
      <c r="AM349" t="s">
        <v>290</v>
      </c>
    </row>
    <row r="350" spans="1:39" x14ac:dyDescent="0.25">
      <c r="A350" t="s">
        <v>264</v>
      </c>
      <c r="B350" t="s">
        <v>265</v>
      </c>
      <c r="C350" t="s">
        <v>188</v>
      </c>
      <c r="D350" s="139">
        <v>36526</v>
      </c>
      <c r="E350" t="s">
        <v>264</v>
      </c>
      <c r="F350">
        <v>3012</v>
      </c>
      <c r="G350" t="s">
        <v>285</v>
      </c>
      <c r="H350" t="s">
        <v>302</v>
      </c>
      <c r="I350">
        <v>1</v>
      </c>
      <c r="J350" t="s">
        <v>204</v>
      </c>
      <c r="K350">
        <v>0</v>
      </c>
      <c r="L350"/>
      <c r="M350" t="s">
        <v>246</v>
      </c>
      <c r="N350">
        <v>0</v>
      </c>
      <c r="O350" t="s">
        <v>304</v>
      </c>
      <c r="P350" t="s">
        <v>191</v>
      </c>
      <c r="Q350" t="s">
        <v>206</v>
      </c>
      <c r="R350">
        <v>240</v>
      </c>
      <c r="S350" t="s">
        <v>193</v>
      </c>
      <c r="T350">
        <v>100</v>
      </c>
      <c r="U350" t="s">
        <v>252</v>
      </c>
      <c r="V350" t="s">
        <v>257</v>
      </c>
      <c r="W350" t="s">
        <v>75</v>
      </c>
      <c r="X350" t="s">
        <v>75</v>
      </c>
      <c r="Y350" t="s">
        <v>75</v>
      </c>
      <c r="Z350" t="s">
        <v>194</v>
      </c>
      <c r="AA350" t="s">
        <v>205</v>
      </c>
      <c r="AB350" t="s">
        <v>305</v>
      </c>
      <c r="AC350" t="s">
        <v>196</v>
      </c>
      <c r="AD350" t="s">
        <v>271</v>
      </c>
      <c r="AE350" t="s">
        <v>272</v>
      </c>
      <c r="AF350">
        <v>28691063</v>
      </c>
      <c r="AG350" t="s">
        <v>277</v>
      </c>
      <c r="AH350">
        <v>0</v>
      </c>
      <c r="AI350" t="s">
        <v>75</v>
      </c>
      <c r="AJ350" t="s">
        <v>198</v>
      </c>
      <c r="AK350" t="s">
        <v>289</v>
      </c>
      <c r="AL350" t="s">
        <v>263</v>
      </c>
      <c r="AM350" t="s">
        <v>290</v>
      </c>
    </row>
    <row r="351" spans="1:39" x14ac:dyDescent="0.25">
      <c r="A351" t="s">
        <v>264</v>
      </c>
      <c r="B351" t="s">
        <v>265</v>
      </c>
      <c r="C351" t="s">
        <v>188</v>
      </c>
      <c r="D351" s="139">
        <v>36526</v>
      </c>
      <c r="E351" t="s">
        <v>264</v>
      </c>
      <c r="F351">
        <v>3012</v>
      </c>
      <c r="G351" t="s">
        <v>285</v>
      </c>
      <c r="H351" t="s">
        <v>302</v>
      </c>
      <c r="I351">
        <v>1</v>
      </c>
      <c r="J351" t="s">
        <v>204</v>
      </c>
      <c r="K351">
        <v>0</v>
      </c>
      <c r="L351"/>
      <c r="M351" t="s">
        <v>246</v>
      </c>
      <c r="N351">
        <v>0</v>
      </c>
      <c r="O351" t="s">
        <v>304</v>
      </c>
      <c r="P351" t="s">
        <v>191</v>
      </c>
      <c r="Q351" t="s">
        <v>206</v>
      </c>
      <c r="R351">
        <v>240</v>
      </c>
      <c r="S351" t="s">
        <v>193</v>
      </c>
      <c r="T351">
        <v>100</v>
      </c>
      <c r="U351" t="s">
        <v>252</v>
      </c>
      <c r="V351" t="s">
        <v>258</v>
      </c>
      <c r="W351" t="s">
        <v>75</v>
      </c>
      <c r="X351" t="s">
        <v>75</v>
      </c>
      <c r="Y351" t="s">
        <v>75</v>
      </c>
      <c r="Z351" t="s">
        <v>194</v>
      </c>
      <c r="AA351" t="s">
        <v>205</v>
      </c>
      <c r="AB351" t="s">
        <v>305</v>
      </c>
      <c r="AC351" t="s">
        <v>196</v>
      </c>
      <c r="AD351" t="s">
        <v>271</v>
      </c>
      <c r="AE351" t="s">
        <v>272</v>
      </c>
      <c r="AF351">
        <v>28691063</v>
      </c>
      <c r="AG351" t="s">
        <v>277</v>
      </c>
      <c r="AH351">
        <v>0</v>
      </c>
      <c r="AI351" t="s">
        <v>75</v>
      </c>
      <c r="AJ351" t="s">
        <v>198</v>
      </c>
      <c r="AK351" t="s">
        <v>289</v>
      </c>
      <c r="AL351" t="s">
        <v>263</v>
      </c>
      <c r="AM351" t="s">
        <v>290</v>
      </c>
    </row>
    <row r="352" spans="1:39" x14ac:dyDescent="0.25">
      <c r="A352" t="s">
        <v>264</v>
      </c>
      <c r="B352" t="s">
        <v>265</v>
      </c>
      <c r="C352" t="s">
        <v>188</v>
      </c>
      <c r="D352" s="139">
        <v>36526</v>
      </c>
      <c r="E352" t="s">
        <v>264</v>
      </c>
      <c r="F352">
        <v>3012</v>
      </c>
      <c r="G352" t="s">
        <v>285</v>
      </c>
      <c r="H352" t="s">
        <v>302</v>
      </c>
      <c r="I352">
        <v>1</v>
      </c>
      <c r="J352" t="s">
        <v>204</v>
      </c>
      <c r="K352">
        <v>0</v>
      </c>
      <c r="L352"/>
      <c r="M352" t="s">
        <v>246</v>
      </c>
      <c r="N352">
        <v>0</v>
      </c>
      <c r="O352" t="s">
        <v>304</v>
      </c>
      <c r="P352" t="s">
        <v>191</v>
      </c>
      <c r="Q352" t="s">
        <v>206</v>
      </c>
      <c r="R352">
        <v>240</v>
      </c>
      <c r="S352" t="s">
        <v>193</v>
      </c>
      <c r="T352">
        <v>100</v>
      </c>
      <c r="U352" t="s">
        <v>252</v>
      </c>
      <c r="V352" t="s">
        <v>259</v>
      </c>
      <c r="W352" t="s">
        <v>75</v>
      </c>
      <c r="X352" t="s">
        <v>75</v>
      </c>
      <c r="Y352" t="s">
        <v>75</v>
      </c>
      <c r="Z352" t="s">
        <v>194</v>
      </c>
      <c r="AA352" t="s">
        <v>205</v>
      </c>
      <c r="AB352" t="s">
        <v>305</v>
      </c>
      <c r="AC352" t="s">
        <v>196</v>
      </c>
      <c r="AD352" t="s">
        <v>271</v>
      </c>
      <c r="AE352" t="s">
        <v>272</v>
      </c>
      <c r="AF352">
        <v>28691063</v>
      </c>
      <c r="AG352" t="s">
        <v>277</v>
      </c>
      <c r="AH352">
        <v>0</v>
      </c>
      <c r="AI352" t="s">
        <v>75</v>
      </c>
      <c r="AJ352" t="s">
        <v>198</v>
      </c>
      <c r="AK352" t="s">
        <v>289</v>
      </c>
      <c r="AL352" t="s">
        <v>263</v>
      </c>
      <c r="AM352" t="s">
        <v>290</v>
      </c>
    </row>
    <row r="353" spans="1:39" x14ac:dyDescent="0.25">
      <c r="A353" t="s">
        <v>264</v>
      </c>
      <c r="B353" t="s">
        <v>265</v>
      </c>
      <c r="C353" t="s">
        <v>188</v>
      </c>
      <c r="D353" s="139">
        <v>36526</v>
      </c>
      <c r="E353" t="s">
        <v>264</v>
      </c>
      <c r="F353">
        <v>3011</v>
      </c>
      <c r="G353" t="s">
        <v>285</v>
      </c>
      <c r="H353" t="s">
        <v>302</v>
      </c>
      <c r="I353">
        <v>1</v>
      </c>
      <c r="J353" t="s">
        <v>204</v>
      </c>
      <c r="K353">
        <v>0</v>
      </c>
      <c r="L353"/>
      <c r="M353" t="s">
        <v>246</v>
      </c>
      <c r="N353">
        <v>0</v>
      </c>
      <c r="O353" t="s">
        <v>304</v>
      </c>
      <c r="P353" t="s">
        <v>191</v>
      </c>
      <c r="Q353" t="s">
        <v>206</v>
      </c>
      <c r="R353">
        <v>240</v>
      </c>
      <c r="S353" t="s">
        <v>193</v>
      </c>
      <c r="T353">
        <v>100</v>
      </c>
      <c r="U353" t="s">
        <v>247</v>
      </c>
      <c r="V353" t="s">
        <v>248</v>
      </c>
      <c r="W353" t="s">
        <v>75</v>
      </c>
      <c r="X353" t="s">
        <v>75</v>
      </c>
      <c r="Y353" t="s">
        <v>75</v>
      </c>
      <c r="Z353" t="s">
        <v>194</v>
      </c>
      <c r="AA353" t="s">
        <v>205</v>
      </c>
      <c r="AB353" t="s">
        <v>305</v>
      </c>
      <c r="AC353" t="s">
        <v>196</v>
      </c>
      <c r="AD353" t="s">
        <v>271</v>
      </c>
      <c r="AE353" t="s">
        <v>272</v>
      </c>
      <c r="AF353">
        <v>24238347</v>
      </c>
      <c r="AG353" t="s">
        <v>273</v>
      </c>
      <c r="AH353">
        <v>0</v>
      </c>
      <c r="AI353" t="s">
        <v>75</v>
      </c>
      <c r="AJ353" t="s">
        <v>198</v>
      </c>
      <c r="AK353" t="s">
        <v>289</v>
      </c>
      <c r="AL353" t="s">
        <v>263</v>
      </c>
      <c r="AM353" t="s">
        <v>290</v>
      </c>
    </row>
    <row r="354" spans="1:39" x14ac:dyDescent="0.25">
      <c r="A354" t="s">
        <v>264</v>
      </c>
      <c r="B354" t="s">
        <v>265</v>
      </c>
      <c r="C354" t="s">
        <v>188</v>
      </c>
      <c r="D354" s="139">
        <v>36526</v>
      </c>
      <c r="E354" t="s">
        <v>264</v>
      </c>
      <c r="F354">
        <v>3011</v>
      </c>
      <c r="G354" t="s">
        <v>285</v>
      </c>
      <c r="H354" t="s">
        <v>302</v>
      </c>
      <c r="I354">
        <v>1</v>
      </c>
      <c r="J354" t="s">
        <v>204</v>
      </c>
      <c r="K354">
        <v>0</v>
      </c>
      <c r="L354"/>
      <c r="M354" t="s">
        <v>246</v>
      </c>
      <c r="N354">
        <v>0</v>
      </c>
      <c r="O354" t="s">
        <v>304</v>
      </c>
      <c r="P354" t="s">
        <v>191</v>
      </c>
      <c r="Q354" t="s">
        <v>206</v>
      </c>
      <c r="R354">
        <v>240</v>
      </c>
      <c r="S354" t="s">
        <v>193</v>
      </c>
      <c r="T354">
        <v>100</v>
      </c>
      <c r="U354" t="s">
        <v>247</v>
      </c>
      <c r="V354" t="s">
        <v>249</v>
      </c>
      <c r="W354" t="s">
        <v>75</v>
      </c>
      <c r="X354" t="s">
        <v>75</v>
      </c>
      <c r="Y354" t="s">
        <v>75</v>
      </c>
      <c r="Z354" t="s">
        <v>194</v>
      </c>
      <c r="AA354" t="s">
        <v>205</v>
      </c>
      <c r="AB354" t="s">
        <v>305</v>
      </c>
      <c r="AC354" t="s">
        <v>196</v>
      </c>
      <c r="AD354" t="s">
        <v>271</v>
      </c>
      <c r="AE354" t="s">
        <v>272</v>
      </c>
      <c r="AF354">
        <v>24238347</v>
      </c>
      <c r="AG354" t="s">
        <v>273</v>
      </c>
      <c r="AH354">
        <v>0</v>
      </c>
      <c r="AI354" t="s">
        <v>75</v>
      </c>
      <c r="AJ354" t="s">
        <v>198</v>
      </c>
      <c r="AK354" t="s">
        <v>289</v>
      </c>
      <c r="AL354" t="s">
        <v>263</v>
      </c>
      <c r="AM354" t="s">
        <v>290</v>
      </c>
    </row>
    <row r="355" spans="1:39" x14ac:dyDescent="0.25">
      <c r="A355" t="s">
        <v>264</v>
      </c>
      <c r="B355" t="s">
        <v>265</v>
      </c>
      <c r="C355" t="s">
        <v>188</v>
      </c>
      <c r="D355" s="139">
        <v>36526</v>
      </c>
      <c r="E355" t="s">
        <v>264</v>
      </c>
      <c r="F355">
        <v>3011</v>
      </c>
      <c r="G355" t="s">
        <v>285</v>
      </c>
      <c r="H355" t="s">
        <v>302</v>
      </c>
      <c r="I355">
        <v>1</v>
      </c>
      <c r="J355" t="s">
        <v>204</v>
      </c>
      <c r="K355">
        <v>0</v>
      </c>
      <c r="L355"/>
      <c r="M355" t="s">
        <v>246</v>
      </c>
      <c r="N355">
        <v>0</v>
      </c>
      <c r="O355" t="s">
        <v>304</v>
      </c>
      <c r="P355" t="s">
        <v>191</v>
      </c>
      <c r="Q355" t="s">
        <v>206</v>
      </c>
      <c r="R355">
        <v>240</v>
      </c>
      <c r="S355" t="s">
        <v>193</v>
      </c>
      <c r="T355">
        <v>100</v>
      </c>
      <c r="U355" t="s">
        <v>247</v>
      </c>
      <c r="V355" t="s">
        <v>250</v>
      </c>
      <c r="W355" t="s">
        <v>75</v>
      </c>
      <c r="X355" t="s">
        <v>75</v>
      </c>
      <c r="Y355" t="s">
        <v>75</v>
      </c>
      <c r="Z355" t="s">
        <v>194</v>
      </c>
      <c r="AA355" t="s">
        <v>205</v>
      </c>
      <c r="AB355" t="s">
        <v>305</v>
      </c>
      <c r="AC355" t="s">
        <v>196</v>
      </c>
      <c r="AD355" t="s">
        <v>271</v>
      </c>
      <c r="AE355" t="s">
        <v>272</v>
      </c>
      <c r="AF355">
        <v>24238347</v>
      </c>
      <c r="AG355" t="s">
        <v>273</v>
      </c>
      <c r="AH355">
        <v>0</v>
      </c>
      <c r="AI355" t="s">
        <v>75</v>
      </c>
      <c r="AJ355" t="s">
        <v>198</v>
      </c>
      <c r="AK355" t="s">
        <v>289</v>
      </c>
      <c r="AL355" t="s">
        <v>263</v>
      </c>
      <c r="AM355" t="s">
        <v>290</v>
      </c>
    </row>
    <row r="356" spans="1:39" x14ac:dyDescent="0.25">
      <c r="A356" t="s">
        <v>264</v>
      </c>
      <c r="B356" t="s">
        <v>265</v>
      </c>
      <c r="C356" t="s">
        <v>188</v>
      </c>
      <c r="D356" s="139">
        <v>36526</v>
      </c>
      <c r="E356" t="s">
        <v>264</v>
      </c>
      <c r="F356">
        <v>3011</v>
      </c>
      <c r="G356" t="s">
        <v>285</v>
      </c>
      <c r="H356" t="s">
        <v>302</v>
      </c>
      <c r="I356">
        <v>1</v>
      </c>
      <c r="J356" t="s">
        <v>204</v>
      </c>
      <c r="K356">
        <v>0</v>
      </c>
      <c r="L356"/>
      <c r="M356" t="s">
        <v>246</v>
      </c>
      <c r="N356">
        <v>0</v>
      </c>
      <c r="O356" t="s">
        <v>304</v>
      </c>
      <c r="P356" t="s">
        <v>191</v>
      </c>
      <c r="Q356" t="s">
        <v>206</v>
      </c>
      <c r="R356">
        <v>240</v>
      </c>
      <c r="S356" t="s">
        <v>193</v>
      </c>
      <c r="T356">
        <v>100</v>
      </c>
      <c r="U356" t="s">
        <v>247</v>
      </c>
      <c r="V356" t="s">
        <v>251</v>
      </c>
      <c r="W356" t="s">
        <v>75</v>
      </c>
      <c r="X356" t="s">
        <v>75</v>
      </c>
      <c r="Y356" t="s">
        <v>75</v>
      </c>
      <c r="Z356" t="s">
        <v>194</v>
      </c>
      <c r="AA356" t="s">
        <v>205</v>
      </c>
      <c r="AB356" t="s">
        <v>305</v>
      </c>
      <c r="AC356" t="s">
        <v>196</v>
      </c>
      <c r="AD356" t="s">
        <v>271</v>
      </c>
      <c r="AE356" t="s">
        <v>272</v>
      </c>
      <c r="AF356">
        <v>24238347</v>
      </c>
      <c r="AG356" t="s">
        <v>273</v>
      </c>
      <c r="AH356">
        <v>0</v>
      </c>
      <c r="AI356" t="s">
        <v>75</v>
      </c>
      <c r="AJ356" t="s">
        <v>198</v>
      </c>
      <c r="AK356" t="s">
        <v>289</v>
      </c>
      <c r="AL356" t="s">
        <v>263</v>
      </c>
      <c r="AM356" t="s">
        <v>290</v>
      </c>
    </row>
    <row r="357" spans="1:39" x14ac:dyDescent="0.25">
      <c r="A357" t="s">
        <v>264</v>
      </c>
      <c r="B357" t="s">
        <v>265</v>
      </c>
      <c r="C357" t="s">
        <v>188</v>
      </c>
      <c r="D357" s="139">
        <v>36526</v>
      </c>
      <c r="E357" t="s">
        <v>264</v>
      </c>
      <c r="F357">
        <v>3011</v>
      </c>
      <c r="G357" t="s">
        <v>285</v>
      </c>
      <c r="H357" t="s">
        <v>302</v>
      </c>
      <c r="I357">
        <v>1</v>
      </c>
      <c r="J357" t="s">
        <v>204</v>
      </c>
      <c r="K357">
        <v>0</v>
      </c>
      <c r="L357"/>
      <c r="M357" t="s">
        <v>246</v>
      </c>
      <c r="N357">
        <v>0</v>
      </c>
      <c r="O357" t="s">
        <v>304</v>
      </c>
      <c r="P357" t="s">
        <v>191</v>
      </c>
      <c r="Q357" t="s">
        <v>206</v>
      </c>
      <c r="R357">
        <v>240</v>
      </c>
      <c r="S357" t="s">
        <v>193</v>
      </c>
      <c r="T357">
        <v>100</v>
      </c>
      <c r="U357" t="s">
        <v>252</v>
      </c>
      <c r="V357" t="s">
        <v>253</v>
      </c>
      <c r="W357" t="s">
        <v>75</v>
      </c>
      <c r="X357" t="s">
        <v>75</v>
      </c>
      <c r="Y357" t="s">
        <v>75</v>
      </c>
      <c r="Z357" t="s">
        <v>194</v>
      </c>
      <c r="AA357" t="s">
        <v>205</v>
      </c>
      <c r="AB357" t="s">
        <v>305</v>
      </c>
      <c r="AC357" t="s">
        <v>196</v>
      </c>
      <c r="AD357" t="s">
        <v>271</v>
      </c>
      <c r="AE357" t="s">
        <v>272</v>
      </c>
      <c r="AF357">
        <v>24238347</v>
      </c>
      <c r="AG357" t="s">
        <v>273</v>
      </c>
      <c r="AH357">
        <v>0</v>
      </c>
      <c r="AI357" t="s">
        <v>75</v>
      </c>
      <c r="AJ357" t="s">
        <v>198</v>
      </c>
      <c r="AK357" t="s">
        <v>289</v>
      </c>
      <c r="AL357" t="s">
        <v>263</v>
      </c>
      <c r="AM357" t="s">
        <v>290</v>
      </c>
    </row>
    <row r="358" spans="1:39" x14ac:dyDescent="0.25">
      <c r="A358" t="s">
        <v>264</v>
      </c>
      <c r="B358" t="s">
        <v>265</v>
      </c>
      <c r="C358" t="s">
        <v>188</v>
      </c>
      <c r="D358" s="139">
        <v>36526</v>
      </c>
      <c r="E358" t="s">
        <v>264</v>
      </c>
      <c r="F358">
        <v>3011</v>
      </c>
      <c r="G358" t="s">
        <v>285</v>
      </c>
      <c r="H358" t="s">
        <v>302</v>
      </c>
      <c r="I358">
        <v>1</v>
      </c>
      <c r="J358" t="s">
        <v>204</v>
      </c>
      <c r="K358">
        <v>0</v>
      </c>
      <c r="L358"/>
      <c r="M358" t="s">
        <v>246</v>
      </c>
      <c r="N358">
        <v>0</v>
      </c>
      <c r="O358" t="s">
        <v>304</v>
      </c>
      <c r="P358" t="s">
        <v>191</v>
      </c>
      <c r="Q358" t="s">
        <v>206</v>
      </c>
      <c r="R358">
        <v>240</v>
      </c>
      <c r="S358" t="s">
        <v>193</v>
      </c>
      <c r="T358">
        <v>100</v>
      </c>
      <c r="U358" t="s">
        <v>252</v>
      </c>
      <c r="V358" t="s">
        <v>260</v>
      </c>
      <c r="W358" t="s">
        <v>75</v>
      </c>
      <c r="X358" t="s">
        <v>75</v>
      </c>
      <c r="Y358" t="s">
        <v>75</v>
      </c>
      <c r="Z358" t="s">
        <v>194</v>
      </c>
      <c r="AA358" t="s">
        <v>205</v>
      </c>
      <c r="AB358" t="s">
        <v>305</v>
      </c>
      <c r="AC358" t="s">
        <v>196</v>
      </c>
      <c r="AD358" t="s">
        <v>271</v>
      </c>
      <c r="AE358" t="s">
        <v>272</v>
      </c>
      <c r="AF358">
        <v>24238347</v>
      </c>
      <c r="AG358" t="s">
        <v>273</v>
      </c>
      <c r="AH358">
        <v>0</v>
      </c>
      <c r="AI358" t="s">
        <v>75</v>
      </c>
      <c r="AJ358" t="s">
        <v>198</v>
      </c>
      <c r="AK358" t="s">
        <v>289</v>
      </c>
      <c r="AL358" t="s">
        <v>263</v>
      </c>
      <c r="AM358" t="s">
        <v>290</v>
      </c>
    </row>
    <row r="359" spans="1:39" x14ac:dyDescent="0.25">
      <c r="A359" t="s">
        <v>264</v>
      </c>
      <c r="B359" t="s">
        <v>265</v>
      </c>
      <c r="C359" t="s">
        <v>188</v>
      </c>
      <c r="D359" s="139">
        <v>36526</v>
      </c>
      <c r="E359" t="s">
        <v>264</v>
      </c>
      <c r="F359">
        <v>3011</v>
      </c>
      <c r="G359" t="s">
        <v>285</v>
      </c>
      <c r="H359" t="s">
        <v>302</v>
      </c>
      <c r="I359">
        <v>1</v>
      </c>
      <c r="J359" t="s">
        <v>204</v>
      </c>
      <c r="K359">
        <v>0</v>
      </c>
      <c r="L359"/>
      <c r="M359" t="s">
        <v>246</v>
      </c>
      <c r="N359">
        <v>0</v>
      </c>
      <c r="O359" t="s">
        <v>304</v>
      </c>
      <c r="P359" t="s">
        <v>191</v>
      </c>
      <c r="Q359" t="s">
        <v>206</v>
      </c>
      <c r="R359">
        <v>240</v>
      </c>
      <c r="S359" t="s">
        <v>193</v>
      </c>
      <c r="T359">
        <v>100</v>
      </c>
      <c r="U359" t="s">
        <v>252</v>
      </c>
      <c r="V359" t="s">
        <v>254</v>
      </c>
      <c r="W359" t="s">
        <v>75</v>
      </c>
      <c r="X359" t="s">
        <v>75</v>
      </c>
      <c r="Y359" t="s">
        <v>75</v>
      </c>
      <c r="Z359" t="s">
        <v>194</v>
      </c>
      <c r="AA359" t="s">
        <v>205</v>
      </c>
      <c r="AB359" t="s">
        <v>305</v>
      </c>
      <c r="AC359" t="s">
        <v>196</v>
      </c>
      <c r="AD359" t="s">
        <v>271</v>
      </c>
      <c r="AE359" t="s">
        <v>272</v>
      </c>
      <c r="AF359">
        <v>24238347</v>
      </c>
      <c r="AG359" t="s">
        <v>273</v>
      </c>
      <c r="AH359">
        <v>0</v>
      </c>
      <c r="AI359" t="s">
        <v>75</v>
      </c>
      <c r="AJ359" t="s">
        <v>198</v>
      </c>
      <c r="AK359" t="s">
        <v>289</v>
      </c>
      <c r="AL359" t="s">
        <v>263</v>
      </c>
      <c r="AM359" t="s">
        <v>290</v>
      </c>
    </row>
    <row r="360" spans="1:39" x14ac:dyDescent="0.25">
      <c r="A360" t="s">
        <v>264</v>
      </c>
      <c r="B360" t="s">
        <v>265</v>
      </c>
      <c r="C360" t="s">
        <v>188</v>
      </c>
      <c r="D360" s="139">
        <v>36526</v>
      </c>
      <c r="E360" t="s">
        <v>264</v>
      </c>
      <c r="F360">
        <v>3011</v>
      </c>
      <c r="G360" t="s">
        <v>285</v>
      </c>
      <c r="H360" t="s">
        <v>302</v>
      </c>
      <c r="I360">
        <v>1</v>
      </c>
      <c r="J360" t="s">
        <v>204</v>
      </c>
      <c r="K360">
        <v>0</v>
      </c>
      <c r="L360"/>
      <c r="M360" t="s">
        <v>246</v>
      </c>
      <c r="N360">
        <v>0</v>
      </c>
      <c r="O360" t="s">
        <v>304</v>
      </c>
      <c r="P360" t="s">
        <v>191</v>
      </c>
      <c r="Q360" t="s">
        <v>206</v>
      </c>
      <c r="R360">
        <v>240</v>
      </c>
      <c r="S360" t="s">
        <v>193</v>
      </c>
      <c r="T360">
        <v>100</v>
      </c>
      <c r="U360" t="s">
        <v>252</v>
      </c>
      <c r="V360" t="s">
        <v>255</v>
      </c>
      <c r="W360" t="s">
        <v>75</v>
      </c>
      <c r="X360" t="s">
        <v>75</v>
      </c>
      <c r="Y360" t="s">
        <v>75</v>
      </c>
      <c r="Z360" t="s">
        <v>194</v>
      </c>
      <c r="AA360" t="s">
        <v>205</v>
      </c>
      <c r="AB360" t="s">
        <v>305</v>
      </c>
      <c r="AC360" t="s">
        <v>196</v>
      </c>
      <c r="AD360" t="s">
        <v>271</v>
      </c>
      <c r="AE360" t="s">
        <v>272</v>
      </c>
      <c r="AF360">
        <v>24238347</v>
      </c>
      <c r="AG360" t="s">
        <v>273</v>
      </c>
      <c r="AH360">
        <v>0</v>
      </c>
      <c r="AI360" t="s">
        <v>75</v>
      </c>
      <c r="AJ360" t="s">
        <v>198</v>
      </c>
      <c r="AK360" t="s">
        <v>289</v>
      </c>
      <c r="AL360" t="s">
        <v>263</v>
      </c>
      <c r="AM360" t="s">
        <v>290</v>
      </c>
    </row>
    <row r="361" spans="1:39" x14ac:dyDescent="0.25">
      <c r="A361" t="s">
        <v>264</v>
      </c>
      <c r="B361" t="s">
        <v>265</v>
      </c>
      <c r="C361" t="s">
        <v>188</v>
      </c>
      <c r="D361" s="139">
        <v>36526</v>
      </c>
      <c r="E361" t="s">
        <v>264</v>
      </c>
      <c r="F361">
        <v>3011</v>
      </c>
      <c r="G361" t="s">
        <v>285</v>
      </c>
      <c r="H361" t="s">
        <v>302</v>
      </c>
      <c r="I361">
        <v>1</v>
      </c>
      <c r="J361" t="s">
        <v>204</v>
      </c>
      <c r="K361">
        <v>0</v>
      </c>
      <c r="L361"/>
      <c r="M361" t="s">
        <v>246</v>
      </c>
      <c r="N361">
        <v>0</v>
      </c>
      <c r="O361" t="s">
        <v>304</v>
      </c>
      <c r="P361" t="s">
        <v>191</v>
      </c>
      <c r="Q361" t="s">
        <v>206</v>
      </c>
      <c r="R361">
        <v>240</v>
      </c>
      <c r="S361" t="s">
        <v>193</v>
      </c>
      <c r="T361">
        <v>100</v>
      </c>
      <c r="U361" t="s">
        <v>252</v>
      </c>
      <c r="V361" t="s">
        <v>256</v>
      </c>
      <c r="W361" t="s">
        <v>75</v>
      </c>
      <c r="X361" t="s">
        <v>75</v>
      </c>
      <c r="Y361" t="s">
        <v>75</v>
      </c>
      <c r="Z361" t="s">
        <v>194</v>
      </c>
      <c r="AA361" t="s">
        <v>205</v>
      </c>
      <c r="AB361" t="s">
        <v>305</v>
      </c>
      <c r="AC361" t="s">
        <v>196</v>
      </c>
      <c r="AD361" t="s">
        <v>271</v>
      </c>
      <c r="AE361" t="s">
        <v>272</v>
      </c>
      <c r="AF361">
        <v>24238347</v>
      </c>
      <c r="AG361" t="s">
        <v>273</v>
      </c>
      <c r="AH361">
        <v>0</v>
      </c>
      <c r="AI361" t="s">
        <v>75</v>
      </c>
      <c r="AJ361" t="s">
        <v>198</v>
      </c>
      <c r="AK361" t="s">
        <v>289</v>
      </c>
      <c r="AL361" t="s">
        <v>263</v>
      </c>
      <c r="AM361" t="s">
        <v>290</v>
      </c>
    </row>
    <row r="362" spans="1:39" x14ac:dyDescent="0.25">
      <c r="A362" t="s">
        <v>264</v>
      </c>
      <c r="B362" t="s">
        <v>265</v>
      </c>
      <c r="C362" t="s">
        <v>188</v>
      </c>
      <c r="D362" s="139">
        <v>36526</v>
      </c>
      <c r="E362" t="s">
        <v>264</v>
      </c>
      <c r="F362">
        <v>3011</v>
      </c>
      <c r="G362" t="s">
        <v>285</v>
      </c>
      <c r="H362" t="s">
        <v>302</v>
      </c>
      <c r="I362">
        <v>1</v>
      </c>
      <c r="J362" t="s">
        <v>204</v>
      </c>
      <c r="K362">
        <v>0</v>
      </c>
      <c r="L362"/>
      <c r="M362" t="s">
        <v>246</v>
      </c>
      <c r="N362">
        <v>0</v>
      </c>
      <c r="O362" t="s">
        <v>304</v>
      </c>
      <c r="P362" t="s">
        <v>191</v>
      </c>
      <c r="Q362" t="s">
        <v>206</v>
      </c>
      <c r="R362">
        <v>240</v>
      </c>
      <c r="S362" t="s">
        <v>193</v>
      </c>
      <c r="T362">
        <v>100</v>
      </c>
      <c r="U362" t="s">
        <v>252</v>
      </c>
      <c r="V362" t="s">
        <v>257</v>
      </c>
      <c r="W362" t="s">
        <v>75</v>
      </c>
      <c r="X362" t="s">
        <v>75</v>
      </c>
      <c r="Y362" t="s">
        <v>75</v>
      </c>
      <c r="Z362" t="s">
        <v>194</v>
      </c>
      <c r="AA362" t="s">
        <v>205</v>
      </c>
      <c r="AB362" t="s">
        <v>305</v>
      </c>
      <c r="AC362" t="s">
        <v>196</v>
      </c>
      <c r="AD362" t="s">
        <v>271</v>
      </c>
      <c r="AE362" t="s">
        <v>272</v>
      </c>
      <c r="AF362">
        <v>24238347</v>
      </c>
      <c r="AG362" t="s">
        <v>273</v>
      </c>
      <c r="AH362">
        <v>0</v>
      </c>
      <c r="AI362" t="s">
        <v>75</v>
      </c>
      <c r="AJ362" t="s">
        <v>198</v>
      </c>
      <c r="AK362" t="s">
        <v>289</v>
      </c>
      <c r="AL362" t="s">
        <v>263</v>
      </c>
      <c r="AM362" t="s">
        <v>290</v>
      </c>
    </row>
    <row r="363" spans="1:39" x14ac:dyDescent="0.25">
      <c r="A363" t="s">
        <v>264</v>
      </c>
      <c r="B363" t="s">
        <v>265</v>
      </c>
      <c r="C363" t="s">
        <v>188</v>
      </c>
      <c r="D363" s="139">
        <v>36526</v>
      </c>
      <c r="E363" t="s">
        <v>264</v>
      </c>
      <c r="F363">
        <v>3011</v>
      </c>
      <c r="G363" t="s">
        <v>285</v>
      </c>
      <c r="H363" t="s">
        <v>302</v>
      </c>
      <c r="I363">
        <v>1</v>
      </c>
      <c r="J363" t="s">
        <v>204</v>
      </c>
      <c r="K363">
        <v>0</v>
      </c>
      <c r="L363"/>
      <c r="M363" t="s">
        <v>246</v>
      </c>
      <c r="N363">
        <v>0</v>
      </c>
      <c r="O363" t="s">
        <v>304</v>
      </c>
      <c r="P363" t="s">
        <v>191</v>
      </c>
      <c r="Q363" t="s">
        <v>206</v>
      </c>
      <c r="R363">
        <v>240</v>
      </c>
      <c r="S363" t="s">
        <v>193</v>
      </c>
      <c r="T363">
        <v>100</v>
      </c>
      <c r="U363" t="s">
        <v>252</v>
      </c>
      <c r="V363" t="s">
        <v>258</v>
      </c>
      <c r="W363" t="s">
        <v>75</v>
      </c>
      <c r="X363" t="s">
        <v>75</v>
      </c>
      <c r="Y363" t="s">
        <v>75</v>
      </c>
      <c r="Z363" t="s">
        <v>194</v>
      </c>
      <c r="AA363" t="s">
        <v>205</v>
      </c>
      <c r="AB363" t="s">
        <v>305</v>
      </c>
      <c r="AC363" t="s">
        <v>196</v>
      </c>
      <c r="AD363" t="s">
        <v>271</v>
      </c>
      <c r="AE363" t="s">
        <v>272</v>
      </c>
      <c r="AF363">
        <v>24238347</v>
      </c>
      <c r="AG363" t="s">
        <v>273</v>
      </c>
      <c r="AH363">
        <v>0</v>
      </c>
      <c r="AI363" t="s">
        <v>75</v>
      </c>
      <c r="AJ363" t="s">
        <v>198</v>
      </c>
      <c r="AK363" t="s">
        <v>289</v>
      </c>
      <c r="AL363" t="s">
        <v>263</v>
      </c>
      <c r="AM363" t="s">
        <v>290</v>
      </c>
    </row>
    <row r="364" spans="1:39" x14ac:dyDescent="0.25">
      <c r="A364" t="s">
        <v>264</v>
      </c>
      <c r="B364" t="s">
        <v>265</v>
      </c>
      <c r="C364" t="s">
        <v>188</v>
      </c>
      <c r="D364" s="139">
        <v>36526</v>
      </c>
      <c r="E364" t="s">
        <v>264</v>
      </c>
      <c r="F364">
        <v>3011</v>
      </c>
      <c r="G364" t="s">
        <v>285</v>
      </c>
      <c r="H364" t="s">
        <v>302</v>
      </c>
      <c r="I364">
        <v>1</v>
      </c>
      <c r="J364" t="s">
        <v>204</v>
      </c>
      <c r="K364">
        <v>0</v>
      </c>
      <c r="L364"/>
      <c r="M364" t="s">
        <v>246</v>
      </c>
      <c r="N364">
        <v>0</v>
      </c>
      <c r="O364" t="s">
        <v>304</v>
      </c>
      <c r="P364" t="s">
        <v>191</v>
      </c>
      <c r="Q364" t="s">
        <v>206</v>
      </c>
      <c r="R364">
        <v>240</v>
      </c>
      <c r="S364" t="s">
        <v>193</v>
      </c>
      <c r="T364">
        <v>100</v>
      </c>
      <c r="U364" t="s">
        <v>252</v>
      </c>
      <c r="V364" t="s">
        <v>259</v>
      </c>
      <c r="W364" t="s">
        <v>75</v>
      </c>
      <c r="X364" t="s">
        <v>75</v>
      </c>
      <c r="Y364" t="s">
        <v>75</v>
      </c>
      <c r="Z364" t="s">
        <v>194</v>
      </c>
      <c r="AA364" t="s">
        <v>205</v>
      </c>
      <c r="AB364" t="s">
        <v>305</v>
      </c>
      <c r="AC364" t="s">
        <v>196</v>
      </c>
      <c r="AD364" t="s">
        <v>271</v>
      </c>
      <c r="AE364" t="s">
        <v>272</v>
      </c>
      <c r="AF364">
        <v>24238347</v>
      </c>
      <c r="AG364" t="s">
        <v>273</v>
      </c>
      <c r="AH364">
        <v>0</v>
      </c>
      <c r="AI364" t="s">
        <v>75</v>
      </c>
      <c r="AJ364" t="s">
        <v>198</v>
      </c>
      <c r="AK364" t="s">
        <v>289</v>
      </c>
      <c r="AL364" t="s">
        <v>263</v>
      </c>
      <c r="AM364" t="s">
        <v>290</v>
      </c>
    </row>
    <row r="365" spans="1:39" x14ac:dyDescent="0.25">
      <c r="A365" t="s">
        <v>264</v>
      </c>
      <c r="B365" t="s">
        <v>265</v>
      </c>
      <c r="C365" t="s">
        <v>188</v>
      </c>
      <c r="D365" s="139">
        <v>36526</v>
      </c>
      <c r="E365" t="s">
        <v>264</v>
      </c>
      <c r="F365">
        <v>2993</v>
      </c>
      <c r="G365" t="s">
        <v>285</v>
      </c>
      <c r="H365" t="s">
        <v>302</v>
      </c>
      <c r="I365">
        <v>1</v>
      </c>
      <c r="J365" t="s">
        <v>204</v>
      </c>
      <c r="K365">
        <v>0</v>
      </c>
      <c r="L365"/>
      <c r="M365" t="s">
        <v>246</v>
      </c>
      <c r="N365">
        <v>0</v>
      </c>
      <c r="O365" t="s">
        <v>304</v>
      </c>
      <c r="P365" t="s">
        <v>191</v>
      </c>
      <c r="Q365" t="s">
        <v>206</v>
      </c>
      <c r="R365">
        <v>240</v>
      </c>
      <c r="S365" t="s">
        <v>193</v>
      </c>
      <c r="T365">
        <v>100</v>
      </c>
      <c r="U365" t="s">
        <v>247</v>
      </c>
      <c r="V365" t="s">
        <v>248</v>
      </c>
      <c r="W365" t="s">
        <v>75</v>
      </c>
      <c r="X365" t="s">
        <v>75</v>
      </c>
      <c r="Y365" t="s">
        <v>75</v>
      </c>
      <c r="Z365" t="s">
        <v>194</v>
      </c>
      <c r="AA365" t="s">
        <v>205</v>
      </c>
      <c r="AB365" t="s">
        <v>305</v>
      </c>
      <c r="AC365" t="s">
        <v>196</v>
      </c>
      <c r="AD365" t="s">
        <v>271</v>
      </c>
      <c r="AE365" t="s">
        <v>272</v>
      </c>
      <c r="AF365">
        <v>24238347</v>
      </c>
      <c r="AG365" t="s">
        <v>273</v>
      </c>
      <c r="AH365">
        <v>0</v>
      </c>
      <c r="AI365" t="s">
        <v>75</v>
      </c>
      <c r="AJ365" t="s">
        <v>198</v>
      </c>
      <c r="AK365" t="s">
        <v>289</v>
      </c>
      <c r="AL365" t="s">
        <v>263</v>
      </c>
      <c r="AM365" t="s">
        <v>290</v>
      </c>
    </row>
    <row r="366" spans="1:39" x14ac:dyDescent="0.25">
      <c r="A366" t="s">
        <v>264</v>
      </c>
      <c r="B366" t="s">
        <v>265</v>
      </c>
      <c r="C366" t="s">
        <v>188</v>
      </c>
      <c r="D366" s="139">
        <v>36526</v>
      </c>
      <c r="E366" t="s">
        <v>264</v>
      </c>
      <c r="F366">
        <v>2993</v>
      </c>
      <c r="G366" t="s">
        <v>285</v>
      </c>
      <c r="H366" t="s">
        <v>302</v>
      </c>
      <c r="I366">
        <v>1</v>
      </c>
      <c r="J366" t="s">
        <v>204</v>
      </c>
      <c r="K366">
        <v>0</v>
      </c>
      <c r="L366"/>
      <c r="M366" t="s">
        <v>246</v>
      </c>
      <c r="N366">
        <v>0</v>
      </c>
      <c r="O366" t="s">
        <v>304</v>
      </c>
      <c r="P366" t="s">
        <v>191</v>
      </c>
      <c r="Q366" t="s">
        <v>206</v>
      </c>
      <c r="R366">
        <v>240</v>
      </c>
      <c r="S366" t="s">
        <v>193</v>
      </c>
      <c r="T366">
        <v>100</v>
      </c>
      <c r="U366" t="s">
        <v>247</v>
      </c>
      <c r="V366" t="s">
        <v>249</v>
      </c>
      <c r="W366" t="s">
        <v>75</v>
      </c>
      <c r="X366" t="s">
        <v>75</v>
      </c>
      <c r="Y366" t="s">
        <v>75</v>
      </c>
      <c r="Z366" t="s">
        <v>194</v>
      </c>
      <c r="AA366" t="s">
        <v>205</v>
      </c>
      <c r="AB366" t="s">
        <v>305</v>
      </c>
      <c r="AC366" t="s">
        <v>196</v>
      </c>
      <c r="AD366" t="s">
        <v>271</v>
      </c>
      <c r="AE366" t="s">
        <v>272</v>
      </c>
      <c r="AF366">
        <v>24238347</v>
      </c>
      <c r="AG366" t="s">
        <v>273</v>
      </c>
      <c r="AH366">
        <v>0</v>
      </c>
      <c r="AI366" t="s">
        <v>75</v>
      </c>
      <c r="AJ366" t="s">
        <v>198</v>
      </c>
      <c r="AK366" t="s">
        <v>289</v>
      </c>
      <c r="AL366" t="s">
        <v>263</v>
      </c>
      <c r="AM366" t="s">
        <v>290</v>
      </c>
    </row>
    <row r="367" spans="1:39" x14ac:dyDescent="0.25">
      <c r="A367" t="s">
        <v>264</v>
      </c>
      <c r="B367" t="s">
        <v>265</v>
      </c>
      <c r="C367" t="s">
        <v>188</v>
      </c>
      <c r="D367" s="139">
        <v>36526</v>
      </c>
      <c r="E367" t="s">
        <v>264</v>
      </c>
      <c r="F367">
        <v>2993</v>
      </c>
      <c r="G367" t="s">
        <v>285</v>
      </c>
      <c r="H367" t="s">
        <v>302</v>
      </c>
      <c r="I367">
        <v>1</v>
      </c>
      <c r="J367" t="s">
        <v>204</v>
      </c>
      <c r="K367">
        <v>0</v>
      </c>
      <c r="L367"/>
      <c r="M367" t="s">
        <v>246</v>
      </c>
      <c r="N367">
        <v>0</v>
      </c>
      <c r="O367" t="s">
        <v>304</v>
      </c>
      <c r="P367" t="s">
        <v>191</v>
      </c>
      <c r="Q367" t="s">
        <v>206</v>
      </c>
      <c r="R367">
        <v>240</v>
      </c>
      <c r="S367" t="s">
        <v>193</v>
      </c>
      <c r="T367">
        <v>100</v>
      </c>
      <c r="U367" t="s">
        <v>247</v>
      </c>
      <c r="V367" t="s">
        <v>250</v>
      </c>
      <c r="W367" t="s">
        <v>75</v>
      </c>
      <c r="X367" t="s">
        <v>75</v>
      </c>
      <c r="Y367" t="s">
        <v>75</v>
      </c>
      <c r="Z367" t="s">
        <v>194</v>
      </c>
      <c r="AA367" t="s">
        <v>205</v>
      </c>
      <c r="AB367" t="s">
        <v>305</v>
      </c>
      <c r="AC367" t="s">
        <v>196</v>
      </c>
      <c r="AD367" t="s">
        <v>271</v>
      </c>
      <c r="AE367" t="s">
        <v>272</v>
      </c>
      <c r="AF367">
        <v>24238347</v>
      </c>
      <c r="AG367" t="s">
        <v>273</v>
      </c>
      <c r="AH367">
        <v>0</v>
      </c>
      <c r="AI367" t="s">
        <v>75</v>
      </c>
      <c r="AJ367" t="s">
        <v>198</v>
      </c>
      <c r="AK367" t="s">
        <v>289</v>
      </c>
      <c r="AL367" t="s">
        <v>263</v>
      </c>
      <c r="AM367" t="s">
        <v>290</v>
      </c>
    </row>
    <row r="368" spans="1:39" x14ac:dyDescent="0.25">
      <c r="A368" t="s">
        <v>264</v>
      </c>
      <c r="B368" t="s">
        <v>265</v>
      </c>
      <c r="C368" t="s">
        <v>188</v>
      </c>
      <c r="D368" s="139">
        <v>36526</v>
      </c>
      <c r="E368" t="s">
        <v>264</v>
      </c>
      <c r="F368">
        <v>2993</v>
      </c>
      <c r="G368" t="s">
        <v>285</v>
      </c>
      <c r="H368" t="s">
        <v>302</v>
      </c>
      <c r="I368">
        <v>1</v>
      </c>
      <c r="J368" t="s">
        <v>204</v>
      </c>
      <c r="K368">
        <v>0</v>
      </c>
      <c r="L368"/>
      <c r="M368" t="s">
        <v>246</v>
      </c>
      <c r="N368">
        <v>0</v>
      </c>
      <c r="O368" t="s">
        <v>304</v>
      </c>
      <c r="P368" t="s">
        <v>191</v>
      </c>
      <c r="Q368" t="s">
        <v>206</v>
      </c>
      <c r="R368">
        <v>240</v>
      </c>
      <c r="S368" t="s">
        <v>193</v>
      </c>
      <c r="T368">
        <v>100</v>
      </c>
      <c r="U368" t="s">
        <v>247</v>
      </c>
      <c r="V368" t="s">
        <v>251</v>
      </c>
      <c r="W368" t="s">
        <v>75</v>
      </c>
      <c r="X368" t="s">
        <v>75</v>
      </c>
      <c r="Y368" t="s">
        <v>75</v>
      </c>
      <c r="Z368" t="s">
        <v>194</v>
      </c>
      <c r="AA368" t="s">
        <v>205</v>
      </c>
      <c r="AB368" t="s">
        <v>305</v>
      </c>
      <c r="AC368" t="s">
        <v>196</v>
      </c>
      <c r="AD368" t="s">
        <v>271</v>
      </c>
      <c r="AE368" t="s">
        <v>272</v>
      </c>
      <c r="AF368">
        <v>24238347</v>
      </c>
      <c r="AG368" t="s">
        <v>273</v>
      </c>
      <c r="AH368">
        <v>0</v>
      </c>
      <c r="AI368" t="s">
        <v>75</v>
      </c>
      <c r="AJ368" t="s">
        <v>198</v>
      </c>
      <c r="AK368" t="s">
        <v>289</v>
      </c>
      <c r="AL368" t="s">
        <v>263</v>
      </c>
      <c r="AM368" t="s">
        <v>290</v>
      </c>
    </row>
    <row r="369" spans="1:39" x14ac:dyDescent="0.25">
      <c r="A369" t="s">
        <v>264</v>
      </c>
      <c r="B369" t="s">
        <v>265</v>
      </c>
      <c r="C369" t="s">
        <v>188</v>
      </c>
      <c r="D369" s="139">
        <v>36526</v>
      </c>
      <c r="E369" t="s">
        <v>264</v>
      </c>
      <c r="F369">
        <v>2993</v>
      </c>
      <c r="G369" t="s">
        <v>285</v>
      </c>
      <c r="H369" t="s">
        <v>302</v>
      </c>
      <c r="I369">
        <v>1</v>
      </c>
      <c r="J369" t="s">
        <v>204</v>
      </c>
      <c r="K369">
        <v>0</v>
      </c>
      <c r="L369"/>
      <c r="M369" t="s">
        <v>246</v>
      </c>
      <c r="N369">
        <v>0</v>
      </c>
      <c r="O369" t="s">
        <v>304</v>
      </c>
      <c r="P369" t="s">
        <v>191</v>
      </c>
      <c r="Q369" t="s">
        <v>206</v>
      </c>
      <c r="R369">
        <v>240</v>
      </c>
      <c r="S369" t="s">
        <v>193</v>
      </c>
      <c r="T369">
        <v>100</v>
      </c>
      <c r="U369" t="s">
        <v>252</v>
      </c>
      <c r="V369" t="s">
        <v>253</v>
      </c>
      <c r="W369" t="s">
        <v>75</v>
      </c>
      <c r="X369" t="s">
        <v>75</v>
      </c>
      <c r="Y369" t="s">
        <v>75</v>
      </c>
      <c r="Z369" t="s">
        <v>194</v>
      </c>
      <c r="AA369" t="s">
        <v>205</v>
      </c>
      <c r="AB369" t="s">
        <v>305</v>
      </c>
      <c r="AC369" t="s">
        <v>196</v>
      </c>
      <c r="AD369" t="s">
        <v>271</v>
      </c>
      <c r="AE369" t="s">
        <v>272</v>
      </c>
      <c r="AF369">
        <v>24238347</v>
      </c>
      <c r="AG369" t="s">
        <v>273</v>
      </c>
      <c r="AH369">
        <v>0</v>
      </c>
      <c r="AI369" t="s">
        <v>75</v>
      </c>
      <c r="AJ369" t="s">
        <v>198</v>
      </c>
      <c r="AK369" t="s">
        <v>289</v>
      </c>
      <c r="AL369" t="s">
        <v>263</v>
      </c>
      <c r="AM369" t="s">
        <v>290</v>
      </c>
    </row>
    <row r="370" spans="1:39" x14ac:dyDescent="0.25">
      <c r="A370" t="s">
        <v>264</v>
      </c>
      <c r="B370" t="s">
        <v>265</v>
      </c>
      <c r="C370" t="s">
        <v>188</v>
      </c>
      <c r="D370" s="139">
        <v>36526</v>
      </c>
      <c r="E370" t="s">
        <v>264</v>
      </c>
      <c r="F370">
        <v>2993</v>
      </c>
      <c r="G370" t="s">
        <v>285</v>
      </c>
      <c r="H370" t="s">
        <v>302</v>
      </c>
      <c r="I370">
        <v>1</v>
      </c>
      <c r="J370" t="s">
        <v>204</v>
      </c>
      <c r="K370">
        <v>0</v>
      </c>
      <c r="L370"/>
      <c r="M370" t="s">
        <v>246</v>
      </c>
      <c r="N370">
        <v>0</v>
      </c>
      <c r="O370" t="s">
        <v>304</v>
      </c>
      <c r="P370" t="s">
        <v>191</v>
      </c>
      <c r="Q370" t="s">
        <v>206</v>
      </c>
      <c r="R370">
        <v>240</v>
      </c>
      <c r="S370" t="s">
        <v>193</v>
      </c>
      <c r="T370">
        <v>100</v>
      </c>
      <c r="U370" t="s">
        <v>252</v>
      </c>
      <c r="V370" t="s">
        <v>260</v>
      </c>
      <c r="W370" t="s">
        <v>75</v>
      </c>
      <c r="X370" t="s">
        <v>75</v>
      </c>
      <c r="Y370" t="s">
        <v>75</v>
      </c>
      <c r="Z370" t="s">
        <v>194</v>
      </c>
      <c r="AA370" t="s">
        <v>205</v>
      </c>
      <c r="AB370" t="s">
        <v>305</v>
      </c>
      <c r="AC370" t="s">
        <v>196</v>
      </c>
      <c r="AD370" t="s">
        <v>271</v>
      </c>
      <c r="AE370" t="s">
        <v>272</v>
      </c>
      <c r="AF370">
        <v>24238347</v>
      </c>
      <c r="AG370" t="s">
        <v>273</v>
      </c>
      <c r="AH370">
        <v>0</v>
      </c>
      <c r="AI370" t="s">
        <v>75</v>
      </c>
      <c r="AJ370" t="s">
        <v>198</v>
      </c>
      <c r="AK370" t="s">
        <v>289</v>
      </c>
      <c r="AL370" t="s">
        <v>263</v>
      </c>
      <c r="AM370" t="s">
        <v>290</v>
      </c>
    </row>
    <row r="371" spans="1:39" x14ac:dyDescent="0.25">
      <c r="A371" t="s">
        <v>264</v>
      </c>
      <c r="B371" t="s">
        <v>265</v>
      </c>
      <c r="C371" t="s">
        <v>188</v>
      </c>
      <c r="D371" s="139">
        <v>36526</v>
      </c>
      <c r="E371" t="s">
        <v>264</v>
      </c>
      <c r="F371">
        <v>2993</v>
      </c>
      <c r="G371" t="s">
        <v>285</v>
      </c>
      <c r="H371" t="s">
        <v>302</v>
      </c>
      <c r="I371">
        <v>1</v>
      </c>
      <c r="J371" t="s">
        <v>204</v>
      </c>
      <c r="K371">
        <v>0</v>
      </c>
      <c r="L371"/>
      <c r="M371" t="s">
        <v>246</v>
      </c>
      <c r="N371">
        <v>0</v>
      </c>
      <c r="O371" t="s">
        <v>304</v>
      </c>
      <c r="P371" t="s">
        <v>191</v>
      </c>
      <c r="Q371" t="s">
        <v>206</v>
      </c>
      <c r="R371">
        <v>240</v>
      </c>
      <c r="S371" t="s">
        <v>193</v>
      </c>
      <c r="T371">
        <v>100</v>
      </c>
      <c r="U371" t="s">
        <v>252</v>
      </c>
      <c r="V371" t="s">
        <v>254</v>
      </c>
      <c r="W371" t="s">
        <v>75</v>
      </c>
      <c r="X371" t="s">
        <v>75</v>
      </c>
      <c r="Y371" t="s">
        <v>75</v>
      </c>
      <c r="Z371" t="s">
        <v>194</v>
      </c>
      <c r="AA371" t="s">
        <v>205</v>
      </c>
      <c r="AB371" t="s">
        <v>305</v>
      </c>
      <c r="AC371" t="s">
        <v>196</v>
      </c>
      <c r="AD371" t="s">
        <v>271</v>
      </c>
      <c r="AE371" t="s">
        <v>272</v>
      </c>
      <c r="AF371">
        <v>24238347</v>
      </c>
      <c r="AG371" t="s">
        <v>273</v>
      </c>
      <c r="AH371">
        <v>0</v>
      </c>
      <c r="AI371" t="s">
        <v>75</v>
      </c>
      <c r="AJ371" t="s">
        <v>198</v>
      </c>
      <c r="AK371" t="s">
        <v>289</v>
      </c>
      <c r="AL371" t="s">
        <v>263</v>
      </c>
      <c r="AM371" t="s">
        <v>290</v>
      </c>
    </row>
    <row r="372" spans="1:39" x14ac:dyDescent="0.25">
      <c r="A372" t="s">
        <v>264</v>
      </c>
      <c r="B372" t="s">
        <v>265</v>
      </c>
      <c r="C372" t="s">
        <v>188</v>
      </c>
      <c r="D372" s="139">
        <v>36526</v>
      </c>
      <c r="E372" t="s">
        <v>264</v>
      </c>
      <c r="F372">
        <v>2993</v>
      </c>
      <c r="G372" t="s">
        <v>285</v>
      </c>
      <c r="H372" t="s">
        <v>302</v>
      </c>
      <c r="I372">
        <v>1</v>
      </c>
      <c r="J372" t="s">
        <v>204</v>
      </c>
      <c r="K372">
        <v>0</v>
      </c>
      <c r="L372"/>
      <c r="M372" t="s">
        <v>246</v>
      </c>
      <c r="N372">
        <v>0</v>
      </c>
      <c r="O372" t="s">
        <v>304</v>
      </c>
      <c r="P372" t="s">
        <v>191</v>
      </c>
      <c r="Q372" t="s">
        <v>206</v>
      </c>
      <c r="R372">
        <v>240</v>
      </c>
      <c r="S372" t="s">
        <v>193</v>
      </c>
      <c r="T372">
        <v>100</v>
      </c>
      <c r="U372" t="s">
        <v>252</v>
      </c>
      <c r="V372" t="s">
        <v>255</v>
      </c>
      <c r="W372" t="s">
        <v>75</v>
      </c>
      <c r="X372" t="s">
        <v>75</v>
      </c>
      <c r="Y372" t="s">
        <v>75</v>
      </c>
      <c r="Z372" t="s">
        <v>194</v>
      </c>
      <c r="AA372" t="s">
        <v>205</v>
      </c>
      <c r="AB372" t="s">
        <v>305</v>
      </c>
      <c r="AC372" t="s">
        <v>196</v>
      </c>
      <c r="AD372" t="s">
        <v>271</v>
      </c>
      <c r="AE372" t="s">
        <v>272</v>
      </c>
      <c r="AF372">
        <v>24238347</v>
      </c>
      <c r="AG372" t="s">
        <v>273</v>
      </c>
      <c r="AH372">
        <v>0</v>
      </c>
      <c r="AI372" t="s">
        <v>75</v>
      </c>
      <c r="AJ372" t="s">
        <v>198</v>
      </c>
      <c r="AK372" t="s">
        <v>289</v>
      </c>
      <c r="AL372" t="s">
        <v>263</v>
      </c>
      <c r="AM372" t="s">
        <v>290</v>
      </c>
    </row>
    <row r="373" spans="1:39" x14ac:dyDescent="0.25">
      <c r="A373" t="s">
        <v>264</v>
      </c>
      <c r="B373" t="s">
        <v>265</v>
      </c>
      <c r="C373" t="s">
        <v>188</v>
      </c>
      <c r="D373" s="139">
        <v>36526</v>
      </c>
      <c r="E373" t="s">
        <v>264</v>
      </c>
      <c r="F373">
        <v>2993</v>
      </c>
      <c r="G373" t="s">
        <v>285</v>
      </c>
      <c r="H373" t="s">
        <v>302</v>
      </c>
      <c r="I373">
        <v>1</v>
      </c>
      <c r="J373" t="s">
        <v>204</v>
      </c>
      <c r="K373">
        <v>0</v>
      </c>
      <c r="L373"/>
      <c r="M373" t="s">
        <v>246</v>
      </c>
      <c r="N373">
        <v>0</v>
      </c>
      <c r="O373" t="s">
        <v>304</v>
      </c>
      <c r="P373" t="s">
        <v>191</v>
      </c>
      <c r="Q373" t="s">
        <v>206</v>
      </c>
      <c r="R373">
        <v>240</v>
      </c>
      <c r="S373" t="s">
        <v>193</v>
      </c>
      <c r="T373">
        <v>100</v>
      </c>
      <c r="U373" t="s">
        <v>252</v>
      </c>
      <c r="V373" t="s">
        <v>256</v>
      </c>
      <c r="W373" t="s">
        <v>75</v>
      </c>
      <c r="X373" t="s">
        <v>75</v>
      </c>
      <c r="Y373" t="s">
        <v>75</v>
      </c>
      <c r="Z373" t="s">
        <v>194</v>
      </c>
      <c r="AA373" t="s">
        <v>205</v>
      </c>
      <c r="AB373" t="s">
        <v>305</v>
      </c>
      <c r="AC373" t="s">
        <v>196</v>
      </c>
      <c r="AD373" t="s">
        <v>271</v>
      </c>
      <c r="AE373" t="s">
        <v>272</v>
      </c>
      <c r="AF373">
        <v>24238347</v>
      </c>
      <c r="AG373" t="s">
        <v>273</v>
      </c>
      <c r="AH373">
        <v>0</v>
      </c>
      <c r="AI373" t="s">
        <v>75</v>
      </c>
      <c r="AJ373" t="s">
        <v>198</v>
      </c>
      <c r="AK373" t="s">
        <v>289</v>
      </c>
      <c r="AL373" t="s">
        <v>263</v>
      </c>
      <c r="AM373" t="s">
        <v>290</v>
      </c>
    </row>
    <row r="374" spans="1:39" x14ac:dyDescent="0.25">
      <c r="A374" t="s">
        <v>264</v>
      </c>
      <c r="B374" t="s">
        <v>265</v>
      </c>
      <c r="C374" t="s">
        <v>188</v>
      </c>
      <c r="D374" s="139">
        <v>36526</v>
      </c>
      <c r="E374" t="s">
        <v>264</v>
      </c>
      <c r="F374">
        <v>2993</v>
      </c>
      <c r="G374" t="s">
        <v>285</v>
      </c>
      <c r="H374" t="s">
        <v>302</v>
      </c>
      <c r="I374">
        <v>1</v>
      </c>
      <c r="J374" t="s">
        <v>204</v>
      </c>
      <c r="K374">
        <v>0</v>
      </c>
      <c r="L374"/>
      <c r="M374" t="s">
        <v>246</v>
      </c>
      <c r="N374">
        <v>0</v>
      </c>
      <c r="O374" t="s">
        <v>304</v>
      </c>
      <c r="P374" t="s">
        <v>191</v>
      </c>
      <c r="Q374" t="s">
        <v>206</v>
      </c>
      <c r="R374">
        <v>240</v>
      </c>
      <c r="S374" t="s">
        <v>193</v>
      </c>
      <c r="T374">
        <v>100</v>
      </c>
      <c r="U374" t="s">
        <v>252</v>
      </c>
      <c r="V374" t="s">
        <v>257</v>
      </c>
      <c r="W374" t="s">
        <v>75</v>
      </c>
      <c r="X374" t="s">
        <v>75</v>
      </c>
      <c r="Y374" t="s">
        <v>75</v>
      </c>
      <c r="Z374" t="s">
        <v>194</v>
      </c>
      <c r="AA374" t="s">
        <v>205</v>
      </c>
      <c r="AB374" t="s">
        <v>305</v>
      </c>
      <c r="AC374" t="s">
        <v>196</v>
      </c>
      <c r="AD374" t="s">
        <v>271</v>
      </c>
      <c r="AE374" t="s">
        <v>272</v>
      </c>
      <c r="AF374">
        <v>24238347</v>
      </c>
      <c r="AG374" t="s">
        <v>273</v>
      </c>
      <c r="AH374">
        <v>0</v>
      </c>
      <c r="AI374" t="s">
        <v>75</v>
      </c>
      <c r="AJ374" t="s">
        <v>198</v>
      </c>
      <c r="AK374" t="s">
        <v>289</v>
      </c>
      <c r="AL374" t="s">
        <v>263</v>
      </c>
      <c r="AM374" t="s">
        <v>290</v>
      </c>
    </row>
    <row r="375" spans="1:39" x14ac:dyDescent="0.25">
      <c r="A375" t="s">
        <v>264</v>
      </c>
      <c r="B375" t="s">
        <v>265</v>
      </c>
      <c r="C375" t="s">
        <v>188</v>
      </c>
      <c r="D375" s="139">
        <v>36526</v>
      </c>
      <c r="E375" t="s">
        <v>264</v>
      </c>
      <c r="F375">
        <v>2993</v>
      </c>
      <c r="G375" t="s">
        <v>285</v>
      </c>
      <c r="H375" t="s">
        <v>302</v>
      </c>
      <c r="I375">
        <v>1</v>
      </c>
      <c r="J375" t="s">
        <v>204</v>
      </c>
      <c r="K375">
        <v>0</v>
      </c>
      <c r="L375"/>
      <c r="M375" t="s">
        <v>246</v>
      </c>
      <c r="N375">
        <v>0</v>
      </c>
      <c r="O375" t="s">
        <v>304</v>
      </c>
      <c r="P375" t="s">
        <v>191</v>
      </c>
      <c r="Q375" t="s">
        <v>206</v>
      </c>
      <c r="R375">
        <v>240</v>
      </c>
      <c r="S375" t="s">
        <v>193</v>
      </c>
      <c r="T375">
        <v>100</v>
      </c>
      <c r="U375" t="s">
        <v>252</v>
      </c>
      <c r="V375" t="s">
        <v>258</v>
      </c>
      <c r="W375" t="s">
        <v>75</v>
      </c>
      <c r="X375" t="s">
        <v>75</v>
      </c>
      <c r="Y375" t="s">
        <v>75</v>
      </c>
      <c r="Z375" t="s">
        <v>194</v>
      </c>
      <c r="AA375" t="s">
        <v>205</v>
      </c>
      <c r="AB375" t="s">
        <v>305</v>
      </c>
      <c r="AC375" t="s">
        <v>196</v>
      </c>
      <c r="AD375" t="s">
        <v>271</v>
      </c>
      <c r="AE375" t="s">
        <v>272</v>
      </c>
      <c r="AF375">
        <v>24238347</v>
      </c>
      <c r="AG375" t="s">
        <v>273</v>
      </c>
      <c r="AH375">
        <v>0</v>
      </c>
      <c r="AI375" t="s">
        <v>75</v>
      </c>
      <c r="AJ375" t="s">
        <v>198</v>
      </c>
      <c r="AK375" t="s">
        <v>289</v>
      </c>
      <c r="AL375" t="s">
        <v>263</v>
      </c>
      <c r="AM375" t="s">
        <v>290</v>
      </c>
    </row>
    <row r="376" spans="1:39" x14ac:dyDescent="0.25">
      <c r="A376" t="s">
        <v>264</v>
      </c>
      <c r="B376" t="s">
        <v>265</v>
      </c>
      <c r="C376" t="s">
        <v>188</v>
      </c>
      <c r="D376" s="139">
        <v>36526</v>
      </c>
      <c r="E376" t="s">
        <v>264</v>
      </c>
      <c r="F376">
        <v>2993</v>
      </c>
      <c r="G376" t="s">
        <v>285</v>
      </c>
      <c r="H376" t="s">
        <v>302</v>
      </c>
      <c r="I376">
        <v>1</v>
      </c>
      <c r="J376" t="s">
        <v>204</v>
      </c>
      <c r="K376">
        <v>0</v>
      </c>
      <c r="L376"/>
      <c r="M376" t="s">
        <v>246</v>
      </c>
      <c r="N376">
        <v>0</v>
      </c>
      <c r="O376" t="s">
        <v>304</v>
      </c>
      <c r="P376" t="s">
        <v>191</v>
      </c>
      <c r="Q376" t="s">
        <v>206</v>
      </c>
      <c r="R376">
        <v>240</v>
      </c>
      <c r="S376" t="s">
        <v>193</v>
      </c>
      <c r="T376">
        <v>100</v>
      </c>
      <c r="U376" t="s">
        <v>252</v>
      </c>
      <c r="V376" t="s">
        <v>259</v>
      </c>
      <c r="W376" t="s">
        <v>75</v>
      </c>
      <c r="X376" t="s">
        <v>75</v>
      </c>
      <c r="Y376" t="s">
        <v>75</v>
      </c>
      <c r="Z376" t="s">
        <v>194</v>
      </c>
      <c r="AA376" t="s">
        <v>205</v>
      </c>
      <c r="AB376" t="s">
        <v>305</v>
      </c>
      <c r="AC376" t="s">
        <v>196</v>
      </c>
      <c r="AD376" t="s">
        <v>271</v>
      </c>
      <c r="AE376" t="s">
        <v>272</v>
      </c>
      <c r="AF376">
        <v>24238347</v>
      </c>
      <c r="AG376" t="s">
        <v>273</v>
      </c>
      <c r="AH376">
        <v>0</v>
      </c>
      <c r="AI376" t="s">
        <v>75</v>
      </c>
      <c r="AJ376" t="s">
        <v>198</v>
      </c>
      <c r="AK376" t="s">
        <v>289</v>
      </c>
      <c r="AL376" t="s">
        <v>263</v>
      </c>
      <c r="AM376" t="s">
        <v>290</v>
      </c>
    </row>
    <row r="377" spans="1:39" x14ac:dyDescent="0.25">
      <c r="A377" t="s">
        <v>264</v>
      </c>
      <c r="B377" t="s">
        <v>265</v>
      </c>
      <c r="C377" t="s">
        <v>188</v>
      </c>
      <c r="D377" s="139">
        <v>36526</v>
      </c>
      <c r="E377" t="s">
        <v>264</v>
      </c>
      <c r="F377">
        <v>2991</v>
      </c>
      <c r="G377" t="s">
        <v>285</v>
      </c>
      <c r="H377" t="s">
        <v>302</v>
      </c>
      <c r="I377">
        <v>1</v>
      </c>
      <c r="J377" t="s">
        <v>204</v>
      </c>
      <c r="K377">
        <v>0</v>
      </c>
      <c r="L377"/>
      <c r="M377" t="s">
        <v>246</v>
      </c>
      <c r="N377">
        <v>0</v>
      </c>
      <c r="O377" t="s">
        <v>304</v>
      </c>
      <c r="P377" t="s">
        <v>191</v>
      </c>
      <c r="Q377" t="s">
        <v>206</v>
      </c>
      <c r="R377">
        <v>240</v>
      </c>
      <c r="S377" t="s">
        <v>193</v>
      </c>
      <c r="T377">
        <v>100</v>
      </c>
      <c r="U377" t="s">
        <v>247</v>
      </c>
      <c r="V377" t="s">
        <v>248</v>
      </c>
      <c r="W377" t="s">
        <v>75</v>
      </c>
      <c r="X377" t="s">
        <v>75</v>
      </c>
      <c r="Y377" t="s">
        <v>75</v>
      </c>
      <c r="Z377" t="s">
        <v>194</v>
      </c>
      <c r="AA377" t="s">
        <v>205</v>
      </c>
      <c r="AB377" t="s">
        <v>305</v>
      </c>
      <c r="AC377" t="s">
        <v>196</v>
      </c>
      <c r="AD377" t="s">
        <v>271</v>
      </c>
      <c r="AE377" t="s">
        <v>272</v>
      </c>
      <c r="AF377">
        <v>28691063</v>
      </c>
      <c r="AG377" t="s">
        <v>277</v>
      </c>
      <c r="AH377">
        <v>0</v>
      </c>
      <c r="AI377" t="s">
        <v>75</v>
      </c>
      <c r="AJ377" t="s">
        <v>198</v>
      </c>
      <c r="AK377" t="s">
        <v>289</v>
      </c>
      <c r="AL377" t="s">
        <v>263</v>
      </c>
      <c r="AM377" t="s">
        <v>290</v>
      </c>
    </row>
    <row r="378" spans="1:39" x14ac:dyDescent="0.25">
      <c r="A378" t="s">
        <v>264</v>
      </c>
      <c r="B378" t="s">
        <v>265</v>
      </c>
      <c r="C378" t="s">
        <v>188</v>
      </c>
      <c r="D378" s="139">
        <v>36526</v>
      </c>
      <c r="E378" t="s">
        <v>264</v>
      </c>
      <c r="F378">
        <v>2991</v>
      </c>
      <c r="G378" t="s">
        <v>285</v>
      </c>
      <c r="H378" t="s">
        <v>302</v>
      </c>
      <c r="I378">
        <v>1</v>
      </c>
      <c r="J378" t="s">
        <v>204</v>
      </c>
      <c r="K378">
        <v>0</v>
      </c>
      <c r="L378"/>
      <c r="M378" t="s">
        <v>246</v>
      </c>
      <c r="N378">
        <v>0</v>
      </c>
      <c r="O378" t="s">
        <v>304</v>
      </c>
      <c r="P378" t="s">
        <v>191</v>
      </c>
      <c r="Q378" t="s">
        <v>206</v>
      </c>
      <c r="R378">
        <v>240</v>
      </c>
      <c r="S378" t="s">
        <v>193</v>
      </c>
      <c r="T378">
        <v>100</v>
      </c>
      <c r="U378" t="s">
        <v>247</v>
      </c>
      <c r="V378" t="s">
        <v>249</v>
      </c>
      <c r="W378" t="s">
        <v>75</v>
      </c>
      <c r="X378" t="s">
        <v>75</v>
      </c>
      <c r="Y378" t="s">
        <v>75</v>
      </c>
      <c r="Z378" t="s">
        <v>194</v>
      </c>
      <c r="AA378" t="s">
        <v>205</v>
      </c>
      <c r="AB378" t="s">
        <v>305</v>
      </c>
      <c r="AC378" t="s">
        <v>196</v>
      </c>
      <c r="AD378" t="s">
        <v>271</v>
      </c>
      <c r="AE378" t="s">
        <v>272</v>
      </c>
      <c r="AF378">
        <v>28691063</v>
      </c>
      <c r="AG378" t="s">
        <v>277</v>
      </c>
      <c r="AH378">
        <v>0</v>
      </c>
      <c r="AI378" t="s">
        <v>75</v>
      </c>
      <c r="AJ378" t="s">
        <v>198</v>
      </c>
      <c r="AK378" t="s">
        <v>289</v>
      </c>
      <c r="AL378" t="s">
        <v>263</v>
      </c>
      <c r="AM378" t="s">
        <v>290</v>
      </c>
    </row>
    <row r="379" spans="1:39" x14ac:dyDescent="0.25">
      <c r="A379" t="s">
        <v>264</v>
      </c>
      <c r="B379" t="s">
        <v>265</v>
      </c>
      <c r="C379" t="s">
        <v>188</v>
      </c>
      <c r="D379" s="139">
        <v>36526</v>
      </c>
      <c r="E379" t="s">
        <v>264</v>
      </c>
      <c r="F379">
        <v>2991</v>
      </c>
      <c r="G379" t="s">
        <v>285</v>
      </c>
      <c r="H379" t="s">
        <v>302</v>
      </c>
      <c r="I379">
        <v>1</v>
      </c>
      <c r="J379" t="s">
        <v>204</v>
      </c>
      <c r="K379">
        <v>0</v>
      </c>
      <c r="L379"/>
      <c r="M379" t="s">
        <v>246</v>
      </c>
      <c r="N379">
        <v>0</v>
      </c>
      <c r="O379" t="s">
        <v>304</v>
      </c>
      <c r="P379" t="s">
        <v>191</v>
      </c>
      <c r="Q379" t="s">
        <v>206</v>
      </c>
      <c r="R379">
        <v>240</v>
      </c>
      <c r="S379" t="s">
        <v>193</v>
      </c>
      <c r="T379">
        <v>100</v>
      </c>
      <c r="U379" t="s">
        <v>247</v>
      </c>
      <c r="V379" t="s">
        <v>250</v>
      </c>
      <c r="W379" t="s">
        <v>75</v>
      </c>
      <c r="X379" t="s">
        <v>75</v>
      </c>
      <c r="Y379" t="s">
        <v>75</v>
      </c>
      <c r="Z379" t="s">
        <v>194</v>
      </c>
      <c r="AA379" t="s">
        <v>205</v>
      </c>
      <c r="AB379" t="s">
        <v>305</v>
      </c>
      <c r="AC379" t="s">
        <v>196</v>
      </c>
      <c r="AD379" t="s">
        <v>271</v>
      </c>
      <c r="AE379" t="s">
        <v>272</v>
      </c>
      <c r="AF379">
        <v>28691063</v>
      </c>
      <c r="AG379" t="s">
        <v>277</v>
      </c>
      <c r="AH379">
        <v>0</v>
      </c>
      <c r="AI379" t="s">
        <v>75</v>
      </c>
      <c r="AJ379" t="s">
        <v>198</v>
      </c>
      <c r="AK379" t="s">
        <v>289</v>
      </c>
      <c r="AL379" t="s">
        <v>263</v>
      </c>
      <c r="AM379" t="s">
        <v>290</v>
      </c>
    </row>
    <row r="380" spans="1:39" x14ac:dyDescent="0.25">
      <c r="A380" t="s">
        <v>264</v>
      </c>
      <c r="B380" t="s">
        <v>265</v>
      </c>
      <c r="C380" t="s">
        <v>188</v>
      </c>
      <c r="D380" s="139">
        <v>36526</v>
      </c>
      <c r="E380" t="s">
        <v>264</v>
      </c>
      <c r="F380">
        <v>2991</v>
      </c>
      <c r="G380" t="s">
        <v>285</v>
      </c>
      <c r="H380" t="s">
        <v>302</v>
      </c>
      <c r="I380">
        <v>1</v>
      </c>
      <c r="J380" t="s">
        <v>204</v>
      </c>
      <c r="K380">
        <v>0</v>
      </c>
      <c r="L380"/>
      <c r="M380" t="s">
        <v>246</v>
      </c>
      <c r="N380">
        <v>0</v>
      </c>
      <c r="O380" t="s">
        <v>304</v>
      </c>
      <c r="P380" t="s">
        <v>191</v>
      </c>
      <c r="Q380" t="s">
        <v>206</v>
      </c>
      <c r="R380">
        <v>240</v>
      </c>
      <c r="S380" t="s">
        <v>193</v>
      </c>
      <c r="T380">
        <v>100</v>
      </c>
      <c r="U380" t="s">
        <v>247</v>
      </c>
      <c r="V380" t="s">
        <v>251</v>
      </c>
      <c r="W380" t="s">
        <v>75</v>
      </c>
      <c r="X380" t="s">
        <v>75</v>
      </c>
      <c r="Y380" t="s">
        <v>75</v>
      </c>
      <c r="Z380" t="s">
        <v>194</v>
      </c>
      <c r="AA380" t="s">
        <v>205</v>
      </c>
      <c r="AB380" t="s">
        <v>305</v>
      </c>
      <c r="AC380" t="s">
        <v>196</v>
      </c>
      <c r="AD380" t="s">
        <v>271</v>
      </c>
      <c r="AE380" t="s">
        <v>272</v>
      </c>
      <c r="AF380">
        <v>28691063</v>
      </c>
      <c r="AG380" t="s">
        <v>277</v>
      </c>
      <c r="AH380">
        <v>0</v>
      </c>
      <c r="AI380" t="s">
        <v>75</v>
      </c>
      <c r="AJ380" t="s">
        <v>198</v>
      </c>
      <c r="AK380" t="s">
        <v>289</v>
      </c>
      <c r="AL380" t="s">
        <v>263</v>
      </c>
      <c r="AM380" t="s">
        <v>290</v>
      </c>
    </row>
    <row r="381" spans="1:39" x14ac:dyDescent="0.25">
      <c r="A381" t="s">
        <v>264</v>
      </c>
      <c r="B381" t="s">
        <v>265</v>
      </c>
      <c r="C381" t="s">
        <v>188</v>
      </c>
      <c r="D381" s="139">
        <v>36526</v>
      </c>
      <c r="E381" t="s">
        <v>264</v>
      </c>
      <c r="F381">
        <v>2991</v>
      </c>
      <c r="G381" t="s">
        <v>285</v>
      </c>
      <c r="H381" t="s">
        <v>302</v>
      </c>
      <c r="I381">
        <v>1</v>
      </c>
      <c r="J381" t="s">
        <v>204</v>
      </c>
      <c r="K381">
        <v>0</v>
      </c>
      <c r="L381"/>
      <c r="M381" t="s">
        <v>246</v>
      </c>
      <c r="N381">
        <v>0</v>
      </c>
      <c r="O381" t="s">
        <v>304</v>
      </c>
      <c r="P381" t="s">
        <v>191</v>
      </c>
      <c r="Q381" t="s">
        <v>206</v>
      </c>
      <c r="R381">
        <v>240</v>
      </c>
      <c r="S381" t="s">
        <v>193</v>
      </c>
      <c r="T381">
        <v>100</v>
      </c>
      <c r="U381" t="s">
        <v>252</v>
      </c>
      <c r="V381" t="s">
        <v>253</v>
      </c>
      <c r="W381" t="s">
        <v>75</v>
      </c>
      <c r="X381" t="s">
        <v>75</v>
      </c>
      <c r="Y381" t="s">
        <v>75</v>
      </c>
      <c r="Z381" t="s">
        <v>194</v>
      </c>
      <c r="AA381" t="s">
        <v>205</v>
      </c>
      <c r="AB381" t="s">
        <v>305</v>
      </c>
      <c r="AC381" t="s">
        <v>196</v>
      </c>
      <c r="AD381" t="s">
        <v>271</v>
      </c>
      <c r="AE381" t="s">
        <v>272</v>
      </c>
      <c r="AF381">
        <v>28691063</v>
      </c>
      <c r="AG381" t="s">
        <v>277</v>
      </c>
      <c r="AH381">
        <v>0</v>
      </c>
      <c r="AI381" t="s">
        <v>75</v>
      </c>
      <c r="AJ381" t="s">
        <v>198</v>
      </c>
      <c r="AK381" t="s">
        <v>289</v>
      </c>
      <c r="AL381" t="s">
        <v>263</v>
      </c>
      <c r="AM381" t="s">
        <v>290</v>
      </c>
    </row>
    <row r="382" spans="1:39" x14ac:dyDescent="0.25">
      <c r="A382" t="s">
        <v>264</v>
      </c>
      <c r="B382" t="s">
        <v>265</v>
      </c>
      <c r="C382" t="s">
        <v>188</v>
      </c>
      <c r="D382" s="139">
        <v>36526</v>
      </c>
      <c r="E382" t="s">
        <v>264</v>
      </c>
      <c r="F382">
        <v>2991</v>
      </c>
      <c r="G382" t="s">
        <v>285</v>
      </c>
      <c r="H382" t="s">
        <v>302</v>
      </c>
      <c r="I382">
        <v>1</v>
      </c>
      <c r="J382" t="s">
        <v>204</v>
      </c>
      <c r="K382">
        <v>0</v>
      </c>
      <c r="L382"/>
      <c r="M382" t="s">
        <v>246</v>
      </c>
      <c r="N382">
        <v>0</v>
      </c>
      <c r="O382" t="s">
        <v>304</v>
      </c>
      <c r="P382" t="s">
        <v>191</v>
      </c>
      <c r="Q382" t="s">
        <v>206</v>
      </c>
      <c r="R382">
        <v>240</v>
      </c>
      <c r="S382" t="s">
        <v>193</v>
      </c>
      <c r="T382">
        <v>100</v>
      </c>
      <c r="U382" t="s">
        <v>252</v>
      </c>
      <c r="V382" t="s">
        <v>260</v>
      </c>
      <c r="W382" t="s">
        <v>75</v>
      </c>
      <c r="X382" t="s">
        <v>75</v>
      </c>
      <c r="Y382" t="s">
        <v>75</v>
      </c>
      <c r="Z382" t="s">
        <v>194</v>
      </c>
      <c r="AA382" t="s">
        <v>205</v>
      </c>
      <c r="AB382" t="s">
        <v>305</v>
      </c>
      <c r="AC382" t="s">
        <v>196</v>
      </c>
      <c r="AD382" t="s">
        <v>271</v>
      </c>
      <c r="AE382" t="s">
        <v>272</v>
      </c>
      <c r="AF382">
        <v>28691063</v>
      </c>
      <c r="AG382" t="s">
        <v>277</v>
      </c>
      <c r="AH382">
        <v>0</v>
      </c>
      <c r="AI382" t="s">
        <v>75</v>
      </c>
      <c r="AJ382" t="s">
        <v>198</v>
      </c>
      <c r="AK382" t="s">
        <v>289</v>
      </c>
      <c r="AL382" t="s">
        <v>263</v>
      </c>
      <c r="AM382" t="s">
        <v>290</v>
      </c>
    </row>
    <row r="383" spans="1:39" x14ac:dyDescent="0.25">
      <c r="A383" t="s">
        <v>264</v>
      </c>
      <c r="B383" t="s">
        <v>265</v>
      </c>
      <c r="C383" t="s">
        <v>188</v>
      </c>
      <c r="D383" s="139">
        <v>36526</v>
      </c>
      <c r="E383" t="s">
        <v>264</v>
      </c>
      <c r="F383">
        <v>2991</v>
      </c>
      <c r="G383" t="s">
        <v>285</v>
      </c>
      <c r="H383" t="s">
        <v>302</v>
      </c>
      <c r="I383">
        <v>1</v>
      </c>
      <c r="J383" t="s">
        <v>204</v>
      </c>
      <c r="K383">
        <v>0</v>
      </c>
      <c r="L383"/>
      <c r="M383" t="s">
        <v>246</v>
      </c>
      <c r="N383">
        <v>0</v>
      </c>
      <c r="O383" t="s">
        <v>304</v>
      </c>
      <c r="P383" t="s">
        <v>191</v>
      </c>
      <c r="Q383" t="s">
        <v>206</v>
      </c>
      <c r="R383">
        <v>240</v>
      </c>
      <c r="S383" t="s">
        <v>193</v>
      </c>
      <c r="T383">
        <v>100</v>
      </c>
      <c r="U383" t="s">
        <v>252</v>
      </c>
      <c r="V383" t="s">
        <v>254</v>
      </c>
      <c r="W383" t="s">
        <v>75</v>
      </c>
      <c r="X383" t="s">
        <v>75</v>
      </c>
      <c r="Y383" t="s">
        <v>75</v>
      </c>
      <c r="Z383" t="s">
        <v>194</v>
      </c>
      <c r="AA383" t="s">
        <v>205</v>
      </c>
      <c r="AB383" t="s">
        <v>305</v>
      </c>
      <c r="AC383" t="s">
        <v>196</v>
      </c>
      <c r="AD383" t="s">
        <v>271</v>
      </c>
      <c r="AE383" t="s">
        <v>272</v>
      </c>
      <c r="AF383">
        <v>28691063</v>
      </c>
      <c r="AG383" t="s">
        <v>277</v>
      </c>
      <c r="AH383">
        <v>0</v>
      </c>
      <c r="AI383" t="s">
        <v>75</v>
      </c>
      <c r="AJ383" t="s">
        <v>198</v>
      </c>
      <c r="AK383" t="s">
        <v>289</v>
      </c>
      <c r="AL383" t="s">
        <v>263</v>
      </c>
      <c r="AM383" t="s">
        <v>290</v>
      </c>
    </row>
    <row r="384" spans="1:39" x14ac:dyDescent="0.25">
      <c r="A384" t="s">
        <v>264</v>
      </c>
      <c r="B384" t="s">
        <v>265</v>
      </c>
      <c r="C384" t="s">
        <v>188</v>
      </c>
      <c r="D384" s="139">
        <v>36526</v>
      </c>
      <c r="E384" t="s">
        <v>264</v>
      </c>
      <c r="F384">
        <v>2991</v>
      </c>
      <c r="G384" t="s">
        <v>285</v>
      </c>
      <c r="H384" t="s">
        <v>302</v>
      </c>
      <c r="I384">
        <v>1</v>
      </c>
      <c r="J384" t="s">
        <v>204</v>
      </c>
      <c r="K384">
        <v>0</v>
      </c>
      <c r="L384"/>
      <c r="M384" t="s">
        <v>246</v>
      </c>
      <c r="N384">
        <v>0</v>
      </c>
      <c r="O384" t="s">
        <v>304</v>
      </c>
      <c r="P384" t="s">
        <v>191</v>
      </c>
      <c r="Q384" t="s">
        <v>206</v>
      </c>
      <c r="R384">
        <v>240</v>
      </c>
      <c r="S384" t="s">
        <v>193</v>
      </c>
      <c r="T384">
        <v>100</v>
      </c>
      <c r="U384" t="s">
        <v>252</v>
      </c>
      <c r="V384" t="s">
        <v>255</v>
      </c>
      <c r="W384" t="s">
        <v>75</v>
      </c>
      <c r="X384" t="s">
        <v>75</v>
      </c>
      <c r="Y384" t="s">
        <v>75</v>
      </c>
      <c r="Z384" t="s">
        <v>194</v>
      </c>
      <c r="AA384" t="s">
        <v>205</v>
      </c>
      <c r="AB384" t="s">
        <v>305</v>
      </c>
      <c r="AC384" t="s">
        <v>196</v>
      </c>
      <c r="AD384" t="s">
        <v>271</v>
      </c>
      <c r="AE384" t="s">
        <v>272</v>
      </c>
      <c r="AF384">
        <v>28691063</v>
      </c>
      <c r="AG384" t="s">
        <v>277</v>
      </c>
      <c r="AH384">
        <v>0</v>
      </c>
      <c r="AI384" t="s">
        <v>75</v>
      </c>
      <c r="AJ384" t="s">
        <v>198</v>
      </c>
      <c r="AK384" t="s">
        <v>289</v>
      </c>
      <c r="AL384" t="s">
        <v>263</v>
      </c>
      <c r="AM384" t="s">
        <v>290</v>
      </c>
    </row>
    <row r="385" spans="1:39" x14ac:dyDescent="0.25">
      <c r="A385" t="s">
        <v>264</v>
      </c>
      <c r="B385" t="s">
        <v>265</v>
      </c>
      <c r="C385" t="s">
        <v>188</v>
      </c>
      <c r="D385" s="139">
        <v>36526</v>
      </c>
      <c r="E385" t="s">
        <v>264</v>
      </c>
      <c r="F385">
        <v>2991</v>
      </c>
      <c r="G385" t="s">
        <v>285</v>
      </c>
      <c r="H385" t="s">
        <v>302</v>
      </c>
      <c r="I385">
        <v>1</v>
      </c>
      <c r="J385" t="s">
        <v>204</v>
      </c>
      <c r="K385">
        <v>0</v>
      </c>
      <c r="L385"/>
      <c r="M385" t="s">
        <v>246</v>
      </c>
      <c r="N385">
        <v>0</v>
      </c>
      <c r="O385" t="s">
        <v>304</v>
      </c>
      <c r="P385" t="s">
        <v>191</v>
      </c>
      <c r="Q385" t="s">
        <v>206</v>
      </c>
      <c r="R385">
        <v>240</v>
      </c>
      <c r="S385" t="s">
        <v>193</v>
      </c>
      <c r="T385">
        <v>100</v>
      </c>
      <c r="U385" t="s">
        <v>252</v>
      </c>
      <c r="V385" t="s">
        <v>256</v>
      </c>
      <c r="W385" t="s">
        <v>75</v>
      </c>
      <c r="X385" t="s">
        <v>75</v>
      </c>
      <c r="Y385" t="s">
        <v>75</v>
      </c>
      <c r="Z385" t="s">
        <v>194</v>
      </c>
      <c r="AA385" t="s">
        <v>205</v>
      </c>
      <c r="AB385" t="s">
        <v>305</v>
      </c>
      <c r="AC385" t="s">
        <v>196</v>
      </c>
      <c r="AD385" t="s">
        <v>271</v>
      </c>
      <c r="AE385" t="s">
        <v>272</v>
      </c>
      <c r="AF385">
        <v>28691063</v>
      </c>
      <c r="AG385" t="s">
        <v>277</v>
      </c>
      <c r="AH385">
        <v>0</v>
      </c>
      <c r="AI385" t="s">
        <v>75</v>
      </c>
      <c r="AJ385" t="s">
        <v>198</v>
      </c>
      <c r="AK385" t="s">
        <v>289</v>
      </c>
      <c r="AL385" t="s">
        <v>263</v>
      </c>
      <c r="AM385" t="s">
        <v>290</v>
      </c>
    </row>
    <row r="386" spans="1:39" x14ac:dyDescent="0.25">
      <c r="A386" t="s">
        <v>264</v>
      </c>
      <c r="B386" t="s">
        <v>265</v>
      </c>
      <c r="C386" t="s">
        <v>188</v>
      </c>
      <c r="D386" s="139">
        <v>36526</v>
      </c>
      <c r="E386" t="s">
        <v>264</v>
      </c>
      <c r="F386">
        <v>2991</v>
      </c>
      <c r="G386" t="s">
        <v>285</v>
      </c>
      <c r="H386" t="s">
        <v>302</v>
      </c>
      <c r="I386">
        <v>1</v>
      </c>
      <c r="J386" t="s">
        <v>204</v>
      </c>
      <c r="K386">
        <v>0</v>
      </c>
      <c r="L386"/>
      <c r="M386" t="s">
        <v>246</v>
      </c>
      <c r="N386">
        <v>0</v>
      </c>
      <c r="O386" t="s">
        <v>304</v>
      </c>
      <c r="P386" t="s">
        <v>191</v>
      </c>
      <c r="Q386" t="s">
        <v>206</v>
      </c>
      <c r="R386">
        <v>240</v>
      </c>
      <c r="S386" t="s">
        <v>193</v>
      </c>
      <c r="T386">
        <v>100</v>
      </c>
      <c r="U386" t="s">
        <v>252</v>
      </c>
      <c r="V386" t="s">
        <v>257</v>
      </c>
      <c r="W386" t="s">
        <v>75</v>
      </c>
      <c r="X386" t="s">
        <v>75</v>
      </c>
      <c r="Y386" t="s">
        <v>75</v>
      </c>
      <c r="Z386" t="s">
        <v>194</v>
      </c>
      <c r="AA386" t="s">
        <v>205</v>
      </c>
      <c r="AB386" t="s">
        <v>305</v>
      </c>
      <c r="AC386" t="s">
        <v>196</v>
      </c>
      <c r="AD386" t="s">
        <v>271</v>
      </c>
      <c r="AE386" t="s">
        <v>272</v>
      </c>
      <c r="AF386">
        <v>28691063</v>
      </c>
      <c r="AG386" t="s">
        <v>277</v>
      </c>
      <c r="AH386">
        <v>0</v>
      </c>
      <c r="AI386" t="s">
        <v>75</v>
      </c>
      <c r="AJ386" t="s">
        <v>198</v>
      </c>
      <c r="AK386" t="s">
        <v>289</v>
      </c>
      <c r="AL386" t="s">
        <v>263</v>
      </c>
      <c r="AM386" t="s">
        <v>290</v>
      </c>
    </row>
    <row r="387" spans="1:39" x14ac:dyDescent="0.25">
      <c r="A387" t="s">
        <v>264</v>
      </c>
      <c r="B387" t="s">
        <v>265</v>
      </c>
      <c r="C387" t="s">
        <v>188</v>
      </c>
      <c r="D387" s="139">
        <v>36526</v>
      </c>
      <c r="E387" t="s">
        <v>264</v>
      </c>
      <c r="F387">
        <v>2991</v>
      </c>
      <c r="G387" t="s">
        <v>285</v>
      </c>
      <c r="H387" t="s">
        <v>302</v>
      </c>
      <c r="I387">
        <v>1</v>
      </c>
      <c r="J387" t="s">
        <v>204</v>
      </c>
      <c r="K387">
        <v>0</v>
      </c>
      <c r="L387"/>
      <c r="M387" t="s">
        <v>246</v>
      </c>
      <c r="N387">
        <v>0</v>
      </c>
      <c r="O387" t="s">
        <v>304</v>
      </c>
      <c r="P387" t="s">
        <v>191</v>
      </c>
      <c r="Q387" t="s">
        <v>206</v>
      </c>
      <c r="R387">
        <v>240</v>
      </c>
      <c r="S387" t="s">
        <v>193</v>
      </c>
      <c r="T387">
        <v>100</v>
      </c>
      <c r="U387" t="s">
        <v>252</v>
      </c>
      <c r="V387" t="s">
        <v>258</v>
      </c>
      <c r="W387" t="s">
        <v>75</v>
      </c>
      <c r="X387" t="s">
        <v>75</v>
      </c>
      <c r="Y387" t="s">
        <v>75</v>
      </c>
      <c r="Z387" t="s">
        <v>194</v>
      </c>
      <c r="AA387" t="s">
        <v>205</v>
      </c>
      <c r="AB387" t="s">
        <v>305</v>
      </c>
      <c r="AC387" t="s">
        <v>196</v>
      </c>
      <c r="AD387" t="s">
        <v>271</v>
      </c>
      <c r="AE387" t="s">
        <v>272</v>
      </c>
      <c r="AF387">
        <v>28691063</v>
      </c>
      <c r="AG387" t="s">
        <v>277</v>
      </c>
      <c r="AH387">
        <v>0</v>
      </c>
      <c r="AI387" t="s">
        <v>75</v>
      </c>
      <c r="AJ387" t="s">
        <v>198</v>
      </c>
      <c r="AK387" t="s">
        <v>289</v>
      </c>
      <c r="AL387" t="s">
        <v>263</v>
      </c>
      <c r="AM387" t="s">
        <v>290</v>
      </c>
    </row>
    <row r="388" spans="1:39" x14ac:dyDescent="0.25">
      <c r="A388" t="s">
        <v>264</v>
      </c>
      <c r="B388" t="s">
        <v>265</v>
      </c>
      <c r="C388" t="s">
        <v>188</v>
      </c>
      <c r="D388" s="139">
        <v>36526</v>
      </c>
      <c r="E388" t="s">
        <v>264</v>
      </c>
      <c r="F388">
        <v>2991</v>
      </c>
      <c r="G388" t="s">
        <v>285</v>
      </c>
      <c r="H388" t="s">
        <v>302</v>
      </c>
      <c r="I388">
        <v>1</v>
      </c>
      <c r="J388" t="s">
        <v>204</v>
      </c>
      <c r="K388">
        <v>0</v>
      </c>
      <c r="L388"/>
      <c r="M388" t="s">
        <v>246</v>
      </c>
      <c r="N388">
        <v>0</v>
      </c>
      <c r="O388" t="s">
        <v>304</v>
      </c>
      <c r="P388" t="s">
        <v>191</v>
      </c>
      <c r="Q388" t="s">
        <v>206</v>
      </c>
      <c r="R388">
        <v>240</v>
      </c>
      <c r="S388" t="s">
        <v>193</v>
      </c>
      <c r="T388">
        <v>100</v>
      </c>
      <c r="U388" t="s">
        <v>252</v>
      </c>
      <c r="V388" t="s">
        <v>259</v>
      </c>
      <c r="W388" t="s">
        <v>75</v>
      </c>
      <c r="X388" t="s">
        <v>75</v>
      </c>
      <c r="Y388" t="s">
        <v>75</v>
      </c>
      <c r="Z388" t="s">
        <v>194</v>
      </c>
      <c r="AA388" t="s">
        <v>205</v>
      </c>
      <c r="AB388" t="s">
        <v>305</v>
      </c>
      <c r="AC388" t="s">
        <v>196</v>
      </c>
      <c r="AD388" t="s">
        <v>271</v>
      </c>
      <c r="AE388" t="s">
        <v>272</v>
      </c>
      <c r="AF388">
        <v>28691063</v>
      </c>
      <c r="AG388" t="s">
        <v>277</v>
      </c>
      <c r="AH388">
        <v>0</v>
      </c>
      <c r="AI388" t="s">
        <v>75</v>
      </c>
      <c r="AJ388" t="s">
        <v>198</v>
      </c>
      <c r="AK388" t="s">
        <v>289</v>
      </c>
      <c r="AL388" t="s">
        <v>263</v>
      </c>
      <c r="AM388" t="s">
        <v>290</v>
      </c>
    </row>
    <row r="389" spans="1:39" x14ac:dyDescent="0.25">
      <c r="A389" t="s">
        <v>264</v>
      </c>
      <c r="B389" t="s">
        <v>265</v>
      </c>
      <c r="C389" t="s">
        <v>188</v>
      </c>
      <c r="D389" s="139">
        <v>36526</v>
      </c>
      <c r="E389" t="s">
        <v>264</v>
      </c>
      <c r="F389">
        <v>3037</v>
      </c>
      <c r="G389" t="s">
        <v>310</v>
      </c>
      <c r="H389" t="s">
        <v>311</v>
      </c>
      <c r="I389">
        <v>1</v>
      </c>
      <c r="J389" t="s">
        <v>312</v>
      </c>
      <c r="K389">
        <v>0</v>
      </c>
      <c r="L389"/>
      <c r="M389" t="s">
        <v>246</v>
      </c>
      <c r="N389">
        <v>0</v>
      </c>
      <c r="O389" t="s">
        <v>297</v>
      </c>
      <c r="P389" t="s">
        <v>191</v>
      </c>
      <c r="Q389" t="s">
        <v>206</v>
      </c>
      <c r="R389">
        <v>1000</v>
      </c>
      <c r="S389" t="s">
        <v>193</v>
      </c>
      <c r="T389">
        <v>100</v>
      </c>
      <c r="U389" t="s">
        <v>247</v>
      </c>
      <c r="V389" t="s">
        <v>248</v>
      </c>
      <c r="W389" t="s">
        <v>75</v>
      </c>
      <c r="X389" t="s">
        <v>75</v>
      </c>
      <c r="Y389" t="s">
        <v>75</v>
      </c>
      <c r="Z389" t="s">
        <v>194</v>
      </c>
      <c r="AA389" t="s">
        <v>205</v>
      </c>
      <c r="AB389" t="s">
        <v>313</v>
      </c>
      <c r="AC389" t="s">
        <v>196</v>
      </c>
      <c r="AD389" t="s">
        <v>271</v>
      </c>
      <c r="AE389" t="s">
        <v>272</v>
      </c>
      <c r="AF389">
        <v>24238347</v>
      </c>
      <c r="AG389" t="s">
        <v>273</v>
      </c>
      <c r="AH389">
        <v>0</v>
      </c>
      <c r="AI389" t="s">
        <v>75</v>
      </c>
      <c r="AJ389" t="s">
        <v>198</v>
      </c>
      <c r="AK389" t="s">
        <v>289</v>
      </c>
      <c r="AL389" t="s">
        <v>263</v>
      </c>
      <c r="AM389" t="s">
        <v>290</v>
      </c>
    </row>
    <row r="390" spans="1:39" x14ac:dyDescent="0.25">
      <c r="A390" t="s">
        <v>264</v>
      </c>
      <c r="B390" t="s">
        <v>265</v>
      </c>
      <c r="C390" t="s">
        <v>188</v>
      </c>
      <c r="D390" s="139">
        <v>36526</v>
      </c>
      <c r="E390" t="s">
        <v>264</v>
      </c>
      <c r="F390">
        <v>3037</v>
      </c>
      <c r="G390" t="s">
        <v>310</v>
      </c>
      <c r="H390" t="s">
        <v>311</v>
      </c>
      <c r="I390">
        <v>1</v>
      </c>
      <c r="J390" t="s">
        <v>312</v>
      </c>
      <c r="K390">
        <v>0</v>
      </c>
      <c r="L390"/>
      <c r="M390" t="s">
        <v>246</v>
      </c>
      <c r="N390">
        <v>0</v>
      </c>
      <c r="O390" t="s">
        <v>297</v>
      </c>
      <c r="P390" t="s">
        <v>191</v>
      </c>
      <c r="Q390" t="s">
        <v>206</v>
      </c>
      <c r="R390">
        <v>1000</v>
      </c>
      <c r="S390" t="s">
        <v>193</v>
      </c>
      <c r="T390">
        <v>100</v>
      </c>
      <c r="U390" t="s">
        <v>247</v>
      </c>
      <c r="V390" t="s">
        <v>249</v>
      </c>
      <c r="W390" t="s">
        <v>75</v>
      </c>
      <c r="X390" t="s">
        <v>75</v>
      </c>
      <c r="Y390" t="s">
        <v>75</v>
      </c>
      <c r="Z390" t="s">
        <v>194</v>
      </c>
      <c r="AA390" t="s">
        <v>205</v>
      </c>
      <c r="AB390" t="s">
        <v>313</v>
      </c>
      <c r="AC390" t="s">
        <v>196</v>
      </c>
      <c r="AD390" t="s">
        <v>271</v>
      </c>
      <c r="AE390" t="s">
        <v>272</v>
      </c>
      <c r="AF390">
        <v>24238347</v>
      </c>
      <c r="AG390" t="s">
        <v>273</v>
      </c>
      <c r="AH390">
        <v>0</v>
      </c>
      <c r="AI390" t="s">
        <v>75</v>
      </c>
      <c r="AJ390" t="s">
        <v>198</v>
      </c>
      <c r="AK390" t="s">
        <v>289</v>
      </c>
      <c r="AL390" t="s">
        <v>263</v>
      </c>
      <c r="AM390" t="s">
        <v>290</v>
      </c>
    </row>
    <row r="391" spans="1:39" x14ac:dyDescent="0.25">
      <c r="A391" t="s">
        <v>264</v>
      </c>
      <c r="B391" t="s">
        <v>265</v>
      </c>
      <c r="C391" t="s">
        <v>188</v>
      </c>
      <c r="D391" s="139">
        <v>36526</v>
      </c>
      <c r="E391" t="s">
        <v>264</v>
      </c>
      <c r="F391">
        <v>3037</v>
      </c>
      <c r="G391" t="s">
        <v>310</v>
      </c>
      <c r="H391" t="s">
        <v>311</v>
      </c>
      <c r="I391">
        <v>1</v>
      </c>
      <c r="J391" t="s">
        <v>312</v>
      </c>
      <c r="K391">
        <v>0</v>
      </c>
      <c r="L391"/>
      <c r="M391" t="s">
        <v>246</v>
      </c>
      <c r="N391">
        <v>0</v>
      </c>
      <c r="O391" t="s">
        <v>297</v>
      </c>
      <c r="P391" t="s">
        <v>191</v>
      </c>
      <c r="Q391" t="s">
        <v>206</v>
      </c>
      <c r="R391">
        <v>1000</v>
      </c>
      <c r="S391" t="s">
        <v>193</v>
      </c>
      <c r="T391">
        <v>100</v>
      </c>
      <c r="U391" t="s">
        <v>247</v>
      </c>
      <c r="V391" t="s">
        <v>250</v>
      </c>
      <c r="W391" t="s">
        <v>75</v>
      </c>
      <c r="X391" t="s">
        <v>75</v>
      </c>
      <c r="Y391" t="s">
        <v>75</v>
      </c>
      <c r="Z391" t="s">
        <v>194</v>
      </c>
      <c r="AA391" t="s">
        <v>205</v>
      </c>
      <c r="AB391" t="s">
        <v>313</v>
      </c>
      <c r="AC391" t="s">
        <v>196</v>
      </c>
      <c r="AD391" t="s">
        <v>271</v>
      </c>
      <c r="AE391" t="s">
        <v>272</v>
      </c>
      <c r="AF391">
        <v>24238347</v>
      </c>
      <c r="AG391" t="s">
        <v>273</v>
      </c>
      <c r="AH391">
        <v>0</v>
      </c>
      <c r="AI391" t="s">
        <v>75</v>
      </c>
      <c r="AJ391" t="s">
        <v>198</v>
      </c>
      <c r="AK391" t="s">
        <v>289</v>
      </c>
      <c r="AL391" t="s">
        <v>263</v>
      </c>
      <c r="AM391" t="s">
        <v>290</v>
      </c>
    </row>
    <row r="392" spans="1:39" x14ac:dyDescent="0.25">
      <c r="A392" t="s">
        <v>264</v>
      </c>
      <c r="B392" t="s">
        <v>265</v>
      </c>
      <c r="C392" t="s">
        <v>188</v>
      </c>
      <c r="D392" s="139">
        <v>36526</v>
      </c>
      <c r="E392" t="s">
        <v>264</v>
      </c>
      <c r="F392">
        <v>3037</v>
      </c>
      <c r="G392" t="s">
        <v>310</v>
      </c>
      <c r="H392" t="s">
        <v>311</v>
      </c>
      <c r="I392">
        <v>1</v>
      </c>
      <c r="J392" t="s">
        <v>312</v>
      </c>
      <c r="K392">
        <v>0</v>
      </c>
      <c r="L392"/>
      <c r="M392" t="s">
        <v>246</v>
      </c>
      <c r="N392">
        <v>0</v>
      </c>
      <c r="O392" t="s">
        <v>297</v>
      </c>
      <c r="P392" t="s">
        <v>191</v>
      </c>
      <c r="Q392" t="s">
        <v>206</v>
      </c>
      <c r="R392">
        <v>1000</v>
      </c>
      <c r="S392" t="s">
        <v>193</v>
      </c>
      <c r="T392">
        <v>100</v>
      </c>
      <c r="U392" t="s">
        <v>247</v>
      </c>
      <c r="V392" t="s">
        <v>251</v>
      </c>
      <c r="W392" t="s">
        <v>75</v>
      </c>
      <c r="X392" t="s">
        <v>75</v>
      </c>
      <c r="Y392" t="s">
        <v>75</v>
      </c>
      <c r="Z392" t="s">
        <v>194</v>
      </c>
      <c r="AA392" t="s">
        <v>205</v>
      </c>
      <c r="AB392" t="s">
        <v>313</v>
      </c>
      <c r="AC392" t="s">
        <v>196</v>
      </c>
      <c r="AD392" t="s">
        <v>271</v>
      </c>
      <c r="AE392" t="s">
        <v>272</v>
      </c>
      <c r="AF392">
        <v>24238347</v>
      </c>
      <c r="AG392" t="s">
        <v>273</v>
      </c>
      <c r="AH392">
        <v>0</v>
      </c>
      <c r="AI392" t="s">
        <v>75</v>
      </c>
      <c r="AJ392" t="s">
        <v>198</v>
      </c>
      <c r="AK392" t="s">
        <v>289</v>
      </c>
      <c r="AL392" t="s">
        <v>263</v>
      </c>
      <c r="AM392" t="s">
        <v>290</v>
      </c>
    </row>
    <row r="393" spans="1:39" x14ac:dyDescent="0.25">
      <c r="A393" t="s">
        <v>264</v>
      </c>
      <c r="B393" t="s">
        <v>265</v>
      </c>
      <c r="C393" t="s">
        <v>188</v>
      </c>
      <c r="D393" s="139">
        <v>36526</v>
      </c>
      <c r="E393" t="s">
        <v>264</v>
      </c>
      <c r="F393">
        <v>3037</v>
      </c>
      <c r="G393" t="s">
        <v>310</v>
      </c>
      <c r="H393" t="s">
        <v>311</v>
      </c>
      <c r="I393">
        <v>1</v>
      </c>
      <c r="J393" t="s">
        <v>312</v>
      </c>
      <c r="K393">
        <v>0</v>
      </c>
      <c r="L393"/>
      <c r="M393" t="s">
        <v>246</v>
      </c>
      <c r="N393">
        <v>0</v>
      </c>
      <c r="O393" t="s">
        <v>297</v>
      </c>
      <c r="P393" t="s">
        <v>191</v>
      </c>
      <c r="Q393" t="s">
        <v>206</v>
      </c>
      <c r="R393">
        <v>1000</v>
      </c>
      <c r="S393" t="s">
        <v>193</v>
      </c>
      <c r="T393">
        <v>100</v>
      </c>
      <c r="U393" t="s">
        <v>252</v>
      </c>
      <c r="V393" t="s">
        <v>253</v>
      </c>
      <c r="W393" t="s">
        <v>75</v>
      </c>
      <c r="X393" t="s">
        <v>75</v>
      </c>
      <c r="Y393" t="s">
        <v>75</v>
      </c>
      <c r="Z393" t="s">
        <v>194</v>
      </c>
      <c r="AA393" t="s">
        <v>205</v>
      </c>
      <c r="AB393" t="s">
        <v>313</v>
      </c>
      <c r="AC393" t="s">
        <v>196</v>
      </c>
      <c r="AD393" t="s">
        <v>271</v>
      </c>
      <c r="AE393" t="s">
        <v>272</v>
      </c>
      <c r="AF393">
        <v>24238347</v>
      </c>
      <c r="AG393" t="s">
        <v>273</v>
      </c>
      <c r="AH393">
        <v>0</v>
      </c>
      <c r="AI393" t="s">
        <v>75</v>
      </c>
      <c r="AJ393" t="s">
        <v>198</v>
      </c>
      <c r="AK393" t="s">
        <v>289</v>
      </c>
      <c r="AL393" t="s">
        <v>263</v>
      </c>
      <c r="AM393" t="s">
        <v>290</v>
      </c>
    </row>
    <row r="394" spans="1:39" x14ac:dyDescent="0.25">
      <c r="A394" t="s">
        <v>264</v>
      </c>
      <c r="B394" t="s">
        <v>265</v>
      </c>
      <c r="C394" t="s">
        <v>188</v>
      </c>
      <c r="D394" s="139">
        <v>36526</v>
      </c>
      <c r="E394" t="s">
        <v>264</v>
      </c>
      <c r="F394">
        <v>3037</v>
      </c>
      <c r="G394" t="s">
        <v>310</v>
      </c>
      <c r="H394" t="s">
        <v>311</v>
      </c>
      <c r="I394">
        <v>1</v>
      </c>
      <c r="J394" t="s">
        <v>312</v>
      </c>
      <c r="K394">
        <v>0</v>
      </c>
      <c r="L394"/>
      <c r="M394" t="s">
        <v>246</v>
      </c>
      <c r="N394">
        <v>0</v>
      </c>
      <c r="O394" t="s">
        <v>297</v>
      </c>
      <c r="P394" t="s">
        <v>191</v>
      </c>
      <c r="Q394" t="s">
        <v>206</v>
      </c>
      <c r="R394">
        <v>1000</v>
      </c>
      <c r="S394" t="s">
        <v>193</v>
      </c>
      <c r="T394">
        <v>100</v>
      </c>
      <c r="U394" t="s">
        <v>252</v>
      </c>
      <c r="V394" t="s">
        <v>260</v>
      </c>
      <c r="W394" t="s">
        <v>75</v>
      </c>
      <c r="X394" t="s">
        <v>75</v>
      </c>
      <c r="Y394" t="s">
        <v>75</v>
      </c>
      <c r="Z394" t="s">
        <v>194</v>
      </c>
      <c r="AA394" t="s">
        <v>205</v>
      </c>
      <c r="AB394" t="s">
        <v>313</v>
      </c>
      <c r="AC394" t="s">
        <v>196</v>
      </c>
      <c r="AD394" t="s">
        <v>271</v>
      </c>
      <c r="AE394" t="s">
        <v>272</v>
      </c>
      <c r="AF394">
        <v>24238347</v>
      </c>
      <c r="AG394" t="s">
        <v>273</v>
      </c>
      <c r="AH394">
        <v>0</v>
      </c>
      <c r="AI394" t="s">
        <v>75</v>
      </c>
      <c r="AJ394" t="s">
        <v>198</v>
      </c>
      <c r="AK394" t="s">
        <v>289</v>
      </c>
      <c r="AL394" t="s">
        <v>263</v>
      </c>
      <c r="AM394" t="s">
        <v>290</v>
      </c>
    </row>
    <row r="395" spans="1:39" x14ac:dyDescent="0.25">
      <c r="A395" t="s">
        <v>264</v>
      </c>
      <c r="B395" t="s">
        <v>265</v>
      </c>
      <c r="C395" t="s">
        <v>188</v>
      </c>
      <c r="D395" s="139">
        <v>36526</v>
      </c>
      <c r="E395" t="s">
        <v>264</v>
      </c>
      <c r="F395">
        <v>3037</v>
      </c>
      <c r="G395" t="s">
        <v>310</v>
      </c>
      <c r="H395" t="s">
        <v>311</v>
      </c>
      <c r="I395">
        <v>1</v>
      </c>
      <c r="J395" t="s">
        <v>312</v>
      </c>
      <c r="K395">
        <v>0</v>
      </c>
      <c r="L395"/>
      <c r="M395" t="s">
        <v>246</v>
      </c>
      <c r="N395">
        <v>0</v>
      </c>
      <c r="O395" t="s">
        <v>297</v>
      </c>
      <c r="P395" t="s">
        <v>191</v>
      </c>
      <c r="Q395" t="s">
        <v>206</v>
      </c>
      <c r="R395">
        <v>1000</v>
      </c>
      <c r="S395" t="s">
        <v>193</v>
      </c>
      <c r="T395">
        <v>100</v>
      </c>
      <c r="U395" t="s">
        <v>252</v>
      </c>
      <c r="V395" t="s">
        <v>254</v>
      </c>
      <c r="W395" t="s">
        <v>75</v>
      </c>
      <c r="X395" t="s">
        <v>75</v>
      </c>
      <c r="Y395" t="s">
        <v>75</v>
      </c>
      <c r="Z395" t="s">
        <v>194</v>
      </c>
      <c r="AA395" t="s">
        <v>205</v>
      </c>
      <c r="AB395" t="s">
        <v>313</v>
      </c>
      <c r="AC395" t="s">
        <v>196</v>
      </c>
      <c r="AD395" t="s">
        <v>271</v>
      </c>
      <c r="AE395" t="s">
        <v>272</v>
      </c>
      <c r="AF395">
        <v>24238347</v>
      </c>
      <c r="AG395" t="s">
        <v>273</v>
      </c>
      <c r="AH395">
        <v>0</v>
      </c>
      <c r="AI395" t="s">
        <v>75</v>
      </c>
      <c r="AJ395" t="s">
        <v>198</v>
      </c>
      <c r="AK395" t="s">
        <v>289</v>
      </c>
      <c r="AL395" t="s">
        <v>263</v>
      </c>
      <c r="AM395" t="s">
        <v>290</v>
      </c>
    </row>
    <row r="396" spans="1:39" x14ac:dyDescent="0.25">
      <c r="A396" t="s">
        <v>264</v>
      </c>
      <c r="B396" t="s">
        <v>265</v>
      </c>
      <c r="C396" t="s">
        <v>188</v>
      </c>
      <c r="D396" s="139">
        <v>36526</v>
      </c>
      <c r="E396" t="s">
        <v>264</v>
      </c>
      <c r="F396">
        <v>3037</v>
      </c>
      <c r="G396" t="s">
        <v>310</v>
      </c>
      <c r="H396" t="s">
        <v>311</v>
      </c>
      <c r="I396">
        <v>1</v>
      </c>
      <c r="J396" t="s">
        <v>312</v>
      </c>
      <c r="K396">
        <v>0</v>
      </c>
      <c r="L396"/>
      <c r="M396" t="s">
        <v>246</v>
      </c>
      <c r="N396">
        <v>0</v>
      </c>
      <c r="O396" t="s">
        <v>297</v>
      </c>
      <c r="P396" t="s">
        <v>191</v>
      </c>
      <c r="Q396" t="s">
        <v>206</v>
      </c>
      <c r="R396">
        <v>1000</v>
      </c>
      <c r="S396" t="s">
        <v>193</v>
      </c>
      <c r="T396">
        <v>100</v>
      </c>
      <c r="U396" t="s">
        <v>252</v>
      </c>
      <c r="V396" t="s">
        <v>255</v>
      </c>
      <c r="W396" t="s">
        <v>75</v>
      </c>
      <c r="X396" t="s">
        <v>75</v>
      </c>
      <c r="Y396" t="s">
        <v>75</v>
      </c>
      <c r="Z396" t="s">
        <v>194</v>
      </c>
      <c r="AA396" t="s">
        <v>205</v>
      </c>
      <c r="AB396" t="s">
        <v>313</v>
      </c>
      <c r="AC396" t="s">
        <v>196</v>
      </c>
      <c r="AD396" t="s">
        <v>271</v>
      </c>
      <c r="AE396" t="s">
        <v>272</v>
      </c>
      <c r="AF396">
        <v>24238347</v>
      </c>
      <c r="AG396" t="s">
        <v>273</v>
      </c>
      <c r="AH396">
        <v>0</v>
      </c>
      <c r="AI396" t="s">
        <v>75</v>
      </c>
      <c r="AJ396" t="s">
        <v>198</v>
      </c>
      <c r="AK396" t="s">
        <v>289</v>
      </c>
      <c r="AL396" t="s">
        <v>263</v>
      </c>
      <c r="AM396" t="s">
        <v>290</v>
      </c>
    </row>
    <row r="397" spans="1:39" x14ac:dyDescent="0.25">
      <c r="A397" t="s">
        <v>264</v>
      </c>
      <c r="B397" t="s">
        <v>265</v>
      </c>
      <c r="C397" t="s">
        <v>188</v>
      </c>
      <c r="D397" s="139">
        <v>36526</v>
      </c>
      <c r="E397" t="s">
        <v>264</v>
      </c>
      <c r="F397">
        <v>3037</v>
      </c>
      <c r="G397" t="s">
        <v>310</v>
      </c>
      <c r="H397" t="s">
        <v>311</v>
      </c>
      <c r="I397">
        <v>1</v>
      </c>
      <c r="J397" t="s">
        <v>312</v>
      </c>
      <c r="K397">
        <v>0</v>
      </c>
      <c r="L397"/>
      <c r="M397" t="s">
        <v>246</v>
      </c>
      <c r="N397">
        <v>0</v>
      </c>
      <c r="O397" t="s">
        <v>297</v>
      </c>
      <c r="P397" t="s">
        <v>191</v>
      </c>
      <c r="Q397" t="s">
        <v>206</v>
      </c>
      <c r="R397">
        <v>1000</v>
      </c>
      <c r="S397" t="s">
        <v>193</v>
      </c>
      <c r="T397">
        <v>100</v>
      </c>
      <c r="U397" t="s">
        <v>252</v>
      </c>
      <c r="V397" t="s">
        <v>256</v>
      </c>
      <c r="W397" t="s">
        <v>75</v>
      </c>
      <c r="X397" t="s">
        <v>75</v>
      </c>
      <c r="Y397" t="s">
        <v>75</v>
      </c>
      <c r="Z397" t="s">
        <v>194</v>
      </c>
      <c r="AA397" t="s">
        <v>205</v>
      </c>
      <c r="AB397" t="s">
        <v>313</v>
      </c>
      <c r="AC397" t="s">
        <v>196</v>
      </c>
      <c r="AD397" t="s">
        <v>271</v>
      </c>
      <c r="AE397" t="s">
        <v>272</v>
      </c>
      <c r="AF397">
        <v>24238347</v>
      </c>
      <c r="AG397" t="s">
        <v>273</v>
      </c>
      <c r="AH397">
        <v>0</v>
      </c>
      <c r="AI397" t="s">
        <v>75</v>
      </c>
      <c r="AJ397" t="s">
        <v>198</v>
      </c>
      <c r="AK397" t="s">
        <v>289</v>
      </c>
      <c r="AL397" t="s">
        <v>263</v>
      </c>
      <c r="AM397" t="s">
        <v>290</v>
      </c>
    </row>
    <row r="398" spans="1:39" x14ac:dyDescent="0.25">
      <c r="A398" t="s">
        <v>264</v>
      </c>
      <c r="B398" t="s">
        <v>265</v>
      </c>
      <c r="C398" t="s">
        <v>188</v>
      </c>
      <c r="D398" s="139">
        <v>36526</v>
      </c>
      <c r="E398" t="s">
        <v>264</v>
      </c>
      <c r="F398">
        <v>3037</v>
      </c>
      <c r="G398" t="s">
        <v>310</v>
      </c>
      <c r="H398" t="s">
        <v>311</v>
      </c>
      <c r="I398">
        <v>1</v>
      </c>
      <c r="J398" t="s">
        <v>312</v>
      </c>
      <c r="K398">
        <v>0</v>
      </c>
      <c r="L398"/>
      <c r="M398" t="s">
        <v>246</v>
      </c>
      <c r="N398">
        <v>0</v>
      </c>
      <c r="O398" t="s">
        <v>297</v>
      </c>
      <c r="P398" t="s">
        <v>191</v>
      </c>
      <c r="Q398" t="s">
        <v>206</v>
      </c>
      <c r="R398">
        <v>1000</v>
      </c>
      <c r="S398" t="s">
        <v>193</v>
      </c>
      <c r="T398">
        <v>100</v>
      </c>
      <c r="U398" t="s">
        <v>252</v>
      </c>
      <c r="V398" t="s">
        <v>257</v>
      </c>
      <c r="W398" t="s">
        <v>75</v>
      </c>
      <c r="X398" t="s">
        <v>75</v>
      </c>
      <c r="Y398" t="s">
        <v>75</v>
      </c>
      <c r="Z398" t="s">
        <v>194</v>
      </c>
      <c r="AA398" t="s">
        <v>205</v>
      </c>
      <c r="AB398" t="s">
        <v>313</v>
      </c>
      <c r="AC398" t="s">
        <v>196</v>
      </c>
      <c r="AD398" t="s">
        <v>271</v>
      </c>
      <c r="AE398" t="s">
        <v>272</v>
      </c>
      <c r="AF398">
        <v>24238347</v>
      </c>
      <c r="AG398" t="s">
        <v>273</v>
      </c>
      <c r="AH398">
        <v>0</v>
      </c>
      <c r="AI398" t="s">
        <v>75</v>
      </c>
      <c r="AJ398" t="s">
        <v>198</v>
      </c>
      <c r="AK398" t="s">
        <v>289</v>
      </c>
      <c r="AL398" t="s">
        <v>263</v>
      </c>
      <c r="AM398" t="s">
        <v>290</v>
      </c>
    </row>
    <row r="399" spans="1:39" x14ac:dyDescent="0.25">
      <c r="A399" t="s">
        <v>264</v>
      </c>
      <c r="B399" t="s">
        <v>265</v>
      </c>
      <c r="C399" t="s">
        <v>188</v>
      </c>
      <c r="D399" s="139">
        <v>36526</v>
      </c>
      <c r="E399" t="s">
        <v>264</v>
      </c>
      <c r="F399">
        <v>3037</v>
      </c>
      <c r="G399" t="s">
        <v>310</v>
      </c>
      <c r="H399" t="s">
        <v>311</v>
      </c>
      <c r="I399">
        <v>1</v>
      </c>
      <c r="J399" t="s">
        <v>312</v>
      </c>
      <c r="K399">
        <v>0</v>
      </c>
      <c r="L399"/>
      <c r="M399" t="s">
        <v>246</v>
      </c>
      <c r="N399">
        <v>0</v>
      </c>
      <c r="O399" t="s">
        <v>297</v>
      </c>
      <c r="P399" t="s">
        <v>191</v>
      </c>
      <c r="Q399" t="s">
        <v>206</v>
      </c>
      <c r="R399">
        <v>1000</v>
      </c>
      <c r="S399" t="s">
        <v>193</v>
      </c>
      <c r="T399">
        <v>100</v>
      </c>
      <c r="U399" t="s">
        <v>252</v>
      </c>
      <c r="V399" t="s">
        <v>258</v>
      </c>
      <c r="W399" t="s">
        <v>75</v>
      </c>
      <c r="X399" t="s">
        <v>75</v>
      </c>
      <c r="Y399" t="s">
        <v>75</v>
      </c>
      <c r="Z399" t="s">
        <v>194</v>
      </c>
      <c r="AA399" t="s">
        <v>205</v>
      </c>
      <c r="AB399" t="s">
        <v>313</v>
      </c>
      <c r="AC399" t="s">
        <v>196</v>
      </c>
      <c r="AD399" t="s">
        <v>271</v>
      </c>
      <c r="AE399" t="s">
        <v>272</v>
      </c>
      <c r="AF399">
        <v>24238347</v>
      </c>
      <c r="AG399" t="s">
        <v>273</v>
      </c>
      <c r="AH399">
        <v>0</v>
      </c>
      <c r="AI399" t="s">
        <v>75</v>
      </c>
      <c r="AJ399" t="s">
        <v>198</v>
      </c>
      <c r="AK399" t="s">
        <v>289</v>
      </c>
      <c r="AL399" t="s">
        <v>263</v>
      </c>
      <c r="AM399" t="s">
        <v>290</v>
      </c>
    </row>
    <row r="400" spans="1:39" x14ac:dyDescent="0.25">
      <c r="A400" t="s">
        <v>264</v>
      </c>
      <c r="B400" t="s">
        <v>265</v>
      </c>
      <c r="C400" t="s">
        <v>188</v>
      </c>
      <c r="D400" s="139">
        <v>36526</v>
      </c>
      <c r="E400" t="s">
        <v>264</v>
      </c>
      <c r="F400">
        <v>3037</v>
      </c>
      <c r="G400" t="s">
        <v>310</v>
      </c>
      <c r="H400" t="s">
        <v>311</v>
      </c>
      <c r="I400">
        <v>1</v>
      </c>
      <c r="J400" t="s">
        <v>312</v>
      </c>
      <c r="K400">
        <v>0</v>
      </c>
      <c r="L400"/>
      <c r="M400" t="s">
        <v>246</v>
      </c>
      <c r="N400">
        <v>0</v>
      </c>
      <c r="O400" t="s">
        <v>297</v>
      </c>
      <c r="P400" t="s">
        <v>191</v>
      </c>
      <c r="Q400" t="s">
        <v>206</v>
      </c>
      <c r="R400">
        <v>1000</v>
      </c>
      <c r="S400" t="s">
        <v>193</v>
      </c>
      <c r="T400">
        <v>100</v>
      </c>
      <c r="U400" t="s">
        <v>252</v>
      </c>
      <c r="V400" t="s">
        <v>259</v>
      </c>
      <c r="W400" t="s">
        <v>75</v>
      </c>
      <c r="X400" t="s">
        <v>75</v>
      </c>
      <c r="Y400" t="s">
        <v>75</v>
      </c>
      <c r="Z400" t="s">
        <v>194</v>
      </c>
      <c r="AA400" t="s">
        <v>205</v>
      </c>
      <c r="AB400" t="s">
        <v>313</v>
      </c>
      <c r="AC400" t="s">
        <v>196</v>
      </c>
      <c r="AD400" t="s">
        <v>271</v>
      </c>
      <c r="AE400" t="s">
        <v>272</v>
      </c>
      <c r="AF400">
        <v>24238347</v>
      </c>
      <c r="AG400" t="s">
        <v>273</v>
      </c>
      <c r="AH400">
        <v>0</v>
      </c>
      <c r="AI400" t="s">
        <v>75</v>
      </c>
      <c r="AJ400" t="s">
        <v>198</v>
      </c>
      <c r="AK400" t="s">
        <v>289</v>
      </c>
      <c r="AL400" t="s">
        <v>263</v>
      </c>
      <c r="AM400" t="s">
        <v>290</v>
      </c>
    </row>
    <row r="401" spans="1:39" x14ac:dyDescent="0.25">
      <c r="A401" t="s">
        <v>264</v>
      </c>
      <c r="B401" t="s">
        <v>265</v>
      </c>
      <c r="C401" t="s">
        <v>188</v>
      </c>
      <c r="D401" s="139">
        <v>36526</v>
      </c>
      <c r="E401" t="s">
        <v>264</v>
      </c>
      <c r="F401">
        <v>3027</v>
      </c>
      <c r="G401" t="s">
        <v>310</v>
      </c>
      <c r="H401" t="s">
        <v>311</v>
      </c>
      <c r="I401">
        <v>1</v>
      </c>
      <c r="J401" t="s">
        <v>312</v>
      </c>
      <c r="K401">
        <v>0</v>
      </c>
      <c r="L401"/>
      <c r="M401" t="s">
        <v>246</v>
      </c>
      <c r="N401">
        <v>0</v>
      </c>
      <c r="O401" t="s">
        <v>297</v>
      </c>
      <c r="P401" t="s">
        <v>191</v>
      </c>
      <c r="Q401" t="s">
        <v>206</v>
      </c>
      <c r="R401">
        <v>1000</v>
      </c>
      <c r="S401" t="s">
        <v>193</v>
      </c>
      <c r="T401">
        <v>100</v>
      </c>
      <c r="U401" t="s">
        <v>247</v>
      </c>
      <c r="V401" t="s">
        <v>248</v>
      </c>
      <c r="W401" t="s">
        <v>75</v>
      </c>
      <c r="X401" t="s">
        <v>75</v>
      </c>
      <c r="Y401" t="s">
        <v>75</v>
      </c>
      <c r="Z401" t="s">
        <v>194</v>
      </c>
      <c r="AA401" t="s">
        <v>205</v>
      </c>
      <c r="AB401" t="s">
        <v>313</v>
      </c>
      <c r="AC401" t="s">
        <v>196</v>
      </c>
      <c r="AD401" t="s">
        <v>271</v>
      </c>
      <c r="AE401" t="s">
        <v>272</v>
      </c>
      <c r="AF401">
        <v>28691063</v>
      </c>
      <c r="AG401" t="s">
        <v>277</v>
      </c>
      <c r="AH401">
        <v>0</v>
      </c>
      <c r="AI401" t="s">
        <v>75</v>
      </c>
      <c r="AJ401" t="s">
        <v>198</v>
      </c>
      <c r="AK401" t="s">
        <v>289</v>
      </c>
      <c r="AL401" t="s">
        <v>263</v>
      </c>
      <c r="AM401" t="s">
        <v>290</v>
      </c>
    </row>
    <row r="402" spans="1:39" x14ac:dyDescent="0.25">
      <c r="A402" t="s">
        <v>264</v>
      </c>
      <c r="B402" t="s">
        <v>265</v>
      </c>
      <c r="C402" t="s">
        <v>188</v>
      </c>
      <c r="D402" s="139">
        <v>36526</v>
      </c>
      <c r="E402" t="s">
        <v>264</v>
      </c>
      <c r="F402">
        <v>3027</v>
      </c>
      <c r="G402" t="s">
        <v>310</v>
      </c>
      <c r="H402" t="s">
        <v>311</v>
      </c>
      <c r="I402">
        <v>1</v>
      </c>
      <c r="J402" t="s">
        <v>312</v>
      </c>
      <c r="K402">
        <v>0</v>
      </c>
      <c r="L402"/>
      <c r="M402" t="s">
        <v>246</v>
      </c>
      <c r="N402">
        <v>0</v>
      </c>
      <c r="O402" t="s">
        <v>297</v>
      </c>
      <c r="P402" t="s">
        <v>191</v>
      </c>
      <c r="Q402" t="s">
        <v>206</v>
      </c>
      <c r="R402">
        <v>1000</v>
      </c>
      <c r="S402" t="s">
        <v>193</v>
      </c>
      <c r="T402">
        <v>100</v>
      </c>
      <c r="U402" t="s">
        <v>247</v>
      </c>
      <c r="V402" t="s">
        <v>249</v>
      </c>
      <c r="W402" t="s">
        <v>75</v>
      </c>
      <c r="X402" t="s">
        <v>75</v>
      </c>
      <c r="Y402" t="s">
        <v>75</v>
      </c>
      <c r="Z402" t="s">
        <v>194</v>
      </c>
      <c r="AA402" t="s">
        <v>205</v>
      </c>
      <c r="AB402" t="s">
        <v>313</v>
      </c>
      <c r="AC402" t="s">
        <v>196</v>
      </c>
      <c r="AD402" t="s">
        <v>271</v>
      </c>
      <c r="AE402" t="s">
        <v>272</v>
      </c>
      <c r="AF402">
        <v>28691063</v>
      </c>
      <c r="AG402" t="s">
        <v>277</v>
      </c>
      <c r="AH402">
        <v>0</v>
      </c>
      <c r="AI402" t="s">
        <v>75</v>
      </c>
      <c r="AJ402" t="s">
        <v>198</v>
      </c>
      <c r="AK402" t="s">
        <v>289</v>
      </c>
      <c r="AL402" t="s">
        <v>263</v>
      </c>
      <c r="AM402" t="s">
        <v>290</v>
      </c>
    </row>
    <row r="403" spans="1:39" x14ac:dyDescent="0.25">
      <c r="A403" t="s">
        <v>264</v>
      </c>
      <c r="B403" t="s">
        <v>265</v>
      </c>
      <c r="C403" t="s">
        <v>188</v>
      </c>
      <c r="D403" s="139">
        <v>36526</v>
      </c>
      <c r="E403" t="s">
        <v>264</v>
      </c>
      <c r="F403">
        <v>3027</v>
      </c>
      <c r="G403" t="s">
        <v>310</v>
      </c>
      <c r="H403" t="s">
        <v>311</v>
      </c>
      <c r="I403">
        <v>1</v>
      </c>
      <c r="J403" t="s">
        <v>312</v>
      </c>
      <c r="K403">
        <v>0</v>
      </c>
      <c r="L403"/>
      <c r="M403" t="s">
        <v>246</v>
      </c>
      <c r="N403">
        <v>0</v>
      </c>
      <c r="O403" t="s">
        <v>297</v>
      </c>
      <c r="P403" t="s">
        <v>191</v>
      </c>
      <c r="Q403" t="s">
        <v>206</v>
      </c>
      <c r="R403">
        <v>1000</v>
      </c>
      <c r="S403" t="s">
        <v>193</v>
      </c>
      <c r="T403">
        <v>100</v>
      </c>
      <c r="U403" t="s">
        <v>247</v>
      </c>
      <c r="V403" t="s">
        <v>250</v>
      </c>
      <c r="W403" t="s">
        <v>75</v>
      </c>
      <c r="X403" t="s">
        <v>75</v>
      </c>
      <c r="Y403" t="s">
        <v>75</v>
      </c>
      <c r="Z403" t="s">
        <v>194</v>
      </c>
      <c r="AA403" t="s">
        <v>205</v>
      </c>
      <c r="AB403" t="s">
        <v>313</v>
      </c>
      <c r="AC403" t="s">
        <v>196</v>
      </c>
      <c r="AD403" t="s">
        <v>271</v>
      </c>
      <c r="AE403" t="s">
        <v>272</v>
      </c>
      <c r="AF403">
        <v>28691063</v>
      </c>
      <c r="AG403" t="s">
        <v>277</v>
      </c>
      <c r="AH403">
        <v>0</v>
      </c>
      <c r="AI403" t="s">
        <v>75</v>
      </c>
      <c r="AJ403" t="s">
        <v>198</v>
      </c>
      <c r="AK403" t="s">
        <v>289</v>
      </c>
      <c r="AL403" t="s">
        <v>263</v>
      </c>
      <c r="AM403" t="s">
        <v>290</v>
      </c>
    </row>
    <row r="404" spans="1:39" x14ac:dyDescent="0.25">
      <c r="A404" t="s">
        <v>264</v>
      </c>
      <c r="B404" t="s">
        <v>265</v>
      </c>
      <c r="C404" t="s">
        <v>188</v>
      </c>
      <c r="D404" s="139">
        <v>36526</v>
      </c>
      <c r="E404" t="s">
        <v>264</v>
      </c>
      <c r="F404">
        <v>3027</v>
      </c>
      <c r="G404" t="s">
        <v>310</v>
      </c>
      <c r="H404" t="s">
        <v>311</v>
      </c>
      <c r="I404">
        <v>1</v>
      </c>
      <c r="J404" t="s">
        <v>312</v>
      </c>
      <c r="K404">
        <v>0</v>
      </c>
      <c r="L404"/>
      <c r="M404" t="s">
        <v>246</v>
      </c>
      <c r="N404">
        <v>0</v>
      </c>
      <c r="O404" t="s">
        <v>297</v>
      </c>
      <c r="P404" t="s">
        <v>191</v>
      </c>
      <c r="Q404" t="s">
        <v>206</v>
      </c>
      <c r="R404">
        <v>1000</v>
      </c>
      <c r="S404" t="s">
        <v>193</v>
      </c>
      <c r="T404">
        <v>100</v>
      </c>
      <c r="U404" t="s">
        <v>247</v>
      </c>
      <c r="V404" t="s">
        <v>251</v>
      </c>
      <c r="W404" t="s">
        <v>75</v>
      </c>
      <c r="X404" t="s">
        <v>75</v>
      </c>
      <c r="Y404" t="s">
        <v>75</v>
      </c>
      <c r="Z404" t="s">
        <v>194</v>
      </c>
      <c r="AA404" t="s">
        <v>205</v>
      </c>
      <c r="AB404" t="s">
        <v>313</v>
      </c>
      <c r="AC404" t="s">
        <v>196</v>
      </c>
      <c r="AD404" t="s">
        <v>271</v>
      </c>
      <c r="AE404" t="s">
        <v>272</v>
      </c>
      <c r="AF404">
        <v>28691063</v>
      </c>
      <c r="AG404" t="s">
        <v>277</v>
      </c>
      <c r="AH404">
        <v>0</v>
      </c>
      <c r="AI404" t="s">
        <v>75</v>
      </c>
      <c r="AJ404" t="s">
        <v>198</v>
      </c>
      <c r="AK404" t="s">
        <v>289</v>
      </c>
      <c r="AL404" t="s">
        <v>263</v>
      </c>
      <c r="AM404" t="s">
        <v>290</v>
      </c>
    </row>
    <row r="405" spans="1:39" x14ac:dyDescent="0.25">
      <c r="A405" t="s">
        <v>264</v>
      </c>
      <c r="B405" t="s">
        <v>265</v>
      </c>
      <c r="C405" t="s">
        <v>188</v>
      </c>
      <c r="D405" s="139">
        <v>36526</v>
      </c>
      <c r="E405" t="s">
        <v>264</v>
      </c>
      <c r="F405">
        <v>3027</v>
      </c>
      <c r="G405" t="s">
        <v>310</v>
      </c>
      <c r="H405" t="s">
        <v>311</v>
      </c>
      <c r="I405">
        <v>1</v>
      </c>
      <c r="J405" t="s">
        <v>312</v>
      </c>
      <c r="K405">
        <v>0</v>
      </c>
      <c r="L405"/>
      <c r="M405" t="s">
        <v>246</v>
      </c>
      <c r="N405">
        <v>0</v>
      </c>
      <c r="O405" t="s">
        <v>297</v>
      </c>
      <c r="P405" t="s">
        <v>191</v>
      </c>
      <c r="Q405" t="s">
        <v>206</v>
      </c>
      <c r="R405">
        <v>1000</v>
      </c>
      <c r="S405" t="s">
        <v>193</v>
      </c>
      <c r="T405">
        <v>100</v>
      </c>
      <c r="U405" t="s">
        <v>252</v>
      </c>
      <c r="V405" t="s">
        <v>253</v>
      </c>
      <c r="W405" t="s">
        <v>75</v>
      </c>
      <c r="X405" t="s">
        <v>75</v>
      </c>
      <c r="Y405" t="s">
        <v>75</v>
      </c>
      <c r="Z405" t="s">
        <v>194</v>
      </c>
      <c r="AA405" t="s">
        <v>205</v>
      </c>
      <c r="AB405" t="s">
        <v>313</v>
      </c>
      <c r="AC405" t="s">
        <v>196</v>
      </c>
      <c r="AD405" t="s">
        <v>271</v>
      </c>
      <c r="AE405" t="s">
        <v>272</v>
      </c>
      <c r="AF405">
        <v>28691063</v>
      </c>
      <c r="AG405" t="s">
        <v>277</v>
      </c>
      <c r="AH405">
        <v>0</v>
      </c>
      <c r="AI405" t="s">
        <v>75</v>
      </c>
      <c r="AJ405" t="s">
        <v>198</v>
      </c>
      <c r="AK405" t="s">
        <v>289</v>
      </c>
      <c r="AL405" t="s">
        <v>263</v>
      </c>
      <c r="AM405" t="s">
        <v>290</v>
      </c>
    </row>
    <row r="406" spans="1:39" x14ac:dyDescent="0.25">
      <c r="A406" t="s">
        <v>264</v>
      </c>
      <c r="B406" t="s">
        <v>265</v>
      </c>
      <c r="C406" t="s">
        <v>188</v>
      </c>
      <c r="D406" s="139">
        <v>36526</v>
      </c>
      <c r="E406" t="s">
        <v>264</v>
      </c>
      <c r="F406">
        <v>3027</v>
      </c>
      <c r="G406" t="s">
        <v>310</v>
      </c>
      <c r="H406" t="s">
        <v>311</v>
      </c>
      <c r="I406">
        <v>1</v>
      </c>
      <c r="J406" t="s">
        <v>312</v>
      </c>
      <c r="K406">
        <v>0</v>
      </c>
      <c r="L406"/>
      <c r="M406" t="s">
        <v>246</v>
      </c>
      <c r="N406">
        <v>0</v>
      </c>
      <c r="O406" t="s">
        <v>297</v>
      </c>
      <c r="P406" t="s">
        <v>191</v>
      </c>
      <c r="Q406" t="s">
        <v>206</v>
      </c>
      <c r="R406">
        <v>1000</v>
      </c>
      <c r="S406" t="s">
        <v>193</v>
      </c>
      <c r="T406">
        <v>100</v>
      </c>
      <c r="U406" t="s">
        <v>252</v>
      </c>
      <c r="V406" t="s">
        <v>260</v>
      </c>
      <c r="W406" t="s">
        <v>75</v>
      </c>
      <c r="X406" t="s">
        <v>75</v>
      </c>
      <c r="Y406" t="s">
        <v>75</v>
      </c>
      <c r="Z406" t="s">
        <v>194</v>
      </c>
      <c r="AA406" t="s">
        <v>205</v>
      </c>
      <c r="AB406" t="s">
        <v>313</v>
      </c>
      <c r="AC406" t="s">
        <v>196</v>
      </c>
      <c r="AD406" t="s">
        <v>271</v>
      </c>
      <c r="AE406" t="s">
        <v>272</v>
      </c>
      <c r="AF406">
        <v>28691063</v>
      </c>
      <c r="AG406" t="s">
        <v>277</v>
      </c>
      <c r="AH406">
        <v>0</v>
      </c>
      <c r="AI406" t="s">
        <v>75</v>
      </c>
      <c r="AJ406" t="s">
        <v>198</v>
      </c>
      <c r="AK406" t="s">
        <v>289</v>
      </c>
      <c r="AL406" t="s">
        <v>263</v>
      </c>
      <c r="AM406" t="s">
        <v>290</v>
      </c>
    </row>
    <row r="407" spans="1:39" x14ac:dyDescent="0.25">
      <c r="A407" t="s">
        <v>264</v>
      </c>
      <c r="B407" t="s">
        <v>265</v>
      </c>
      <c r="C407" t="s">
        <v>188</v>
      </c>
      <c r="D407" s="139">
        <v>36526</v>
      </c>
      <c r="E407" t="s">
        <v>264</v>
      </c>
      <c r="F407">
        <v>3027</v>
      </c>
      <c r="G407" t="s">
        <v>310</v>
      </c>
      <c r="H407" t="s">
        <v>311</v>
      </c>
      <c r="I407">
        <v>1</v>
      </c>
      <c r="J407" t="s">
        <v>312</v>
      </c>
      <c r="K407">
        <v>0</v>
      </c>
      <c r="L407"/>
      <c r="M407" t="s">
        <v>246</v>
      </c>
      <c r="N407">
        <v>0</v>
      </c>
      <c r="O407" t="s">
        <v>297</v>
      </c>
      <c r="P407" t="s">
        <v>191</v>
      </c>
      <c r="Q407" t="s">
        <v>206</v>
      </c>
      <c r="R407">
        <v>1000</v>
      </c>
      <c r="S407" t="s">
        <v>193</v>
      </c>
      <c r="T407">
        <v>100</v>
      </c>
      <c r="U407" t="s">
        <v>252</v>
      </c>
      <c r="V407" t="s">
        <v>254</v>
      </c>
      <c r="W407" t="s">
        <v>75</v>
      </c>
      <c r="X407" t="s">
        <v>75</v>
      </c>
      <c r="Y407" t="s">
        <v>75</v>
      </c>
      <c r="Z407" t="s">
        <v>194</v>
      </c>
      <c r="AA407" t="s">
        <v>205</v>
      </c>
      <c r="AB407" t="s">
        <v>313</v>
      </c>
      <c r="AC407" t="s">
        <v>196</v>
      </c>
      <c r="AD407" t="s">
        <v>271</v>
      </c>
      <c r="AE407" t="s">
        <v>272</v>
      </c>
      <c r="AF407">
        <v>28691063</v>
      </c>
      <c r="AG407" t="s">
        <v>277</v>
      </c>
      <c r="AH407">
        <v>0</v>
      </c>
      <c r="AI407" t="s">
        <v>75</v>
      </c>
      <c r="AJ407" t="s">
        <v>198</v>
      </c>
      <c r="AK407" t="s">
        <v>289</v>
      </c>
      <c r="AL407" t="s">
        <v>263</v>
      </c>
      <c r="AM407" t="s">
        <v>290</v>
      </c>
    </row>
    <row r="408" spans="1:39" x14ac:dyDescent="0.25">
      <c r="A408" t="s">
        <v>264</v>
      </c>
      <c r="B408" t="s">
        <v>265</v>
      </c>
      <c r="C408" t="s">
        <v>188</v>
      </c>
      <c r="D408" s="139">
        <v>36526</v>
      </c>
      <c r="E408" t="s">
        <v>264</v>
      </c>
      <c r="F408">
        <v>3027</v>
      </c>
      <c r="G408" t="s">
        <v>310</v>
      </c>
      <c r="H408" t="s">
        <v>311</v>
      </c>
      <c r="I408">
        <v>1</v>
      </c>
      <c r="J408" t="s">
        <v>312</v>
      </c>
      <c r="K408">
        <v>0</v>
      </c>
      <c r="L408"/>
      <c r="M408" t="s">
        <v>246</v>
      </c>
      <c r="N408">
        <v>0</v>
      </c>
      <c r="O408" t="s">
        <v>297</v>
      </c>
      <c r="P408" t="s">
        <v>191</v>
      </c>
      <c r="Q408" t="s">
        <v>206</v>
      </c>
      <c r="R408">
        <v>1000</v>
      </c>
      <c r="S408" t="s">
        <v>193</v>
      </c>
      <c r="T408">
        <v>100</v>
      </c>
      <c r="U408" t="s">
        <v>252</v>
      </c>
      <c r="V408" t="s">
        <v>255</v>
      </c>
      <c r="W408" t="s">
        <v>75</v>
      </c>
      <c r="X408" t="s">
        <v>75</v>
      </c>
      <c r="Y408" t="s">
        <v>75</v>
      </c>
      <c r="Z408" t="s">
        <v>194</v>
      </c>
      <c r="AA408" t="s">
        <v>205</v>
      </c>
      <c r="AB408" t="s">
        <v>313</v>
      </c>
      <c r="AC408" t="s">
        <v>196</v>
      </c>
      <c r="AD408" t="s">
        <v>271</v>
      </c>
      <c r="AE408" t="s">
        <v>272</v>
      </c>
      <c r="AF408">
        <v>28691063</v>
      </c>
      <c r="AG408" t="s">
        <v>277</v>
      </c>
      <c r="AH408">
        <v>0</v>
      </c>
      <c r="AI408" t="s">
        <v>75</v>
      </c>
      <c r="AJ408" t="s">
        <v>198</v>
      </c>
      <c r="AK408" t="s">
        <v>289</v>
      </c>
      <c r="AL408" t="s">
        <v>263</v>
      </c>
      <c r="AM408" t="s">
        <v>290</v>
      </c>
    </row>
    <row r="409" spans="1:39" x14ac:dyDescent="0.25">
      <c r="A409" t="s">
        <v>264</v>
      </c>
      <c r="B409" t="s">
        <v>265</v>
      </c>
      <c r="C409" t="s">
        <v>188</v>
      </c>
      <c r="D409" s="139">
        <v>36526</v>
      </c>
      <c r="E409" t="s">
        <v>264</v>
      </c>
      <c r="F409">
        <v>3027</v>
      </c>
      <c r="G409" t="s">
        <v>310</v>
      </c>
      <c r="H409" t="s">
        <v>311</v>
      </c>
      <c r="I409">
        <v>1</v>
      </c>
      <c r="J409" t="s">
        <v>312</v>
      </c>
      <c r="K409">
        <v>0</v>
      </c>
      <c r="L409"/>
      <c r="M409" t="s">
        <v>246</v>
      </c>
      <c r="N409">
        <v>0</v>
      </c>
      <c r="O409" t="s">
        <v>297</v>
      </c>
      <c r="P409" t="s">
        <v>191</v>
      </c>
      <c r="Q409" t="s">
        <v>206</v>
      </c>
      <c r="R409">
        <v>1000</v>
      </c>
      <c r="S409" t="s">
        <v>193</v>
      </c>
      <c r="T409">
        <v>100</v>
      </c>
      <c r="U409" t="s">
        <v>252</v>
      </c>
      <c r="V409" t="s">
        <v>256</v>
      </c>
      <c r="W409" t="s">
        <v>75</v>
      </c>
      <c r="X409" t="s">
        <v>75</v>
      </c>
      <c r="Y409" t="s">
        <v>75</v>
      </c>
      <c r="Z409" t="s">
        <v>194</v>
      </c>
      <c r="AA409" t="s">
        <v>205</v>
      </c>
      <c r="AB409" t="s">
        <v>313</v>
      </c>
      <c r="AC409" t="s">
        <v>196</v>
      </c>
      <c r="AD409" t="s">
        <v>271</v>
      </c>
      <c r="AE409" t="s">
        <v>272</v>
      </c>
      <c r="AF409">
        <v>28691063</v>
      </c>
      <c r="AG409" t="s">
        <v>277</v>
      </c>
      <c r="AH409">
        <v>0</v>
      </c>
      <c r="AI409" t="s">
        <v>75</v>
      </c>
      <c r="AJ409" t="s">
        <v>198</v>
      </c>
      <c r="AK409" t="s">
        <v>289</v>
      </c>
      <c r="AL409" t="s">
        <v>263</v>
      </c>
      <c r="AM409" t="s">
        <v>290</v>
      </c>
    </row>
    <row r="410" spans="1:39" x14ac:dyDescent="0.25">
      <c r="A410" t="s">
        <v>264</v>
      </c>
      <c r="B410" t="s">
        <v>265</v>
      </c>
      <c r="C410" t="s">
        <v>188</v>
      </c>
      <c r="D410" s="139">
        <v>36526</v>
      </c>
      <c r="E410" t="s">
        <v>264</v>
      </c>
      <c r="F410">
        <v>3027</v>
      </c>
      <c r="G410" t="s">
        <v>310</v>
      </c>
      <c r="H410" t="s">
        <v>311</v>
      </c>
      <c r="I410">
        <v>1</v>
      </c>
      <c r="J410" t="s">
        <v>312</v>
      </c>
      <c r="K410">
        <v>0</v>
      </c>
      <c r="L410"/>
      <c r="M410" t="s">
        <v>246</v>
      </c>
      <c r="N410">
        <v>0</v>
      </c>
      <c r="O410" t="s">
        <v>297</v>
      </c>
      <c r="P410" t="s">
        <v>191</v>
      </c>
      <c r="Q410" t="s">
        <v>206</v>
      </c>
      <c r="R410">
        <v>1000</v>
      </c>
      <c r="S410" t="s">
        <v>193</v>
      </c>
      <c r="T410">
        <v>100</v>
      </c>
      <c r="U410" t="s">
        <v>252</v>
      </c>
      <c r="V410" t="s">
        <v>257</v>
      </c>
      <c r="W410" t="s">
        <v>75</v>
      </c>
      <c r="X410" t="s">
        <v>75</v>
      </c>
      <c r="Y410" t="s">
        <v>75</v>
      </c>
      <c r="Z410" t="s">
        <v>194</v>
      </c>
      <c r="AA410" t="s">
        <v>205</v>
      </c>
      <c r="AB410" t="s">
        <v>313</v>
      </c>
      <c r="AC410" t="s">
        <v>196</v>
      </c>
      <c r="AD410" t="s">
        <v>271</v>
      </c>
      <c r="AE410" t="s">
        <v>272</v>
      </c>
      <c r="AF410">
        <v>28691063</v>
      </c>
      <c r="AG410" t="s">
        <v>277</v>
      </c>
      <c r="AH410">
        <v>0</v>
      </c>
      <c r="AI410" t="s">
        <v>75</v>
      </c>
      <c r="AJ410" t="s">
        <v>198</v>
      </c>
      <c r="AK410" t="s">
        <v>289</v>
      </c>
      <c r="AL410" t="s">
        <v>263</v>
      </c>
      <c r="AM410" t="s">
        <v>290</v>
      </c>
    </row>
    <row r="411" spans="1:39" x14ac:dyDescent="0.25">
      <c r="A411" t="s">
        <v>264</v>
      </c>
      <c r="B411" t="s">
        <v>265</v>
      </c>
      <c r="C411" t="s">
        <v>188</v>
      </c>
      <c r="D411" s="139">
        <v>36526</v>
      </c>
      <c r="E411" t="s">
        <v>264</v>
      </c>
      <c r="F411">
        <v>3027</v>
      </c>
      <c r="G411" t="s">
        <v>310</v>
      </c>
      <c r="H411" t="s">
        <v>311</v>
      </c>
      <c r="I411">
        <v>1</v>
      </c>
      <c r="J411" t="s">
        <v>312</v>
      </c>
      <c r="K411">
        <v>0</v>
      </c>
      <c r="L411"/>
      <c r="M411" t="s">
        <v>246</v>
      </c>
      <c r="N411">
        <v>0</v>
      </c>
      <c r="O411" t="s">
        <v>297</v>
      </c>
      <c r="P411" t="s">
        <v>191</v>
      </c>
      <c r="Q411" t="s">
        <v>206</v>
      </c>
      <c r="R411">
        <v>1000</v>
      </c>
      <c r="S411" t="s">
        <v>193</v>
      </c>
      <c r="T411">
        <v>100</v>
      </c>
      <c r="U411" t="s">
        <v>252</v>
      </c>
      <c r="V411" t="s">
        <v>258</v>
      </c>
      <c r="W411" t="s">
        <v>75</v>
      </c>
      <c r="X411" t="s">
        <v>75</v>
      </c>
      <c r="Y411" t="s">
        <v>75</v>
      </c>
      <c r="Z411" t="s">
        <v>194</v>
      </c>
      <c r="AA411" t="s">
        <v>205</v>
      </c>
      <c r="AB411" t="s">
        <v>313</v>
      </c>
      <c r="AC411" t="s">
        <v>196</v>
      </c>
      <c r="AD411" t="s">
        <v>271</v>
      </c>
      <c r="AE411" t="s">
        <v>272</v>
      </c>
      <c r="AF411">
        <v>28691063</v>
      </c>
      <c r="AG411" t="s">
        <v>277</v>
      </c>
      <c r="AH411">
        <v>0</v>
      </c>
      <c r="AI411" t="s">
        <v>75</v>
      </c>
      <c r="AJ411" t="s">
        <v>198</v>
      </c>
      <c r="AK411" t="s">
        <v>289</v>
      </c>
      <c r="AL411" t="s">
        <v>263</v>
      </c>
      <c r="AM411" t="s">
        <v>290</v>
      </c>
    </row>
    <row r="412" spans="1:39" x14ac:dyDescent="0.25">
      <c r="A412" t="s">
        <v>264</v>
      </c>
      <c r="B412" t="s">
        <v>265</v>
      </c>
      <c r="C412" t="s">
        <v>188</v>
      </c>
      <c r="D412" s="139">
        <v>36526</v>
      </c>
      <c r="E412" t="s">
        <v>264</v>
      </c>
      <c r="F412">
        <v>3027</v>
      </c>
      <c r="G412" t="s">
        <v>310</v>
      </c>
      <c r="H412" t="s">
        <v>311</v>
      </c>
      <c r="I412">
        <v>1</v>
      </c>
      <c r="J412" t="s">
        <v>312</v>
      </c>
      <c r="K412">
        <v>0</v>
      </c>
      <c r="L412"/>
      <c r="M412" t="s">
        <v>246</v>
      </c>
      <c r="N412">
        <v>0</v>
      </c>
      <c r="O412" t="s">
        <v>297</v>
      </c>
      <c r="P412" t="s">
        <v>191</v>
      </c>
      <c r="Q412" t="s">
        <v>206</v>
      </c>
      <c r="R412">
        <v>1000</v>
      </c>
      <c r="S412" t="s">
        <v>193</v>
      </c>
      <c r="T412">
        <v>100</v>
      </c>
      <c r="U412" t="s">
        <v>252</v>
      </c>
      <c r="V412" t="s">
        <v>259</v>
      </c>
      <c r="W412" t="s">
        <v>75</v>
      </c>
      <c r="X412" t="s">
        <v>75</v>
      </c>
      <c r="Y412" t="s">
        <v>75</v>
      </c>
      <c r="Z412" t="s">
        <v>194</v>
      </c>
      <c r="AA412" t="s">
        <v>205</v>
      </c>
      <c r="AB412" t="s">
        <v>313</v>
      </c>
      <c r="AC412" t="s">
        <v>196</v>
      </c>
      <c r="AD412" t="s">
        <v>271</v>
      </c>
      <c r="AE412" t="s">
        <v>272</v>
      </c>
      <c r="AF412">
        <v>28691063</v>
      </c>
      <c r="AG412" t="s">
        <v>277</v>
      </c>
      <c r="AH412">
        <v>0</v>
      </c>
      <c r="AI412" t="s">
        <v>75</v>
      </c>
      <c r="AJ412" t="s">
        <v>198</v>
      </c>
      <c r="AK412" t="s">
        <v>289</v>
      </c>
      <c r="AL412" t="s">
        <v>263</v>
      </c>
      <c r="AM412" t="s">
        <v>290</v>
      </c>
    </row>
    <row r="413" spans="1:39" x14ac:dyDescent="0.25">
      <c r="A413" t="s">
        <v>264</v>
      </c>
      <c r="B413" t="s">
        <v>265</v>
      </c>
      <c r="C413" t="s">
        <v>188</v>
      </c>
      <c r="D413" s="139">
        <v>36526</v>
      </c>
      <c r="E413" t="s">
        <v>264</v>
      </c>
      <c r="F413">
        <v>3025</v>
      </c>
      <c r="G413" t="s">
        <v>310</v>
      </c>
      <c r="H413" t="s">
        <v>311</v>
      </c>
      <c r="I413">
        <v>1</v>
      </c>
      <c r="J413" t="s">
        <v>312</v>
      </c>
      <c r="K413">
        <v>0</v>
      </c>
      <c r="L413"/>
      <c r="M413" t="s">
        <v>246</v>
      </c>
      <c r="N413">
        <v>0</v>
      </c>
      <c r="O413" t="s">
        <v>297</v>
      </c>
      <c r="P413" t="s">
        <v>191</v>
      </c>
      <c r="Q413" t="s">
        <v>206</v>
      </c>
      <c r="R413">
        <v>1000</v>
      </c>
      <c r="S413" t="s">
        <v>193</v>
      </c>
      <c r="T413">
        <v>100</v>
      </c>
      <c r="U413" t="s">
        <v>247</v>
      </c>
      <c r="V413" t="s">
        <v>248</v>
      </c>
      <c r="W413" t="s">
        <v>75</v>
      </c>
      <c r="X413" t="s">
        <v>75</v>
      </c>
      <c r="Y413" t="s">
        <v>75</v>
      </c>
      <c r="Z413" t="s">
        <v>194</v>
      </c>
      <c r="AA413" t="s">
        <v>205</v>
      </c>
      <c r="AB413" t="s">
        <v>313</v>
      </c>
      <c r="AC413" t="s">
        <v>196</v>
      </c>
      <c r="AD413" t="s">
        <v>271</v>
      </c>
      <c r="AE413" t="s">
        <v>272</v>
      </c>
      <c r="AF413">
        <v>28691063</v>
      </c>
      <c r="AG413" t="s">
        <v>277</v>
      </c>
      <c r="AH413">
        <v>0</v>
      </c>
      <c r="AI413" t="s">
        <v>75</v>
      </c>
      <c r="AJ413" t="s">
        <v>198</v>
      </c>
      <c r="AK413" t="s">
        <v>289</v>
      </c>
      <c r="AL413" t="s">
        <v>263</v>
      </c>
      <c r="AM413" t="s">
        <v>290</v>
      </c>
    </row>
    <row r="414" spans="1:39" x14ac:dyDescent="0.25">
      <c r="A414" t="s">
        <v>264</v>
      </c>
      <c r="B414" t="s">
        <v>265</v>
      </c>
      <c r="C414" t="s">
        <v>188</v>
      </c>
      <c r="D414" s="139">
        <v>36526</v>
      </c>
      <c r="E414" t="s">
        <v>264</v>
      </c>
      <c r="F414">
        <v>3025</v>
      </c>
      <c r="G414" t="s">
        <v>310</v>
      </c>
      <c r="H414" t="s">
        <v>311</v>
      </c>
      <c r="I414">
        <v>1</v>
      </c>
      <c r="J414" t="s">
        <v>312</v>
      </c>
      <c r="K414">
        <v>0</v>
      </c>
      <c r="L414"/>
      <c r="M414" t="s">
        <v>246</v>
      </c>
      <c r="N414">
        <v>0</v>
      </c>
      <c r="O414" t="s">
        <v>297</v>
      </c>
      <c r="P414" t="s">
        <v>191</v>
      </c>
      <c r="Q414" t="s">
        <v>206</v>
      </c>
      <c r="R414">
        <v>1000</v>
      </c>
      <c r="S414" t="s">
        <v>193</v>
      </c>
      <c r="T414">
        <v>100</v>
      </c>
      <c r="U414" t="s">
        <v>247</v>
      </c>
      <c r="V414" t="s">
        <v>249</v>
      </c>
      <c r="W414" t="s">
        <v>75</v>
      </c>
      <c r="X414" t="s">
        <v>75</v>
      </c>
      <c r="Y414" t="s">
        <v>75</v>
      </c>
      <c r="Z414" t="s">
        <v>194</v>
      </c>
      <c r="AA414" t="s">
        <v>205</v>
      </c>
      <c r="AB414" t="s">
        <v>313</v>
      </c>
      <c r="AC414" t="s">
        <v>196</v>
      </c>
      <c r="AD414" t="s">
        <v>271</v>
      </c>
      <c r="AE414" t="s">
        <v>272</v>
      </c>
      <c r="AF414">
        <v>28691063</v>
      </c>
      <c r="AG414" t="s">
        <v>277</v>
      </c>
      <c r="AH414">
        <v>0</v>
      </c>
      <c r="AI414" t="s">
        <v>75</v>
      </c>
      <c r="AJ414" t="s">
        <v>198</v>
      </c>
      <c r="AK414" t="s">
        <v>289</v>
      </c>
      <c r="AL414" t="s">
        <v>263</v>
      </c>
      <c r="AM414" t="s">
        <v>290</v>
      </c>
    </row>
    <row r="415" spans="1:39" x14ac:dyDescent="0.25">
      <c r="A415" t="s">
        <v>264</v>
      </c>
      <c r="B415" t="s">
        <v>265</v>
      </c>
      <c r="C415" t="s">
        <v>188</v>
      </c>
      <c r="D415" s="139">
        <v>36526</v>
      </c>
      <c r="E415" t="s">
        <v>264</v>
      </c>
      <c r="F415">
        <v>3025</v>
      </c>
      <c r="G415" t="s">
        <v>310</v>
      </c>
      <c r="H415" t="s">
        <v>311</v>
      </c>
      <c r="I415">
        <v>1</v>
      </c>
      <c r="J415" t="s">
        <v>312</v>
      </c>
      <c r="K415">
        <v>0</v>
      </c>
      <c r="L415"/>
      <c r="M415" t="s">
        <v>246</v>
      </c>
      <c r="N415">
        <v>0</v>
      </c>
      <c r="O415" t="s">
        <v>297</v>
      </c>
      <c r="P415" t="s">
        <v>191</v>
      </c>
      <c r="Q415" t="s">
        <v>206</v>
      </c>
      <c r="R415">
        <v>1000</v>
      </c>
      <c r="S415" t="s">
        <v>193</v>
      </c>
      <c r="T415">
        <v>100</v>
      </c>
      <c r="U415" t="s">
        <v>247</v>
      </c>
      <c r="V415" t="s">
        <v>250</v>
      </c>
      <c r="W415" t="s">
        <v>75</v>
      </c>
      <c r="X415" t="s">
        <v>75</v>
      </c>
      <c r="Y415" t="s">
        <v>75</v>
      </c>
      <c r="Z415" t="s">
        <v>194</v>
      </c>
      <c r="AA415" t="s">
        <v>205</v>
      </c>
      <c r="AB415" t="s">
        <v>313</v>
      </c>
      <c r="AC415" t="s">
        <v>196</v>
      </c>
      <c r="AD415" t="s">
        <v>271</v>
      </c>
      <c r="AE415" t="s">
        <v>272</v>
      </c>
      <c r="AF415">
        <v>28691063</v>
      </c>
      <c r="AG415" t="s">
        <v>277</v>
      </c>
      <c r="AH415">
        <v>0</v>
      </c>
      <c r="AI415" t="s">
        <v>75</v>
      </c>
      <c r="AJ415" t="s">
        <v>198</v>
      </c>
      <c r="AK415" t="s">
        <v>289</v>
      </c>
      <c r="AL415" t="s">
        <v>263</v>
      </c>
      <c r="AM415" t="s">
        <v>290</v>
      </c>
    </row>
    <row r="416" spans="1:39" x14ac:dyDescent="0.25">
      <c r="A416" t="s">
        <v>264</v>
      </c>
      <c r="B416" t="s">
        <v>265</v>
      </c>
      <c r="C416" t="s">
        <v>188</v>
      </c>
      <c r="D416" s="139">
        <v>36526</v>
      </c>
      <c r="E416" t="s">
        <v>264</v>
      </c>
      <c r="F416">
        <v>3025</v>
      </c>
      <c r="G416" t="s">
        <v>310</v>
      </c>
      <c r="H416" t="s">
        <v>311</v>
      </c>
      <c r="I416">
        <v>1</v>
      </c>
      <c r="J416" t="s">
        <v>312</v>
      </c>
      <c r="K416">
        <v>0</v>
      </c>
      <c r="L416"/>
      <c r="M416" t="s">
        <v>246</v>
      </c>
      <c r="N416">
        <v>0</v>
      </c>
      <c r="O416" t="s">
        <v>297</v>
      </c>
      <c r="P416" t="s">
        <v>191</v>
      </c>
      <c r="Q416" t="s">
        <v>206</v>
      </c>
      <c r="R416">
        <v>1000</v>
      </c>
      <c r="S416" t="s">
        <v>193</v>
      </c>
      <c r="T416">
        <v>100</v>
      </c>
      <c r="U416" t="s">
        <v>247</v>
      </c>
      <c r="V416" t="s">
        <v>251</v>
      </c>
      <c r="W416" t="s">
        <v>75</v>
      </c>
      <c r="X416" t="s">
        <v>75</v>
      </c>
      <c r="Y416" t="s">
        <v>75</v>
      </c>
      <c r="Z416" t="s">
        <v>194</v>
      </c>
      <c r="AA416" t="s">
        <v>205</v>
      </c>
      <c r="AB416" t="s">
        <v>313</v>
      </c>
      <c r="AC416" t="s">
        <v>196</v>
      </c>
      <c r="AD416" t="s">
        <v>271</v>
      </c>
      <c r="AE416" t="s">
        <v>272</v>
      </c>
      <c r="AF416">
        <v>28691063</v>
      </c>
      <c r="AG416" t="s">
        <v>277</v>
      </c>
      <c r="AH416">
        <v>0</v>
      </c>
      <c r="AI416" t="s">
        <v>75</v>
      </c>
      <c r="AJ416" t="s">
        <v>198</v>
      </c>
      <c r="AK416" t="s">
        <v>289</v>
      </c>
      <c r="AL416" t="s">
        <v>263</v>
      </c>
      <c r="AM416" t="s">
        <v>290</v>
      </c>
    </row>
    <row r="417" spans="1:39" x14ac:dyDescent="0.25">
      <c r="A417" t="s">
        <v>264</v>
      </c>
      <c r="B417" t="s">
        <v>265</v>
      </c>
      <c r="C417" t="s">
        <v>188</v>
      </c>
      <c r="D417" s="139">
        <v>36526</v>
      </c>
      <c r="E417" t="s">
        <v>264</v>
      </c>
      <c r="F417">
        <v>3025</v>
      </c>
      <c r="G417" t="s">
        <v>310</v>
      </c>
      <c r="H417" t="s">
        <v>311</v>
      </c>
      <c r="I417">
        <v>1</v>
      </c>
      <c r="J417" t="s">
        <v>312</v>
      </c>
      <c r="K417">
        <v>0</v>
      </c>
      <c r="L417"/>
      <c r="M417" t="s">
        <v>246</v>
      </c>
      <c r="N417">
        <v>0</v>
      </c>
      <c r="O417" t="s">
        <v>297</v>
      </c>
      <c r="P417" t="s">
        <v>191</v>
      </c>
      <c r="Q417" t="s">
        <v>206</v>
      </c>
      <c r="R417">
        <v>1000</v>
      </c>
      <c r="S417" t="s">
        <v>193</v>
      </c>
      <c r="T417">
        <v>100</v>
      </c>
      <c r="U417" t="s">
        <v>252</v>
      </c>
      <c r="V417" t="s">
        <v>253</v>
      </c>
      <c r="W417" t="s">
        <v>75</v>
      </c>
      <c r="X417" t="s">
        <v>75</v>
      </c>
      <c r="Y417" t="s">
        <v>75</v>
      </c>
      <c r="Z417" t="s">
        <v>194</v>
      </c>
      <c r="AA417" t="s">
        <v>205</v>
      </c>
      <c r="AB417" t="s">
        <v>313</v>
      </c>
      <c r="AC417" t="s">
        <v>196</v>
      </c>
      <c r="AD417" t="s">
        <v>271</v>
      </c>
      <c r="AE417" t="s">
        <v>272</v>
      </c>
      <c r="AF417">
        <v>28691063</v>
      </c>
      <c r="AG417" t="s">
        <v>277</v>
      </c>
      <c r="AH417">
        <v>0</v>
      </c>
      <c r="AI417" t="s">
        <v>75</v>
      </c>
      <c r="AJ417" t="s">
        <v>198</v>
      </c>
      <c r="AK417" t="s">
        <v>289</v>
      </c>
      <c r="AL417" t="s">
        <v>263</v>
      </c>
      <c r="AM417" t="s">
        <v>290</v>
      </c>
    </row>
    <row r="418" spans="1:39" x14ac:dyDescent="0.25">
      <c r="A418" t="s">
        <v>264</v>
      </c>
      <c r="B418" t="s">
        <v>265</v>
      </c>
      <c r="C418" t="s">
        <v>188</v>
      </c>
      <c r="D418" s="139">
        <v>36526</v>
      </c>
      <c r="E418" t="s">
        <v>264</v>
      </c>
      <c r="F418">
        <v>3025</v>
      </c>
      <c r="G418" t="s">
        <v>310</v>
      </c>
      <c r="H418" t="s">
        <v>311</v>
      </c>
      <c r="I418">
        <v>1</v>
      </c>
      <c r="J418" t="s">
        <v>312</v>
      </c>
      <c r="K418">
        <v>0</v>
      </c>
      <c r="L418"/>
      <c r="M418" t="s">
        <v>246</v>
      </c>
      <c r="N418">
        <v>0</v>
      </c>
      <c r="O418" t="s">
        <v>297</v>
      </c>
      <c r="P418" t="s">
        <v>191</v>
      </c>
      <c r="Q418" t="s">
        <v>206</v>
      </c>
      <c r="R418">
        <v>1000</v>
      </c>
      <c r="S418" t="s">
        <v>193</v>
      </c>
      <c r="T418">
        <v>100</v>
      </c>
      <c r="U418" t="s">
        <v>252</v>
      </c>
      <c r="V418" t="s">
        <v>260</v>
      </c>
      <c r="W418" t="s">
        <v>75</v>
      </c>
      <c r="X418" t="s">
        <v>75</v>
      </c>
      <c r="Y418" t="s">
        <v>75</v>
      </c>
      <c r="Z418" t="s">
        <v>194</v>
      </c>
      <c r="AA418" t="s">
        <v>205</v>
      </c>
      <c r="AB418" t="s">
        <v>313</v>
      </c>
      <c r="AC418" t="s">
        <v>196</v>
      </c>
      <c r="AD418" t="s">
        <v>271</v>
      </c>
      <c r="AE418" t="s">
        <v>272</v>
      </c>
      <c r="AF418">
        <v>28691063</v>
      </c>
      <c r="AG418" t="s">
        <v>277</v>
      </c>
      <c r="AH418">
        <v>0</v>
      </c>
      <c r="AI418" t="s">
        <v>75</v>
      </c>
      <c r="AJ418" t="s">
        <v>198</v>
      </c>
      <c r="AK418" t="s">
        <v>289</v>
      </c>
      <c r="AL418" t="s">
        <v>263</v>
      </c>
      <c r="AM418" t="s">
        <v>290</v>
      </c>
    </row>
    <row r="419" spans="1:39" x14ac:dyDescent="0.25">
      <c r="A419" t="s">
        <v>264</v>
      </c>
      <c r="B419" t="s">
        <v>265</v>
      </c>
      <c r="C419" t="s">
        <v>188</v>
      </c>
      <c r="D419" s="139">
        <v>36526</v>
      </c>
      <c r="E419" t="s">
        <v>264</v>
      </c>
      <c r="F419">
        <v>3025</v>
      </c>
      <c r="G419" t="s">
        <v>310</v>
      </c>
      <c r="H419" t="s">
        <v>311</v>
      </c>
      <c r="I419">
        <v>1</v>
      </c>
      <c r="J419" t="s">
        <v>312</v>
      </c>
      <c r="K419">
        <v>0</v>
      </c>
      <c r="L419"/>
      <c r="M419" t="s">
        <v>246</v>
      </c>
      <c r="N419">
        <v>0</v>
      </c>
      <c r="O419" t="s">
        <v>297</v>
      </c>
      <c r="P419" t="s">
        <v>191</v>
      </c>
      <c r="Q419" t="s">
        <v>206</v>
      </c>
      <c r="R419">
        <v>1000</v>
      </c>
      <c r="S419" t="s">
        <v>193</v>
      </c>
      <c r="T419">
        <v>100</v>
      </c>
      <c r="U419" t="s">
        <v>252</v>
      </c>
      <c r="V419" t="s">
        <v>254</v>
      </c>
      <c r="W419" t="s">
        <v>75</v>
      </c>
      <c r="X419" t="s">
        <v>75</v>
      </c>
      <c r="Y419" t="s">
        <v>75</v>
      </c>
      <c r="Z419" t="s">
        <v>194</v>
      </c>
      <c r="AA419" t="s">
        <v>205</v>
      </c>
      <c r="AB419" t="s">
        <v>313</v>
      </c>
      <c r="AC419" t="s">
        <v>196</v>
      </c>
      <c r="AD419" t="s">
        <v>271</v>
      </c>
      <c r="AE419" t="s">
        <v>272</v>
      </c>
      <c r="AF419">
        <v>28691063</v>
      </c>
      <c r="AG419" t="s">
        <v>277</v>
      </c>
      <c r="AH419">
        <v>0</v>
      </c>
      <c r="AI419" t="s">
        <v>75</v>
      </c>
      <c r="AJ419" t="s">
        <v>198</v>
      </c>
      <c r="AK419" t="s">
        <v>289</v>
      </c>
      <c r="AL419" t="s">
        <v>263</v>
      </c>
      <c r="AM419" t="s">
        <v>290</v>
      </c>
    </row>
    <row r="420" spans="1:39" x14ac:dyDescent="0.25">
      <c r="A420" t="s">
        <v>264</v>
      </c>
      <c r="B420" t="s">
        <v>265</v>
      </c>
      <c r="C420" t="s">
        <v>188</v>
      </c>
      <c r="D420" s="139">
        <v>36526</v>
      </c>
      <c r="E420" t="s">
        <v>264</v>
      </c>
      <c r="F420">
        <v>3025</v>
      </c>
      <c r="G420" t="s">
        <v>310</v>
      </c>
      <c r="H420" t="s">
        <v>311</v>
      </c>
      <c r="I420">
        <v>1</v>
      </c>
      <c r="J420" t="s">
        <v>312</v>
      </c>
      <c r="K420">
        <v>0</v>
      </c>
      <c r="L420"/>
      <c r="M420" t="s">
        <v>246</v>
      </c>
      <c r="N420">
        <v>0</v>
      </c>
      <c r="O420" t="s">
        <v>297</v>
      </c>
      <c r="P420" t="s">
        <v>191</v>
      </c>
      <c r="Q420" t="s">
        <v>206</v>
      </c>
      <c r="R420">
        <v>1000</v>
      </c>
      <c r="S420" t="s">
        <v>193</v>
      </c>
      <c r="T420">
        <v>100</v>
      </c>
      <c r="U420" t="s">
        <v>252</v>
      </c>
      <c r="V420" t="s">
        <v>255</v>
      </c>
      <c r="W420" t="s">
        <v>75</v>
      </c>
      <c r="X420" t="s">
        <v>75</v>
      </c>
      <c r="Y420" t="s">
        <v>75</v>
      </c>
      <c r="Z420" t="s">
        <v>194</v>
      </c>
      <c r="AA420" t="s">
        <v>205</v>
      </c>
      <c r="AB420" t="s">
        <v>313</v>
      </c>
      <c r="AC420" t="s">
        <v>196</v>
      </c>
      <c r="AD420" t="s">
        <v>271</v>
      </c>
      <c r="AE420" t="s">
        <v>272</v>
      </c>
      <c r="AF420">
        <v>28691063</v>
      </c>
      <c r="AG420" t="s">
        <v>277</v>
      </c>
      <c r="AH420">
        <v>0</v>
      </c>
      <c r="AI420" t="s">
        <v>75</v>
      </c>
      <c r="AJ420" t="s">
        <v>198</v>
      </c>
      <c r="AK420" t="s">
        <v>289</v>
      </c>
      <c r="AL420" t="s">
        <v>263</v>
      </c>
      <c r="AM420" t="s">
        <v>290</v>
      </c>
    </row>
    <row r="421" spans="1:39" x14ac:dyDescent="0.25">
      <c r="A421" t="s">
        <v>264</v>
      </c>
      <c r="B421" t="s">
        <v>265</v>
      </c>
      <c r="C421" t="s">
        <v>188</v>
      </c>
      <c r="D421" s="139">
        <v>36526</v>
      </c>
      <c r="E421" t="s">
        <v>264</v>
      </c>
      <c r="F421">
        <v>3025</v>
      </c>
      <c r="G421" t="s">
        <v>310</v>
      </c>
      <c r="H421" t="s">
        <v>311</v>
      </c>
      <c r="I421">
        <v>1</v>
      </c>
      <c r="J421" t="s">
        <v>312</v>
      </c>
      <c r="K421">
        <v>0</v>
      </c>
      <c r="L421"/>
      <c r="M421" t="s">
        <v>246</v>
      </c>
      <c r="N421">
        <v>0</v>
      </c>
      <c r="O421" t="s">
        <v>297</v>
      </c>
      <c r="P421" t="s">
        <v>191</v>
      </c>
      <c r="Q421" t="s">
        <v>206</v>
      </c>
      <c r="R421">
        <v>1000</v>
      </c>
      <c r="S421" t="s">
        <v>193</v>
      </c>
      <c r="T421">
        <v>100</v>
      </c>
      <c r="U421" t="s">
        <v>252</v>
      </c>
      <c r="V421" t="s">
        <v>256</v>
      </c>
      <c r="W421" t="s">
        <v>75</v>
      </c>
      <c r="X421" t="s">
        <v>75</v>
      </c>
      <c r="Y421" t="s">
        <v>75</v>
      </c>
      <c r="Z421" t="s">
        <v>194</v>
      </c>
      <c r="AA421" t="s">
        <v>205</v>
      </c>
      <c r="AB421" t="s">
        <v>313</v>
      </c>
      <c r="AC421" t="s">
        <v>196</v>
      </c>
      <c r="AD421" t="s">
        <v>271</v>
      </c>
      <c r="AE421" t="s">
        <v>272</v>
      </c>
      <c r="AF421">
        <v>28691063</v>
      </c>
      <c r="AG421" t="s">
        <v>277</v>
      </c>
      <c r="AH421">
        <v>0</v>
      </c>
      <c r="AI421" t="s">
        <v>75</v>
      </c>
      <c r="AJ421" t="s">
        <v>198</v>
      </c>
      <c r="AK421" t="s">
        <v>289</v>
      </c>
      <c r="AL421" t="s">
        <v>263</v>
      </c>
      <c r="AM421" t="s">
        <v>290</v>
      </c>
    </row>
    <row r="422" spans="1:39" x14ac:dyDescent="0.25">
      <c r="A422" t="s">
        <v>264</v>
      </c>
      <c r="B422" t="s">
        <v>265</v>
      </c>
      <c r="C422" t="s">
        <v>188</v>
      </c>
      <c r="D422" s="139">
        <v>36526</v>
      </c>
      <c r="E422" t="s">
        <v>264</v>
      </c>
      <c r="F422">
        <v>3025</v>
      </c>
      <c r="G422" t="s">
        <v>310</v>
      </c>
      <c r="H422" t="s">
        <v>311</v>
      </c>
      <c r="I422">
        <v>1</v>
      </c>
      <c r="J422" t="s">
        <v>312</v>
      </c>
      <c r="K422">
        <v>0</v>
      </c>
      <c r="L422"/>
      <c r="M422" t="s">
        <v>246</v>
      </c>
      <c r="N422">
        <v>0</v>
      </c>
      <c r="O422" t="s">
        <v>297</v>
      </c>
      <c r="P422" t="s">
        <v>191</v>
      </c>
      <c r="Q422" t="s">
        <v>206</v>
      </c>
      <c r="R422">
        <v>1000</v>
      </c>
      <c r="S422" t="s">
        <v>193</v>
      </c>
      <c r="T422">
        <v>100</v>
      </c>
      <c r="U422" t="s">
        <v>252</v>
      </c>
      <c r="V422" t="s">
        <v>257</v>
      </c>
      <c r="W422" t="s">
        <v>75</v>
      </c>
      <c r="X422" t="s">
        <v>75</v>
      </c>
      <c r="Y422" t="s">
        <v>75</v>
      </c>
      <c r="Z422" t="s">
        <v>194</v>
      </c>
      <c r="AA422" t="s">
        <v>205</v>
      </c>
      <c r="AB422" t="s">
        <v>313</v>
      </c>
      <c r="AC422" t="s">
        <v>196</v>
      </c>
      <c r="AD422" t="s">
        <v>271</v>
      </c>
      <c r="AE422" t="s">
        <v>272</v>
      </c>
      <c r="AF422">
        <v>28691063</v>
      </c>
      <c r="AG422" t="s">
        <v>277</v>
      </c>
      <c r="AH422">
        <v>0</v>
      </c>
      <c r="AI422" t="s">
        <v>75</v>
      </c>
      <c r="AJ422" t="s">
        <v>198</v>
      </c>
      <c r="AK422" t="s">
        <v>289</v>
      </c>
      <c r="AL422" t="s">
        <v>263</v>
      </c>
      <c r="AM422" t="s">
        <v>290</v>
      </c>
    </row>
    <row r="423" spans="1:39" x14ac:dyDescent="0.25">
      <c r="A423" t="s">
        <v>264</v>
      </c>
      <c r="B423" t="s">
        <v>265</v>
      </c>
      <c r="C423" t="s">
        <v>188</v>
      </c>
      <c r="D423" s="139">
        <v>36526</v>
      </c>
      <c r="E423" t="s">
        <v>264</v>
      </c>
      <c r="F423">
        <v>3025</v>
      </c>
      <c r="G423" t="s">
        <v>310</v>
      </c>
      <c r="H423" t="s">
        <v>311</v>
      </c>
      <c r="I423">
        <v>1</v>
      </c>
      <c r="J423" t="s">
        <v>312</v>
      </c>
      <c r="K423">
        <v>0</v>
      </c>
      <c r="L423"/>
      <c r="M423" t="s">
        <v>246</v>
      </c>
      <c r="N423">
        <v>0</v>
      </c>
      <c r="O423" t="s">
        <v>297</v>
      </c>
      <c r="P423" t="s">
        <v>191</v>
      </c>
      <c r="Q423" t="s">
        <v>206</v>
      </c>
      <c r="R423">
        <v>1000</v>
      </c>
      <c r="S423" t="s">
        <v>193</v>
      </c>
      <c r="T423">
        <v>100</v>
      </c>
      <c r="U423" t="s">
        <v>252</v>
      </c>
      <c r="V423" t="s">
        <v>258</v>
      </c>
      <c r="W423" t="s">
        <v>75</v>
      </c>
      <c r="X423" t="s">
        <v>75</v>
      </c>
      <c r="Y423" t="s">
        <v>75</v>
      </c>
      <c r="Z423" t="s">
        <v>194</v>
      </c>
      <c r="AA423" t="s">
        <v>205</v>
      </c>
      <c r="AB423" t="s">
        <v>313</v>
      </c>
      <c r="AC423" t="s">
        <v>196</v>
      </c>
      <c r="AD423" t="s">
        <v>271</v>
      </c>
      <c r="AE423" t="s">
        <v>272</v>
      </c>
      <c r="AF423">
        <v>28691063</v>
      </c>
      <c r="AG423" t="s">
        <v>277</v>
      </c>
      <c r="AH423">
        <v>0</v>
      </c>
      <c r="AI423" t="s">
        <v>75</v>
      </c>
      <c r="AJ423" t="s">
        <v>198</v>
      </c>
      <c r="AK423" t="s">
        <v>289</v>
      </c>
      <c r="AL423" t="s">
        <v>263</v>
      </c>
      <c r="AM423" t="s">
        <v>290</v>
      </c>
    </row>
    <row r="424" spans="1:39" x14ac:dyDescent="0.25">
      <c r="A424" t="s">
        <v>264</v>
      </c>
      <c r="B424" t="s">
        <v>265</v>
      </c>
      <c r="C424" t="s">
        <v>188</v>
      </c>
      <c r="D424" s="139">
        <v>36526</v>
      </c>
      <c r="E424" t="s">
        <v>264</v>
      </c>
      <c r="F424">
        <v>3025</v>
      </c>
      <c r="G424" t="s">
        <v>310</v>
      </c>
      <c r="H424" t="s">
        <v>311</v>
      </c>
      <c r="I424">
        <v>1</v>
      </c>
      <c r="J424" t="s">
        <v>312</v>
      </c>
      <c r="K424">
        <v>0</v>
      </c>
      <c r="L424"/>
      <c r="M424" t="s">
        <v>246</v>
      </c>
      <c r="N424">
        <v>0</v>
      </c>
      <c r="O424" t="s">
        <v>297</v>
      </c>
      <c r="P424" t="s">
        <v>191</v>
      </c>
      <c r="Q424" t="s">
        <v>206</v>
      </c>
      <c r="R424">
        <v>1000</v>
      </c>
      <c r="S424" t="s">
        <v>193</v>
      </c>
      <c r="T424">
        <v>100</v>
      </c>
      <c r="U424" t="s">
        <v>252</v>
      </c>
      <c r="V424" t="s">
        <v>259</v>
      </c>
      <c r="W424" t="s">
        <v>75</v>
      </c>
      <c r="X424" t="s">
        <v>75</v>
      </c>
      <c r="Y424" t="s">
        <v>75</v>
      </c>
      <c r="Z424" t="s">
        <v>194</v>
      </c>
      <c r="AA424" t="s">
        <v>205</v>
      </c>
      <c r="AB424" t="s">
        <v>313</v>
      </c>
      <c r="AC424" t="s">
        <v>196</v>
      </c>
      <c r="AD424" t="s">
        <v>271</v>
      </c>
      <c r="AE424" t="s">
        <v>272</v>
      </c>
      <c r="AF424">
        <v>28691063</v>
      </c>
      <c r="AG424" t="s">
        <v>277</v>
      </c>
      <c r="AH424">
        <v>0</v>
      </c>
      <c r="AI424" t="s">
        <v>75</v>
      </c>
      <c r="AJ424" t="s">
        <v>198</v>
      </c>
      <c r="AK424" t="s">
        <v>289</v>
      </c>
      <c r="AL424" t="s">
        <v>263</v>
      </c>
      <c r="AM424" t="s">
        <v>290</v>
      </c>
    </row>
    <row r="425" spans="1:39" x14ac:dyDescent="0.25">
      <c r="A425" t="s">
        <v>264</v>
      </c>
      <c r="B425" t="s">
        <v>265</v>
      </c>
      <c r="C425" t="s">
        <v>188</v>
      </c>
      <c r="D425" s="139">
        <v>36526</v>
      </c>
      <c r="E425" t="s">
        <v>264</v>
      </c>
      <c r="F425">
        <v>3013</v>
      </c>
      <c r="G425" t="s">
        <v>310</v>
      </c>
      <c r="H425" t="s">
        <v>311</v>
      </c>
      <c r="I425">
        <v>1</v>
      </c>
      <c r="J425" t="s">
        <v>312</v>
      </c>
      <c r="K425">
        <v>0</v>
      </c>
      <c r="L425"/>
      <c r="M425" t="s">
        <v>246</v>
      </c>
      <c r="N425">
        <v>0</v>
      </c>
      <c r="O425" t="s">
        <v>297</v>
      </c>
      <c r="P425" t="s">
        <v>191</v>
      </c>
      <c r="Q425" t="s">
        <v>206</v>
      </c>
      <c r="R425">
        <v>1000</v>
      </c>
      <c r="S425" t="s">
        <v>193</v>
      </c>
      <c r="T425">
        <v>100</v>
      </c>
      <c r="U425" t="s">
        <v>247</v>
      </c>
      <c r="V425" t="s">
        <v>248</v>
      </c>
      <c r="W425" t="s">
        <v>75</v>
      </c>
      <c r="X425" t="s">
        <v>75</v>
      </c>
      <c r="Y425" t="s">
        <v>75</v>
      </c>
      <c r="Z425" t="s">
        <v>194</v>
      </c>
      <c r="AA425" t="s">
        <v>205</v>
      </c>
      <c r="AB425" t="s">
        <v>313</v>
      </c>
      <c r="AC425" t="s">
        <v>196</v>
      </c>
      <c r="AD425" t="s">
        <v>271</v>
      </c>
      <c r="AE425" t="s">
        <v>272</v>
      </c>
      <c r="AF425">
        <v>28997330</v>
      </c>
      <c r="AG425" t="s">
        <v>280</v>
      </c>
      <c r="AH425">
        <v>0</v>
      </c>
      <c r="AI425" t="s">
        <v>75</v>
      </c>
      <c r="AJ425" t="s">
        <v>198</v>
      </c>
      <c r="AK425" t="s">
        <v>289</v>
      </c>
      <c r="AL425" t="s">
        <v>263</v>
      </c>
      <c r="AM425" t="s">
        <v>290</v>
      </c>
    </row>
    <row r="426" spans="1:39" x14ac:dyDescent="0.25">
      <c r="A426" t="s">
        <v>264</v>
      </c>
      <c r="B426" t="s">
        <v>265</v>
      </c>
      <c r="C426" t="s">
        <v>188</v>
      </c>
      <c r="D426" s="139">
        <v>36526</v>
      </c>
      <c r="E426" t="s">
        <v>264</v>
      </c>
      <c r="F426">
        <v>3013</v>
      </c>
      <c r="G426" t="s">
        <v>310</v>
      </c>
      <c r="H426" t="s">
        <v>311</v>
      </c>
      <c r="I426">
        <v>1</v>
      </c>
      <c r="J426" t="s">
        <v>312</v>
      </c>
      <c r="K426">
        <v>0</v>
      </c>
      <c r="L426"/>
      <c r="M426" t="s">
        <v>246</v>
      </c>
      <c r="N426">
        <v>0</v>
      </c>
      <c r="O426" t="s">
        <v>297</v>
      </c>
      <c r="P426" t="s">
        <v>191</v>
      </c>
      <c r="Q426" t="s">
        <v>206</v>
      </c>
      <c r="R426">
        <v>1000</v>
      </c>
      <c r="S426" t="s">
        <v>193</v>
      </c>
      <c r="T426">
        <v>100</v>
      </c>
      <c r="U426" t="s">
        <v>247</v>
      </c>
      <c r="V426" t="s">
        <v>249</v>
      </c>
      <c r="W426" t="s">
        <v>75</v>
      </c>
      <c r="X426" t="s">
        <v>75</v>
      </c>
      <c r="Y426" t="s">
        <v>75</v>
      </c>
      <c r="Z426" t="s">
        <v>194</v>
      </c>
      <c r="AA426" t="s">
        <v>205</v>
      </c>
      <c r="AB426" t="s">
        <v>313</v>
      </c>
      <c r="AC426" t="s">
        <v>196</v>
      </c>
      <c r="AD426" t="s">
        <v>271</v>
      </c>
      <c r="AE426" t="s">
        <v>272</v>
      </c>
      <c r="AF426">
        <v>28997330</v>
      </c>
      <c r="AG426" t="s">
        <v>280</v>
      </c>
      <c r="AH426">
        <v>0</v>
      </c>
      <c r="AI426" t="s">
        <v>75</v>
      </c>
      <c r="AJ426" t="s">
        <v>198</v>
      </c>
      <c r="AK426" t="s">
        <v>289</v>
      </c>
      <c r="AL426" t="s">
        <v>263</v>
      </c>
      <c r="AM426" t="s">
        <v>290</v>
      </c>
    </row>
    <row r="427" spans="1:39" x14ac:dyDescent="0.25">
      <c r="A427" t="s">
        <v>264</v>
      </c>
      <c r="B427" t="s">
        <v>265</v>
      </c>
      <c r="C427" t="s">
        <v>188</v>
      </c>
      <c r="D427" s="139">
        <v>36526</v>
      </c>
      <c r="E427" t="s">
        <v>264</v>
      </c>
      <c r="F427">
        <v>3013</v>
      </c>
      <c r="G427" t="s">
        <v>310</v>
      </c>
      <c r="H427" t="s">
        <v>311</v>
      </c>
      <c r="I427">
        <v>1</v>
      </c>
      <c r="J427" t="s">
        <v>312</v>
      </c>
      <c r="K427">
        <v>0</v>
      </c>
      <c r="L427"/>
      <c r="M427" t="s">
        <v>246</v>
      </c>
      <c r="N427">
        <v>0</v>
      </c>
      <c r="O427" t="s">
        <v>297</v>
      </c>
      <c r="P427" t="s">
        <v>191</v>
      </c>
      <c r="Q427" t="s">
        <v>206</v>
      </c>
      <c r="R427">
        <v>1000</v>
      </c>
      <c r="S427" t="s">
        <v>193</v>
      </c>
      <c r="T427">
        <v>100</v>
      </c>
      <c r="U427" t="s">
        <v>247</v>
      </c>
      <c r="V427" t="s">
        <v>250</v>
      </c>
      <c r="W427" t="s">
        <v>75</v>
      </c>
      <c r="X427" t="s">
        <v>75</v>
      </c>
      <c r="Y427" t="s">
        <v>75</v>
      </c>
      <c r="Z427" t="s">
        <v>194</v>
      </c>
      <c r="AA427" t="s">
        <v>205</v>
      </c>
      <c r="AB427" t="s">
        <v>313</v>
      </c>
      <c r="AC427" t="s">
        <v>196</v>
      </c>
      <c r="AD427" t="s">
        <v>271</v>
      </c>
      <c r="AE427" t="s">
        <v>272</v>
      </c>
      <c r="AF427">
        <v>28997330</v>
      </c>
      <c r="AG427" t="s">
        <v>280</v>
      </c>
      <c r="AH427">
        <v>0</v>
      </c>
      <c r="AI427" t="s">
        <v>75</v>
      </c>
      <c r="AJ427" t="s">
        <v>198</v>
      </c>
      <c r="AK427" t="s">
        <v>289</v>
      </c>
      <c r="AL427" t="s">
        <v>263</v>
      </c>
      <c r="AM427" t="s">
        <v>290</v>
      </c>
    </row>
    <row r="428" spans="1:39" x14ac:dyDescent="0.25">
      <c r="A428" t="s">
        <v>264</v>
      </c>
      <c r="B428" t="s">
        <v>265</v>
      </c>
      <c r="C428" t="s">
        <v>188</v>
      </c>
      <c r="D428" s="139">
        <v>36526</v>
      </c>
      <c r="E428" t="s">
        <v>264</v>
      </c>
      <c r="F428">
        <v>3013</v>
      </c>
      <c r="G428" t="s">
        <v>310</v>
      </c>
      <c r="H428" t="s">
        <v>311</v>
      </c>
      <c r="I428">
        <v>1</v>
      </c>
      <c r="J428" t="s">
        <v>312</v>
      </c>
      <c r="K428">
        <v>0</v>
      </c>
      <c r="L428"/>
      <c r="M428" t="s">
        <v>246</v>
      </c>
      <c r="N428">
        <v>0</v>
      </c>
      <c r="O428" t="s">
        <v>297</v>
      </c>
      <c r="P428" t="s">
        <v>191</v>
      </c>
      <c r="Q428" t="s">
        <v>206</v>
      </c>
      <c r="R428">
        <v>1000</v>
      </c>
      <c r="S428" t="s">
        <v>193</v>
      </c>
      <c r="T428">
        <v>100</v>
      </c>
      <c r="U428" t="s">
        <v>247</v>
      </c>
      <c r="V428" t="s">
        <v>251</v>
      </c>
      <c r="W428" t="s">
        <v>75</v>
      </c>
      <c r="X428" t="s">
        <v>75</v>
      </c>
      <c r="Y428" t="s">
        <v>75</v>
      </c>
      <c r="Z428" t="s">
        <v>194</v>
      </c>
      <c r="AA428" t="s">
        <v>205</v>
      </c>
      <c r="AB428" t="s">
        <v>313</v>
      </c>
      <c r="AC428" t="s">
        <v>196</v>
      </c>
      <c r="AD428" t="s">
        <v>271</v>
      </c>
      <c r="AE428" t="s">
        <v>272</v>
      </c>
      <c r="AF428">
        <v>28997330</v>
      </c>
      <c r="AG428" t="s">
        <v>280</v>
      </c>
      <c r="AH428">
        <v>0</v>
      </c>
      <c r="AI428" t="s">
        <v>75</v>
      </c>
      <c r="AJ428" t="s">
        <v>198</v>
      </c>
      <c r="AK428" t="s">
        <v>289</v>
      </c>
      <c r="AL428" t="s">
        <v>263</v>
      </c>
      <c r="AM428" t="s">
        <v>290</v>
      </c>
    </row>
    <row r="429" spans="1:39" x14ac:dyDescent="0.25">
      <c r="A429" t="s">
        <v>264</v>
      </c>
      <c r="B429" t="s">
        <v>265</v>
      </c>
      <c r="C429" t="s">
        <v>188</v>
      </c>
      <c r="D429" s="139">
        <v>36526</v>
      </c>
      <c r="E429" t="s">
        <v>264</v>
      </c>
      <c r="F429">
        <v>3013</v>
      </c>
      <c r="G429" t="s">
        <v>310</v>
      </c>
      <c r="H429" t="s">
        <v>311</v>
      </c>
      <c r="I429">
        <v>1</v>
      </c>
      <c r="J429" t="s">
        <v>312</v>
      </c>
      <c r="K429">
        <v>0</v>
      </c>
      <c r="L429"/>
      <c r="M429" t="s">
        <v>246</v>
      </c>
      <c r="N429">
        <v>0</v>
      </c>
      <c r="O429" t="s">
        <v>297</v>
      </c>
      <c r="P429" t="s">
        <v>191</v>
      </c>
      <c r="Q429" t="s">
        <v>206</v>
      </c>
      <c r="R429">
        <v>1000</v>
      </c>
      <c r="S429" t="s">
        <v>193</v>
      </c>
      <c r="T429">
        <v>100</v>
      </c>
      <c r="U429" t="s">
        <v>252</v>
      </c>
      <c r="V429" t="s">
        <v>253</v>
      </c>
      <c r="W429" t="s">
        <v>75</v>
      </c>
      <c r="X429" t="s">
        <v>75</v>
      </c>
      <c r="Y429" t="s">
        <v>75</v>
      </c>
      <c r="Z429" t="s">
        <v>194</v>
      </c>
      <c r="AA429" t="s">
        <v>205</v>
      </c>
      <c r="AB429" t="s">
        <v>313</v>
      </c>
      <c r="AC429" t="s">
        <v>196</v>
      </c>
      <c r="AD429" t="s">
        <v>271</v>
      </c>
      <c r="AE429" t="s">
        <v>272</v>
      </c>
      <c r="AF429">
        <v>28997330</v>
      </c>
      <c r="AG429" t="s">
        <v>280</v>
      </c>
      <c r="AH429">
        <v>0</v>
      </c>
      <c r="AI429" t="s">
        <v>75</v>
      </c>
      <c r="AJ429" t="s">
        <v>198</v>
      </c>
      <c r="AK429" t="s">
        <v>289</v>
      </c>
      <c r="AL429" t="s">
        <v>263</v>
      </c>
      <c r="AM429" t="s">
        <v>290</v>
      </c>
    </row>
    <row r="430" spans="1:39" x14ac:dyDescent="0.25">
      <c r="A430" t="s">
        <v>264</v>
      </c>
      <c r="B430" t="s">
        <v>265</v>
      </c>
      <c r="C430" t="s">
        <v>188</v>
      </c>
      <c r="D430" s="139">
        <v>36526</v>
      </c>
      <c r="E430" t="s">
        <v>264</v>
      </c>
      <c r="F430">
        <v>3013</v>
      </c>
      <c r="G430" t="s">
        <v>310</v>
      </c>
      <c r="H430" t="s">
        <v>311</v>
      </c>
      <c r="I430">
        <v>1</v>
      </c>
      <c r="J430" t="s">
        <v>312</v>
      </c>
      <c r="K430">
        <v>0</v>
      </c>
      <c r="L430"/>
      <c r="M430" t="s">
        <v>246</v>
      </c>
      <c r="N430">
        <v>0</v>
      </c>
      <c r="O430" t="s">
        <v>297</v>
      </c>
      <c r="P430" t="s">
        <v>191</v>
      </c>
      <c r="Q430" t="s">
        <v>206</v>
      </c>
      <c r="R430">
        <v>1000</v>
      </c>
      <c r="S430" t="s">
        <v>193</v>
      </c>
      <c r="T430">
        <v>100</v>
      </c>
      <c r="U430" t="s">
        <v>252</v>
      </c>
      <c r="V430" t="s">
        <v>260</v>
      </c>
      <c r="W430" t="s">
        <v>75</v>
      </c>
      <c r="X430" t="s">
        <v>75</v>
      </c>
      <c r="Y430" t="s">
        <v>75</v>
      </c>
      <c r="Z430" t="s">
        <v>194</v>
      </c>
      <c r="AA430" t="s">
        <v>205</v>
      </c>
      <c r="AB430" t="s">
        <v>313</v>
      </c>
      <c r="AC430" t="s">
        <v>196</v>
      </c>
      <c r="AD430" t="s">
        <v>271</v>
      </c>
      <c r="AE430" t="s">
        <v>272</v>
      </c>
      <c r="AF430">
        <v>28997330</v>
      </c>
      <c r="AG430" t="s">
        <v>280</v>
      </c>
      <c r="AH430">
        <v>0</v>
      </c>
      <c r="AI430" t="s">
        <v>75</v>
      </c>
      <c r="AJ430" t="s">
        <v>198</v>
      </c>
      <c r="AK430" t="s">
        <v>289</v>
      </c>
      <c r="AL430" t="s">
        <v>263</v>
      </c>
      <c r="AM430" t="s">
        <v>290</v>
      </c>
    </row>
    <row r="431" spans="1:39" x14ac:dyDescent="0.25">
      <c r="A431" t="s">
        <v>264</v>
      </c>
      <c r="B431" t="s">
        <v>265</v>
      </c>
      <c r="C431" t="s">
        <v>188</v>
      </c>
      <c r="D431" s="139">
        <v>36526</v>
      </c>
      <c r="E431" t="s">
        <v>264</v>
      </c>
      <c r="F431">
        <v>3013</v>
      </c>
      <c r="G431" t="s">
        <v>310</v>
      </c>
      <c r="H431" t="s">
        <v>311</v>
      </c>
      <c r="I431">
        <v>1</v>
      </c>
      <c r="J431" t="s">
        <v>312</v>
      </c>
      <c r="K431">
        <v>0</v>
      </c>
      <c r="L431"/>
      <c r="M431" t="s">
        <v>246</v>
      </c>
      <c r="N431">
        <v>0</v>
      </c>
      <c r="O431" t="s">
        <v>297</v>
      </c>
      <c r="P431" t="s">
        <v>191</v>
      </c>
      <c r="Q431" t="s">
        <v>206</v>
      </c>
      <c r="R431">
        <v>1000</v>
      </c>
      <c r="S431" t="s">
        <v>193</v>
      </c>
      <c r="T431">
        <v>100</v>
      </c>
      <c r="U431" t="s">
        <v>252</v>
      </c>
      <c r="V431" t="s">
        <v>254</v>
      </c>
      <c r="W431" t="s">
        <v>75</v>
      </c>
      <c r="X431" t="s">
        <v>75</v>
      </c>
      <c r="Y431" t="s">
        <v>75</v>
      </c>
      <c r="Z431" t="s">
        <v>194</v>
      </c>
      <c r="AA431" t="s">
        <v>205</v>
      </c>
      <c r="AB431" t="s">
        <v>313</v>
      </c>
      <c r="AC431" t="s">
        <v>196</v>
      </c>
      <c r="AD431" t="s">
        <v>271</v>
      </c>
      <c r="AE431" t="s">
        <v>272</v>
      </c>
      <c r="AF431">
        <v>28997330</v>
      </c>
      <c r="AG431" t="s">
        <v>280</v>
      </c>
      <c r="AH431">
        <v>0</v>
      </c>
      <c r="AI431" t="s">
        <v>75</v>
      </c>
      <c r="AJ431" t="s">
        <v>198</v>
      </c>
      <c r="AK431" t="s">
        <v>289</v>
      </c>
      <c r="AL431" t="s">
        <v>263</v>
      </c>
      <c r="AM431" t="s">
        <v>290</v>
      </c>
    </row>
    <row r="432" spans="1:39" x14ac:dyDescent="0.25">
      <c r="A432" t="s">
        <v>264</v>
      </c>
      <c r="B432" t="s">
        <v>265</v>
      </c>
      <c r="C432" t="s">
        <v>188</v>
      </c>
      <c r="D432" s="139">
        <v>36526</v>
      </c>
      <c r="E432" t="s">
        <v>264</v>
      </c>
      <c r="F432">
        <v>3013</v>
      </c>
      <c r="G432" t="s">
        <v>310</v>
      </c>
      <c r="H432" t="s">
        <v>311</v>
      </c>
      <c r="I432">
        <v>1</v>
      </c>
      <c r="J432" t="s">
        <v>312</v>
      </c>
      <c r="K432">
        <v>0</v>
      </c>
      <c r="L432"/>
      <c r="M432" t="s">
        <v>246</v>
      </c>
      <c r="N432">
        <v>0</v>
      </c>
      <c r="O432" t="s">
        <v>297</v>
      </c>
      <c r="P432" t="s">
        <v>191</v>
      </c>
      <c r="Q432" t="s">
        <v>206</v>
      </c>
      <c r="R432">
        <v>1000</v>
      </c>
      <c r="S432" t="s">
        <v>193</v>
      </c>
      <c r="T432">
        <v>100</v>
      </c>
      <c r="U432" t="s">
        <v>252</v>
      </c>
      <c r="V432" t="s">
        <v>255</v>
      </c>
      <c r="W432" t="s">
        <v>75</v>
      </c>
      <c r="X432" t="s">
        <v>75</v>
      </c>
      <c r="Y432" t="s">
        <v>75</v>
      </c>
      <c r="Z432" t="s">
        <v>194</v>
      </c>
      <c r="AA432" t="s">
        <v>205</v>
      </c>
      <c r="AB432" t="s">
        <v>313</v>
      </c>
      <c r="AC432" t="s">
        <v>196</v>
      </c>
      <c r="AD432" t="s">
        <v>271</v>
      </c>
      <c r="AE432" t="s">
        <v>272</v>
      </c>
      <c r="AF432">
        <v>28997330</v>
      </c>
      <c r="AG432" t="s">
        <v>280</v>
      </c>
      <c r="AH432">
        <v>0</v>
      </c>
      <c r="AI432" t="s">
        <v>75</v>
      </c>
      <c r="AJ432" t="s">
        <v>198</v>
      </c>
      <c r="AK432" t="s">
        <v>289</v>
      </c>
      <c r="AL432" t="s">
        <v>263</v>
      </c>
      <c r="AM432" t="s">
        <v>290</v>
      </c>
    </row>
    <row r="433" spans="1:39" x14ac:dyDescent="0.25">
      <c r="A433" t="s">
        <v>264</v>
      </c>
      <c r="B433" t="s">
        <v>265</v>
      </c>
      <c r="C433" t="s">
        <v>188</v>
      </c>
      <c r="D433" s="139">
        <v>36526</v>
      </c>
      <c r="E433" t="s">
        <v>264</v>
      </c>
      <c r="F433">
        <v>3013</v>
      </c>
      <c r="G433" t="s">
        <v>310</v>
      </c>
      <c r="H433" t="s">
        <v>311</v>
      </c>
      <c r="I433">
        <v>1</v>
      </c>
      <c r="J433" t="s">
        <v>312</v>
      </c>
      <c r="K433">
        <v>0</v>
      </c>
      <c r="L433"/>
      <c r="M433" t="s">
        <v>246</v>
      </c>
      <c r="N433">
        <v>0</v>
      </c>
      <c r="O433" t="s">
        <v>297</v>
      </c>
      <c r="P433" t="s">
        <v>191</v>
      </c>
      <c r="Q433" t="s">
        <v>206</v>
      </c>
      <c r="R433">
        <v>1000</v>
      </c>
      <c r="S433" t="s">
        <v>193</v>
      </c>
      <c r="T433">
        <v>100</v>
      </c>
      <c r="U433" t="s">
        <v>252</v>
      </c>
      <c r="V433" t="s">
        <v>256</v>
      </c>
      <c r="W433" t="s">
        <v>75</v>
      </c>
      <c r="X433" t="s">
        <v>75</v>
      </c>
      <c r="Y433" t="s">
        <v>75</v>
      </c>
      <c r="Z433" t="s">
        <v>194</v>
      </c>
      <c r="AA433" t="s">
        <v>205</v>
      </c>
      <c r="AB433" t="s">
        <v>313</v>
      </c>
      <c r="AC433" t="s">
        <v>196</v>
      </c>
      <c r="AD433" t="s">
        <v>271</v>
      </c>
      <c r="AE433" t="s">
        <v>272</v>
      </c>
      <c r="AF433">
        <v>28997330</v>
      </c>
      <c r="AG433" t="s">
        <v>280</v>
      </c>
      <c r="AH433">
        <v>0</v>
      </c>
      <c r="AI433" t="s">
        <v>75</v>
      </c>
      <c r="AJ433" t="s">
        <v>198</v>
      </c>
      <c r="AK433" t="s">
        <v>289</v>
      </c>
      <c r="AL433" t="s">
        <v>263</v>
      </c>
      <c r="AM433" t="s">
        <v>290</v>
      </c>
    </row>
    <row r="434" spans="1:39" x14ac:dyDescent="0.25">
      <c r="A434" t="s">
        <v>264</v>
      </c>
      <c r="B434" t="s">
        <v>265</v>
      </c>
      <c r="C434" t="s">
        <v>188</v>
      </c>
      <c r="D434" s="139">
        <v>36526</v>
      </c>
      <c r="E434" t="s">
        <v>264</v>
      </c>
      <c r="F434">
        <v>3013</v>
      </c>
      <c r="G434" t="s">
        <v>310</v>
      </c>
      <c r="H434" t="s">
        <v>311</v>
      </c>
      <c r="I434">
        <v>1</v>
      </c>
      <c r="J434" t="s">
        <v>312</v>
      </c>
      <c r="K434">
        <v>0</v>
      </c>
      <c r="L434"/>
      <c r="M434" t="s">
        <v>246</v>
      </c>
      <c r="N434">
        <v>0</v>
      </c>
      <c r="O434" t="s">
        <v>297</v>
      </c>
      <c r="P434" t="s">
        <v>191</v>
      </c>
      <c r="Q434" t="s">
        <v>206</v>
      </c>
      <c r="R434">
        <v>1000</v>
      </c>
      <c r="S434" t="s">
        <v>193</v>
      </c>
      <c r="T434">
        <v>100</v>
      </c>
      <c r="U434" t="s">
        <v>252</v>
      </c>
      <c r="V434" t="s">
        <v>257</v>
      </c>
      <c r="W434" t="s">
        <v>75</v>
      </c>
      <c r="X434" t="s">
        <v>75</v>
      </c>
      <c r="Y434" t="s">
        <v>75</v>
      </c>
      <c r="Z434" t="s">
        <v>194</v>
      </c>
      <c r="AA434" t="s">
        <v>205</v>
      </c>
      <c r="AB434" t="s">
        <v>313</v>
      </c>
      <c r="AC434" t="s">
        <v>196</v>
      </c>
      <c r="AD434" t="s">
        <v>271</v>
      </c>
      <c r="AE434" t="s">
        <v>272</v>
      </c>
      <c r="AF434">
        <v>28997330</v>
      </c>
      <c r="AG434" t="s">
        <v>280</v>
      </c>
      <c r="AH434">
        <v>0</v>
      </c>
      <c r="AI434" t="s">
        <v>75</v>
      </c>
      <c r="AJ434" t="s">
        <v>198</v>
      </c>
      <c r="AK434" t="s">
        <v>289</v>
      </c>
      <c r="AL434" t="s">
        <v>263</v>
      </c>
      <c r="AM434" t="s">
        <v>290</v>
      </c>
    </row>
    <row r="435" spans="1:39" x14ac:dyDescent="0.25">
      <c r="A435" t="s">
        <v>264</v>
      </c>
      <c r="B435" t="s">
        <v>265</v>
      </c>
      <c r="C435" t="s">
        <v>188</v>
      </c>
      <c r="D435" s="139">
        <v>36526</v>
      </c>
      <c r="E435" t="s">
        <v>264</v>
      </c>
      <c r="F435">
        <v>3013</v>
      </c>
      <c r="G435" t="s">
        <v>310</v>
      </c>
      <c r="H435" t="s">
        <v>311</v>
      </c>
      <c r="I435">
        <v>1</v>
      </c>
      <c r="J435" t="s">
        <v>312</v>
      </c>
      <c r="K435">
        <v>0</v>
      </c>
      <c r="L435"/>
      <c r="M435" t="s">
        <v>246</v>
      </c>
      <c r="N435">
        <v>0</v>
      </c>
      <c r="O435" t="s">
        <v>297</v>
      </c>
      <c r="P435" t="s">
        <v>191</v>
      </c>
      <c r="Q435" t="s">
        <v>206</v>
      </c>
      <c r="R435">
        <v>1000</v>
      </c>
      <c r="S435" t="s">
        <v>193</v>
      </c>
      <c r="T435">
        <v>100</v>
      </c>
      <c r="U435" t="s">
        <v>252</v>
      </c>
      <c r="V435" t="s">
        <v>258</v>
      </c>
      <c r="W435" t="s">
        <v>75</v>
      </c>
      <c r="X435" t="s">
        <v>75</v>
      </c>
      <c r="Y435" t="s">
        <v>75</v>
      </c>
      <c r="Z435" t="s">
        <v>194</v>
      </c>
      <c r="AA435" t="s">
        <v>205</v>
      </c>
      <c r="AB435" t="s">
        <v>313</v>
      </c>
      <c r="AC435" t="s">
        <v>196</v>
      </c>
      <c r="AD435" t="s">
        <v>271</v>
      </c>
      <c r="AE435" t="s">
        <v>272</v>
      </c>
      <c r="AF435">
        <v>28997330</v>
      </c>
      <c r="AG435" t="s">
        <v>280</v>
      </c>
      <c r="AH435">
        <v>0</v>
      </c>
      <c r="AI435" t="s">
        <v>75</v>
      </c>
      <c r="AJ435" t="s">
        <v>198</v>
      </c>
      <c r="AK435" t="s">
        <v>289</v>
      </c>
      <c r="AL435" t="s">
        <v>263</v>
      </c>
      <c r="AM435" t="s">
        <v>290</v>
      </c>
    </row>
    <row r="436" spans="1:39" x14ac:dyDescent="0.25">
      <c r="A436" t="s">
        <v>264</v>
      </c>
      <c r="B436" t="s">
        <v>265</v>
      </c>
      <c r="C436" t="s">
        <v>188</v>
      </c>
      <c r="D436" s="139">
        <v>36526</v>
      </c>
      <c r="E436" t="s">
        <v>264</v>
      </c>
      <c r="F436">
        <v>3013</v>
      </c>
      <c r="G436" t="s">
        <v>310</v>
      </c>
      <c r="H436" t="s">
        <v>311</v>
      </c>
      <c r="I436">
        <v>1</v>
      </c>
      <c r="J436" t="s">
        <v>312</v>
      </c>
      <c r="K436">
        <v>0</v>
      </c>
      <c r="L436"/>
      <c r="M436" t="s">
        <v>246</v>
      </c>
      <c r="N436">
        <v>0</v>
      </c>
      <c r="O436" t="s">
        <v>297</v>
      </c>
      <c r="P436" t="s">
        <v>191</v>
      </c>
      <c r="Q436" t="s">
        <v>206</v>
      </c>
      <c r="R436">
        <v>1000</v>
      </c>
      <c r="S436" t="s">
        <v>193</v>
      </c>
      <c r="T436">
        <v>100</v>
      </c>
      <c r="U436" t="s">
        <v>252</v>
      </c>
      <c r="V436" t="s">
        <v>259</v>
      </c>
      <c r="W436" t="s">
        <v>75</v>
      </c>
      <c r="X436" t="s">
        <v>75</v>
      </c>
      <c r="Y436" t="s">
        <v>75</v>
      </c>
      <c r="Z436" t="s">
        <v>194</v>
      </c>
      <c r="AA436" t="s">
        <v>205</v>
      </c>
      <c r="AB436" t="s">
        <v>313</v>
      </c>
      <c r="AC436" t="s">
        <v>196</v>
      </c>
      <c r="AD436" t="s">
        <v>271</v>
      </c>
      <c r="AE436" t="s">
        <v>272</v>
      </c>
      <c r="AF436">
        <v>28997330</v>
      </c>
      <c r="AG436" t="s">
        <v>280</v>
      </c>
      <c r="AH436">
        <v>0</v>
      </c>
      <c r="AI436" t="s">
        <v>75</v>
      </c>
      <c r="AJ436" t="s">
        <v>198</v>
      </c>
      <c r="AK436" t="s">
        <v>289</v>
      </c>
      <c r="AL436" t="s">
        <v>263</v>
      </c>
      <c r="AM436" t="s">
        <v>290</v>
      </c>
    </row>
    <row r="437" spans="1:39" x14ac:dyDescent="0.25">
      <c r="A437" t="s">
        <v>264</v>
      </c>
      <c r="B437" t="s">
        <v>265</v>
      </c>
      <c r="C437" t="s">
        <v>188</v>
      </c>
      <c r="D437" s="139">
        <v>36526</v>
      </c>
      <c r="E437" t="s">
        <v>264</v>
      </c>
      <c r="F437">
        <v>3012</v>
      </c>
      <c r="G437" t="s">
        <v>310</v>
      </c>
      <c r="H437" t="s">
        <v>311</v>
      </c>
      <c r="I437">
        <v>1</v>
      </c>
      <c r="J437" t="s">
        <v>312</v>
      </c>
      <c r="K437">
        <v>0</v>
      </c>
      <c r="L437"/>
      <c r="M437" t="s">
        <v>246</v>
      </c>
      <c r="N437">
        <v>0</v>
      </c>
      <c r="O437" t="s">
        <v>297</v>
      </c>
      <c r="P437" t="s">
        <v>191</v>
      </c>
      <c r="Q437" t="s">
        <v>206</v>
      </c>
      <c r="R437">
        <v>1000</v>
      </c>
      <c r="S437" t="s">
        <v>193</v>
      </c>
      <c r="T437">
        <v>100</v>
      </c>
      <c r="U437" t="s">
        <v>247</v>
      </c>
      <c r="V437" t="s">
        <v>248</v>
      </c>
      <c r="W437" t="s">
        <v>75</v>
      </c>
      <c r="X437" t="s">
        <v>75</v>
      </c>
      <c r="Y437" t="s">
        <v>75</v>
      </c>
      <c r="Z437" t="s">
        <v>194</v>
      </c>
      <c r="AA437" t="s">
        <v>205</v>
      </c>
      <c r="AB437" t="s">
        <v>313</v>
      </c>
      <c r="AC437" t="s">
        <v>196</v>
      </c>
      <c r="AD437" t="s">
        <v>271</v>
      </c>
      <c r="AE437" t="s">
        <v>272</v>
      </c>
      <c r="AF437">
        <v>28691063</v>
      </c>
      <c r="AG437" t="s">
        <v>277</v>
      </c>
      <c r="AH437">
        <v>0</v>
      </c>
      <c r="AI437" t="s">
        <v>75</v>
      </c>
      <c r="AJ437" t="s">
        <v>198</v>
      </c>
      <c r="AK437" t="s">
        <v>289</v>
      </c>
      <c r="AL437" t="s">
        <v>263</v>
      </c>
      <c r="AM437" t="s">
        <v>290</v>
      </c>
    </row>
    <row r="438" spans="1:39" x14ac:dyDescent="0.25">
      <c r="A438" t="s">
        <v>264</v>
      </c>
      <c r="B438" t="s">
        <v>265</v>
      </c>
      <c r="C438" t="s">
        <v>188</v>
      </c>
      <c r="D438" s="139">
        <v>36526</v>
      </c>
      <c r="E438" t="s">
        <v>264</v>
      </c>
      <c r="F438">
        <v>3012</v>
      </c>
      <c r="G438" t="s">
        <v>310</v>
      </c>
      <c r="H438" t="s">
        <v>311</v>
      </c>
      <c r="I438">
        <v>1</v>
      </c>
      <c r="J438" t="s">
        <v>312</v>
      </c>
      <c r="K438">
        <v>0</v>
      </c>
      <c r="L438"/>
      <c r="M438" t="s">
        <v>246</v>
      </c>
      <c r="N438">
        <v>0</v>
      </c>
      <c r="O438" t="s">
        <v>297</v>
      </c>
      <c r="P438" t="s">
        <v>191</v>
      </c>
      <c r="Q438" t="s">
        <v>206</v>
      </c>
      <c r="R438">
        <v>1000</v>
      </c>
      <c r="S438" t="s">
        <v>193</v>
      </c>
      <c r="T438">
        <v>100</v>
      </c>
      <c r="U438" t="s">
        <v>247</v>
      </c>
      <c r="V438" t="s">
        <v>249</v>
      </c>
      <c r="W438" t="s">
        <v>75</v>
      </c>
      <c r="X438" t="s">
        <v>75</v>
      </c>
      <c r="Y438" t="s">
        <v>75</v>
      </c>
      <c r="Z438" t="s">
        <v>194</v>
      </c>
      <c r="AA438" t="s">
        <v>205</v>
      </c>
      <c r="AB438" t="s">
        <v>313</v>
      </c>
      <c r="AC438" t="s">
        <v>196</v>
      </c>
      <c r="AD438" t="s">
        <v>271</v>
      </c>
      <c r="AE438" t="s">
        <v>272</v>
      </c>
      <c r="AF438">
        <v>28691063</v>
      </c>
      <c r="AG438" t="s">
        <v>277</v>
      </c>
      <c r="AH438">
        <v>0</v>
      </c>
      <c r="AI438" t="s">
        <v>75</v>
      </c>
      <c r="AJ438" t="s">
        <v>198</v>
      </c>
      <c r="AK438" t="s">
        <v>289</v>
      </c>
      <c r="AL438" t="s">
        <v>263</v>
      </c>
      <c r="AM438" t="s">
        <v>290</v>
      </c>
    </row>
    <row r="439" spans="1:39" x14ac:dyDescent="0.25">
      <c r="A439" t="s">
        <v>264</v>
      </c>
      <c r="B439" t="s">
        <v>265</v>
      </c>
      <c r="C439" t="s">
        <v>188</v>
      </c>
      <c r="D439" s="139">
        <v>36526</v>
      </c>
      <c r="E439" t="s">
        <v>264</v>
      </c>
      <c r="F439">
        <v>3012</v>
      </c>
      <c r="G439" t="s">
        <v>310</v>
      </c>
      <c r="H439" t="s">
        <v>311</v>
      </c>
      <c r="I439">
        <v>1</v>
      </c>
      <c r="J439" t="s">
        <v>312</v>
      </c>
      <c r="K439">
        <v>0</v>
      </c>
      <c r="L439"/>
      <c r="M439" t="s">
        <v>246</v>
      </c>
      <c r="N439">
        <v>0</v>
      </c>
      <c r="O439" t="s">
        <v>297</v>
      </c>
      <c r="P439" t="s">
        <v>191</v>
      </c>
      <c r="Q439" t="s">
        <v>206</v>
      </c>
      <c r="R439">
        <v>1000</v>
      </c>
      <c r="S439" t="s">
        <v>193</v>
      </c>
      <c r="T439">
        <v>100</v>
      </c>
      <c r="U439" t="s">
        <v>247</v>
      </c>
      <c r="V439" t="s">
        <v>250</v>
      </c>
      <c r="W439" t="s">
        <v>75</v>
      </c>
      <c r="X439" t="s">
        <v>75</v>
      </c>
      <c r="Y439" t="s">
        <v>75</v>
      </c>
      <c r="Z439" t="s">
        <v>194</v>
      </c>
      <c r="AA439" t="s">
        <v>205</v>
      </c>
      <c r="AB439" t="s">
        <v>313</v>
      </c>
      <c r="AC439" t="s">
        <v>196</v>
      </c>
      <c r="AD439" t="s">
        <v>271</v>
      </c>
      <c r="AE439" t="s">
        <v>272</v>
      </c>
      <c r="AF439">
        <v>28691063</v>
      </c>
      <c r="AG439" t="s">
        <v>277</v>
      </c>
      <c r="AH439">
        <v>0</v>
      </c>
      <c r="AI439" t="s">
        <v>75</v>
      </c>
      <c r="AJ439" t="s">
        <v>198</v>
      </c>
      <c r="AK439" t="s">
        <v>289</v>
      </c>
      <c r="AL439" t="s">
        <v>263</v>
      </c>
      <c r="AM439" t="s">
        <v>290</v>
      </c>
    </row>
    <row r="440" spans="1:39" x14ac:dyDescent="0.25">
      <c r="A440" t="s">
        <v>264</v>
      </c>
      <c r="B440" t="s">
        <v>265</v>
      </c>
      <c r="C440" t="s">
        <v>188</v>
      </c>
      <c r="D440" s="139">
        <v>36526</v>
      </c>
      <c r="E440" t="s">
        <v>264</v>
      </c>
      <c r="F440">
        <v>3012</v>
      </c>
      <c r="G440" t="s">
        <v>310</v>
      </c>
      <c r="H440" t="s">
        <v>311</v>
      </c>
      <c r="I440">
        <v>1</v>
      </c>
      <c r="J440" t="s">
        <v>312</v>
      </c>
      <c r="K440">
        <v>0</v>
      </c>
      <c r="L440"/>
      <c r="M440" t="s">
        <v>246</v>
      </c>
      <c r="N440">
        <v>0</v>
      </c>
      <c r="O440" t="s">
        <v>297</v>
      </c>
      <c r="P440" t="s">
        <v>191</v>
      </c>
      <c r="Q440" t="s">
        <v>206</v>
      </c>
      <c r="R440">
        <v>1000</v>
      </c>
      <c r="S440" t="s">
        <v>193</v>
      </c>
      <c r="T440">
        <v>100</v>
      </c>
      <c r="U440" t="s">
        <v>247</v>
      </c>
      <c r="V440" t="s">
        <v>251</v>
      </c>
      <c r="W440" t="s">
        <v>75</v>
      </c>
      <c r="X440" t="s">
        <v>75</v>
      </c>
      <c r="Y440" t="s">
        <v>75</v>
      </c>
      <c r="Z440" t="s">
        <v>194</v>
      </c>
      <c r="AA440" t="s">
        <v>205</v>
      </c>
      <c r="AB440" t="s">
        <v>313</v>
      </c>
      <c r="AC440" t="s">
        <v>196</v>
      </c>
      <c r="AD440" t="s">
        <v>271</v>
      </c>
      <c r="AE440" t="s">
        <v>272</v>
      </c>
      <c r="AF440">
        <v>28691063</v>
      </c>
      <c r="AG440" t="s">
        <v>277</v>
      </c>
      <c r="AH440">
        <v>0</v>
      </c>
      <c r="AI440" t="s">
        <v>75</v>
      </c>
      <c r="AJ440" t="s">
        <v>198</v>
      </c>
      <c r="AK440" t="s">
        <v>289</v>
      </c>
      <c r="AL440" t="s">
        <v>263</v>
      </c>
      <c r="AM440" t="s">
        <v>290</v>
      </c>
    </row>
    <row r="441" spans="1:39" x14ac:dyDescent="0.25">
      <c r="A441" t="s">
        <v>264</v>
      </c>
      <c r="B441" t="s">
        <v>265</v>
      </c>
      <c r="C441" t="s">
        <v>188</v>
      </c>
      <c r="D441" s="139">
        <v>36526</v>
      </c>
      <c r="E441" t="s">
        <v>264</v>
      </c>
      <c r="F441">
        <v>3012</v>
      </c>
      <c r="G441" t="s">
        <v>310</v>
      </c>
      <c r="H441" t="s">
        <v>311</v>
      </c>
      <c r="I441">
        <v>1</v>
      </c>
      <c r="J441" t="s">
        <v>312</v>
      </c>
      <c r="K441">
        <v>0</v>
      </c>
      <c r="L441"/>
      <c r="M441" t="s">
        <v>246</v>
      </c>
      <c r="N441">
        <v>0</v>
      </c>
      <c r="O441" t="s">
        <v>297</v>
      </c>
      <c r="P441" t="s">
        <v>191</v>
      </c>
      <c r="Q441" t="s">
        <v>206</v>
      </c>
      <c r="R441">
        <v>1000</v>
      </c>
      <c r="S441" t="s">
        <v>193</v>
      </c>
      <c r="T441">
        <v>100</v>
      </c>
      <c r="U441" t="s">
        <v>252</v>
      </c>
      <c r="V441" t="s">
        <v>253</v>
      </c>
      <c r="W441" t="s">
        <v>75</v>
      </c>
      <c r="X441" t="s">
        <v>75</v>
      </c>
      <c r="Y441" t="s">
        <v>75</v>
      </c>
      <c r="Z441" t="s">
        <v>194</v>
      </c>
      <c r="AA441" t="s">
        <v>205</v>
      </c>
      <c r="AB441" t="s">
        <v>313</v>
      </c>
      <c r="AC441" t="s">
        <v>196</v>
      </c>
      <c r="AD441" t="s">
        <v>271</v>
      </c>
      <c r="AE441" t="s">
        <v>272</v>
      </c>
      <c r="AF441">
        <v>28691063</v>
      </c>
      <c r="AG441" t="s">
        <v>277</v>
      </c>
      <c r="AH441">
        <v>0</v>
      </c>
      <c r="AI441" t="s">
        <v>75</v>
      </c>
      <c r="AJ441" t="s">
        <v>198</v>
      </c>
      <c r="AK441" t="s">
        <v>289</v>
      </c>
      <c r="AL441" t="s">
        <v>263</v>
      </c>
      <c r="AM441" t="s">
        <v>290</v>
      </c>
    </row>
    <row r="442" spans="1:39" x14ac:dyDescent="0.25">
      <c r="A442" t="s">
        <v>264</v>
      </c>
      <c r="B442" t="s">
        <v>265</v>
      </c>
      <c r="C442" t="s">
        <v>188</v>
      </c>
      <c r="D442" s="139">
        <v>36526</v>
      </c>
      <c r="E442" t="s">
        <v>264</v>
      </c>
      <c r="F442">
        <v>3012</v>
      </c>
      <c r="G442" t="s">
        <v>310</v>
      </c>
      <c r="H442" t="s">
        <v>311</v>
      </c>
      <c r="I442">
        <v>1</v>
      </c>
      <c r="J442" t="s">
        <v>312</v>
      </c>
      <c r="K442">
        <v>0</v>
      </c>
      <c r="L442"/>
      <c r="M442" t="s">
        <v>246</v>
      </c>
      <c r="N442">
        <v>0</v>
      </c>
      <c r="O442" t="s">
        <v>297</v>
      </c>
      <c r="P442" t="s">
        <v>191</v>
      </c>
      <c r="Q442" t="s">
        <v>206</v>
      </c>
      <c r="R442">
        <v>1000</v>
      </c>
      <c r="S442" t="s">
        <v>193</v>
      </c>
      <c r="T442">
        <v>100</v>
      </c>
      <c r="U442" t="s">
        <v>252</v>
      </c>
      <c r="V442" t="s">
        <v>260</v>
      </c>
      <c r="W442" t="s">
        <v>75</v>
      </c>
      <c r="X442" t="s">
        <v>75</v>
      </c>
      <c r="Y442" t="s">
        <v>75</v>
      </c>
      <c r="Z442" t="s">
        <v>194</v>
      </c>
      <c r="AA442" t="s">
        <v>205</v>
      </c>
      <c r="AB442" t="s">
        <v>313</v>
      </c>
      <c r="AC442" t="s">
        <v>196</v>
      </c>
      <c r="AD442" t="s">
        <v>271</v>
      </c>
      <c r="AE442" t="s">
        <v>272</v>
      </c>
      <c r="AF442">
        <v>28691063</v>
      </c>
      <c r="AG442" t="s">
        <v>277</v>
      </c>
      <c r="AH442">
        <v>0</v>
      </c>
      <c r="AI442" t="s">
        <v>75</v>
      </c>
      <c r="AJ442" t="s">
        <v>198</v>
      </c>
      <c r="AK442" t="s">
        <v>289</v>
      </c>
      <c r="AL442" t="s">
        <v>263</v>
      </c>
      <c r="AM442" t="s">
        <v>290</v>
      </c>
    </row>
    <row r="443" spans="1:39" x14ac:dyDescent="0.25">
      <c r="A443" t="s">
        <v>264</v>
      </c>
      <c r="B443" t="s">
        <v>265</v>
      </c>
      <c r="C443" t="s">
        <v>188</v>
      </c>
      <c r="D443" s="139">
        <v>36526</v>
      </c>
      <c r="E443" t="s">
        <v>264</v>
      </c>
      <c r="F443">
        <v>3012</v>
      </c>
      <c r="G443" t="s">
        <v>310</v>
      </c>
      <c r="H443" t="s">
        <v>311</v>
      </c>
      <c r="I443">
        <v>1</v>
      </c>
      <c r="J443" t="s">
        <v>312</v>
      </c>
      <c r="K443">
        <v>0</v>
      </c>
      <c r="L443"/>
      <c r="M443" t="s">
        <v>246</v>
      </c>
      <c r="N443">
        <v>0</v>
      </c>
      <c r="O443" t="s">
        <v>297</v>
      </c>
      <c r="P443" t="s">
        <v>191</v>
      </c>
      <c r="Q443" t="s">
        <v>206</v>
      </c>
      <c r="R443">
        <v>1000</v>
      </c>
      <c r="S443" t="s">
        <v>193</v>
      </c>
      <c r="T443">
        <v>100</v>
      </c>
      <c r="U443" t="s">
        <v>252</v>
      </c>
      <c r="V443" t="s">
        <v>254</v>
      </c>
      <c r="W443" t="s">
        <v>75</v>
      </c>
      <c r="X443" t="s">
        <v>75</v>
      </c>
      <c r="Y443" t="s">
        <v>75</v>
      </c>
      <c r="Z443" t="s">
        <v>194</v>
      </c>
      <c r="AA443" t="s">
        <v>205</v>
      </c>
      <c r="AB443" t="s">
        <v>313</v>
      </c>
      <c r="AC443" t="s">
        <v>196</v>
      </c>
      <c r="AD443" t="s">
        <v>271</v>
      </c>
      <c r="AE443" t="s">
        <v>272</v>
      </c>
      <c r="AF443">
        <v>28691063</v>
      </c>
      <c r="AG443" t="s">
        <v>277</v>
      </c>
      <c r="AH443">
        <v>0</v>
      </c>
      <c r="AI443" t="s">
        <v>75</v>
      </c>
      <c r="AJ443" t="s">
        <v>198</v>
      </c>
      <c r="AK443" t="s">
        <v>289</v>
      </c>
      <c r="AL443" t="s">
        <v>263</v>
      </c>
      <c r="AM443" t="s">
        <v>290</v>
      </c>
    </row>
    <row r="444" spans="1:39" x14ac:dyDescent="0.25">
      <c r="A444" t="s">
        <v>264</v>
      </c>
      <c r="B444" t="s">
        <v>265</v>
      </c>
      <c r="C444" t="s">
        <v>188</v>
      </c>
      <c r="D444" s="139">
        <v>36526</v>
      </c>
      <c r="E444" t="s">
        <v>264</v>
      </c>
      <c r="F444">
        <v>3012</v>
      </c>
      <c r="G444" t="s">
        <v>310</v>
      </c>
      <c r="H444" t="s">
        <v>311</v>
      </c>
      <c r="I444">
        <v>1</v>
      </c>
      <c r="J444" t="s">
        <v>312</v>
      </c>
      <c r="K444">
        <v>0</v>
      </c>
      <c r="L444"/>
      <c r="M444" t="s">
        <v>246</v>
      </c>
      <c r="N444">
        <v>0</v>
      </c>
      <c r="O444" t="s">
        <v>297</v>
      </c>
      <c r="P444" t="s">
        <v>191</v>
      </c>
      <c r="Q444" t="s">
        <v>206</v>
      </c>
      <c r="R444">
        <v>1000</v>
      </c>
      <c r="S444" t="s">
        <v>193</v>
      </c>
      <c r="T444">
        <v>100</v>
      </c>
      <c r="U444" t="s">
        <v>252</v>
      </c>
      <c r="V444" t="s">
        <v>255</v>
      </c>
      <c r="W444" t="s">
        <v>75</v>
      </c>
      <c r="X444" t="s">
        <v>75</v>
      </c>
      <c r="Y444" t="s">
        <v>75</v>
      </c>
      <c r="Z444" t="s">
        <v>194</v>
      </c>
      <c r="AA444" t="s">
        <v>205</v>
      </c>
      <c r="AB444" t="s">
        <v>313</v>
      </c>
      <c r="AC444" t="s">
        <v>196</v>
      </c>
      <c r="AD444" t="s">
        <v>271</v>
      </c>
      <c r="AE444" t="s">
        <v>272</v>
      </c>
      <c r="AF444">
        <v>28691063</v>
      </c>
      <c r="AG444" t="s">
        <v>277</v>
      </c>
      <c r="AH444">
        <v>0</v>
      </c>
      <c r="AI444" t="s">
        <v>75</v>
      </c>
      <c r="AJ444" t="s">
        <v>198</v>
      </c>
      <c r="AK444" t="s">
        <v>289</v>
      </c>
      <c r="AL444" t="s">
        <v>263</v>
      </c>
      <c r="AM444" t="s">
        <v>290</v>
      </c>
    </row>
    <row r="445" spans="1:39" x14ac:dyDescent="0.25">
      <c r="A445" t="s">
        <v>264</v>
      </c>
      <c r="B445" t="s">
        <v>265</v>
      </c>
      <c r="C445" t="s">
        <v>188</v>
      </c>
      <c r="D445" s="139">
        <v>36526</v>
      </c>
      <c r="E445" t="s">
        <v>264</v>
      </c>
      <c r="F445">
        <v>3012</v>
      </c>
      <c r="G445" t="s">
        <v>310</v>
      </c>
      <c r="H445" t="s">
        <v>311</v>
      </c>
      <c r="I445">
        <v>1</v>
      </c>
      <c r="J445" t="s">
        <v>312</v>
      </c>
      <c r="K445">
        <v>0</v>
      </c>
      <c r="L445"/>
      <c r="M445" t="s">
        <v>246</v>
      </c>
      <c r="N445">
        <v>0</v>
      </c>
      <c r="O445" t="s">
        <v>297</v>
      </c>
      <c r="P445" t="s">
        <v>191</v>
      </c>
      <c r="Q445" t="s">
        <v>206</v>
      </c>
      <c r="R445">
        <v>1000</v>
      </c>
      <c r="S445" t="s">
        <v>193</v>
      </c>
      <c r="T445">
        <v>100</v>
      </c>
      <c r="U445" t="s">
        <v>252</v>
      </c>
      <c r="V445" t="s">
        <v>256</v>
      </c>
      <c r="W445" t="s">
        <v>75</v>
      </c>
      <c r="X445" t="s">
        <v>75</v>
      </c>
      <c r="Y445" t="s">
        <v>75</v>
      </c>
      <c r="Z445" t="s">
        <v>194</v>
      </c>
      <c r="AA445" t="s">
        <v>205</v>
      </c>
      <c r="AB445" t="s">
        <v>313</v>
      </c>
      <c r="AC445" t="s">
        <v>196</v>
      </c>
      <c r="AD445" t="s">
        <v>271</v>
      </c>
      <c r="AE445" t="s">
        <v>272</v>
      </c>
      <c r="AF445">
        <v>28691063</v>
      </c>
      <c r="AG445" t="s">
        <v>277</v>
      </c>
      <c r="AH445">
        <v>0</v>
      </c>
      <c r="AI445" t="s">
        <v>75</v>
      </c>
      <c r="AJ445" t="s">
        <v>198</v>
      </c>
      <c r="AK445" t="s">
        <v>289</v>
      </c>
      <c r="AL445" t="s">
        <v>263</v>
      </c>
      <c r="AM445" t="s">
        <v>290</v>
      </c>
    </row>
    <row r="446" spans="1:39" x14ac:dyDescent="0.25">
      <c r="A446" t="s">
        <v>264</v>
      </c>
      <c r="B446" t="s">
        <v>265</v>
      </c>
      <c r="C446" t="s">
        <v>188</v>
      </c>
      <c r="D446" s="139">
        <v>36526</v>
      </c>
      <c r="E446" t="s">
        <v>264</v>
      </c>
      <c r="F446">
        <v>3012</v>
      </c>
      <c r="G446" t="s">
        <v>310</v>
      </c>
      <c r="H446" t="s">
        <v>311</v>
      </c>
      <c r="I446">
        <v>1</v>
      </c>
      <c r="J446" t="s">
        <v>312</v>
      </c>
      <c r="K446">
        <v>0</v>
      </c>
      <c r="L446"/>
      <c r="M446" t="s">
        <v>246</v>
      </c>
      <c r="N446">
        <v>0</v>
      </c>
      <c r="O446" t="s">
        <v>297</v>
      </c>
      <c r="P446" t="s">
        <v>191</v>
      </c>
      <c r="Q446" t="s">
        <v>206</v>
      </c>
      <c r="R446">
        <v>1000</v>
      </c>
      <c r="S446" t="s">
        <v>193</v>
      </c>
      <c r="T446">
        <v>100</v>
      </c>
      <c r="U446" t="s">
        <v>252</v>
      </c>
      <c r="V446" t="s">
        <v>257</v>
      </c>
      <c r="W446" t="s">
        <v>75</v>
      </c>
      <c r="X446" t="s">
        <v>75</v>
      </c>
      <c r="Y446" t="s">
        <v>75</v>
      </c>
      <c r="Z446" t="s">
        <v>194</v>
      </c>
      <c r="AA446" t="s">
        <v>205</v>
      </c>
      <c r="AB446" t="s">
        <v>313</v>
      </c>
      <c r="AC446" t="s">
        <v>196</v>
      </c>
      <c r="AD446" t="s">
        <v>271</v>
      </c>
      <c r="AE446" t="s">
        <v>272</v>
      </c>
      <c r="AF446">
        <v>28691063</v>
      </c>
      <c r="AG446" t="s">
        <v>277</v>
      </c>
      <c r="AH446">
        <v>0</v>
      </c>
      <c r="AI446" t="s">
        <v>75</v>
      </c>
      <c r="AJ446" t="s">
        <v>198</v>
      </c>
      <c r="AK446" t="s">
        <v>289</v>
      </c>
      <c r="AL446" t="s">
        <v>263</v>
      </c>
      <c r="AM446" t="s">
        <v>290</v>
      </c>
    </row>
    <row r="447" spans="1:39" x14ac:dyDescent="0.25">
      <c r="A447" t="s">
        <v>264</v>
      </c>
      <c r="B447" t="s">
        <v>265</v>
      </c>
      <c r="C447" t="s">
        <v>188</v>
      </c>
      <c r="D447" s="139">
        <v>36526</v>
      </c>
      <c r="E447" t="s">
        <v>264</v>
      </c>
      <c r="F447">
        <v>3012</v>
      </c>
      <c r="G447" t="s">
        <v>310</v>
      </c>
      <c r="H447" t="s">
        <v>311</v>
      </c>
      <c r="I447">
        <v>1</v>
      </c>
      <c r="J447" t="s">
        <v>312</v>
      </c>
      <c r="K447">
        <v>0</v>
      </c>
      <c r="L447"/>
      <c r="M447" t="s">
        <v>246</v>
      </c>
      <c r="N447">
        <v>0</v>
      </c>
      <c r="O447" t="s">
        <v>297</v>
      </c>
      <c r="P447" t="s">
        <v>191</v>
      </c>
      <c r="Q447" t="s">
        <v>206</v>
      </c>
      <c r="R447">
        <v>1000</v>
      </c>
      <c r="S447" t="s">
        <v>193</v>
      </c>
      <c r="T447">
        <v>100</v>
      </c>
      <c r="U447" t="s">
        <v>252</v>
      </c>
      <c r="V447" t="s">
        <v>258</v>
      </c>
      <c r="W447" t="s">
        <v>75</v>
      </c>
      <c r="X447" t="s">
        <v>75</v>
      </c>
      <c r="Y447" t="s">
        <v>75</v>
      </c>
      <c r="Z447" t="s">
        <v>194</v>
      </c>
      <c r="AA447" t="s">
        <v>205</v>
      </c>
      <c r="AB447" t="s">
        <v>313</v>
      </c>
      <c r="AC447" t="s">
        <v>196</v>
      </c>
      <c r="AD447" t="s">
        <v>271</v>
      </c>
      <c r="AE447" t="s">
        <v>272</v>
      </c>
      <c r="AF447">
        <v>28691063</v>
      </c>
      <c r="AG447" t="s">
        <v>277</v>
      </c>
      <c r="AH447">
        <v>0</v>
      </c>
      <c r="AI447" t="s">
        <v>75</v>
      </c>
      <c r="AJ447" t="s">
        <v>198</v>
      </c>
      <c r="AK447" t="s">
        <v>289</v>
      </c>
      <c r="AL447" t="s">
        <v>263</v>
      </c>
      <c r="AM447" t="s">
        <v>290</v>
      </c>
    </row>
    <row r="448" spans="1:39" x14ac:dyDescent="0.25">
      <c r="A448" t="s">
        <v>264</v>
      </c>
      <c r="B448" t="s">
        <v>265</v>
      </c>
      <c r="C448" t="s">
        <v>188</v>
      </c>
      <c r="D448" s="139">
        <v>36526</v>
      </c>
      <c r="E448" t="s">
        <v>264</v>
      </c>
      <c r="F448">
        <v>3012</v>
      </c>
      <c r="G448" t="s">
        <v>310</v>
      </c>
      <c r="H448" t="s">
        <v>311</v>
      </c>
      <c r="I448">
        <v>1</v>
      </c>
      <c r="J448" t="s">
        <v>312</v>
      </c>
      <c r="K448">
        <v>0</v>
      </c>
      <c r="L448"/>
      <c r="M448" t="s">
        <v>246</v>
      </c>
      <c r="N448">
        <v>0</v>
      </c>
      <c r="O448" t="s">
        <v>297</v>
      </c>
      <c r="P448" t="s">
        <v>191</v>
      </c>
      <c r="Q448" t="s">
        <v>206</v>
      </c>
      <c r="R448">
        <v>1000</v>
      </c>
      <c r="S448" t="s">
        <v>193</v>
      </c>
      <c r="T448">
        <v>100</v>
      </c>
      <c r="U448" t="s">
        <v>252</v>
      </c>
      <c r="V448" t="s">
        <v>259</v>
      </c>
      <c r="W448" t="s">
        <v>75</v>
      </c>
      <c r="X448" t="s">
        <v>75</v>
      </c>
      <c r="Y448" t="s">
        <v>75</v>
      </c>
      <c r="Z448" t="s">
        <v>194</v>
      </c>
      <c r="AA448" t="s">
        <v>205</v>
      </c>
      <c r="AB448" t="s">
        <v>313</v>
      </c>
      <c r="AC448" t="s">
        <v>196</v>
      </c>
      <c r="AD448" t="s">
        <v>271</v>
      </c>
      <c r="AE448" t="s">
        <v>272</v>
      </c>
      <c r="AF448">
        <v>28691063</v>
      </c>
      <c r="AG448" t="s">
        <v>277</v>
      </c>
      <c r="AH448">
        <v>0</v>
      </c>
      <c r="AI448" t="s">
        <v>75</v>
      </c>
      <c r="AJ448" t="s">
        <v>198</v>
      </c>
      <c r="AK448" t="s">
        <v>289</v>
      </c>
      <c r="AL448" t="s">
        <v>263</v>
      </c>
      <c r="AM448" t="s">
        <v>290</v>
      </c>
    </row>
    <row r="449" spans="1:39" x14ac:dyDescent="0.25">
      <c r="A449" t="s">
        <v>264</v>
      </c>
      <c r="B449" t="s">
        <v>265</v>
      </c>
      <c r="C449" t="s">
        <v>188</v>
      </c>
      <c r="D449" s="139">
        <v>36526</v>
      </c>
      <c r="E449" t="s">
        <v>264</v>
      </c>
      <c r="F449">
        <v>3011</v>
      </c>
      <c r="G449" t="s">
        <v>310</v>
      </c>
      <c r="H449" t="s">
        <v>311</v>
      </c>
      <c r="I449">
        <v>1</v>
      </c>
      <c r="J449" t="s">
        <v>312</v>
      </c>
      <c r="K449">
        <v>0</v>
      </c>
      <c r="L449"/>
      <c r="M449" t="s">
        <v>246</v>
      </c>
      <c r="N449">
        <v>0</v>
      </c>
      <c r="O449" t="s">
        <v>297</v>
      </c>
      <c r="P449" t="s">
        <v>191</v>
      </c>
      <c r="Q449" t="s">
        <v>206</v>
      </c>
      <c r="R449">
        <v>1000</v>
      </c>
      <c r="S449" t="s">
        <v>193</v>
      </c>
      <c r="T449">
        <v>100</v>
      </c>
      <c r="U449" t="s">
        <v>247</v>
      </c>
      <c r="V449" t="s">
        <v>248</v>
      </c>
      <c r="W449" t="s">
        <v>75</v>
      </c>
      <c r="X449" t="s">
        <v>75</v>
      </c>
      <c r="Y449" t="s">
        <v>75</v>
      </c>
      <c r="Z449" t="s">
        <v>194</v>
      </c>
      <c r="AA449" t="s">
        <v>205</v>
      </c>
      <c r="AB449" t="s">
        <v>313</v>
      </c>
      <c r="AC449" t="s">
        <v>196</v>
      </c>
      <c r="AD449" t="s">
        <v>271</v>
      </c>
      <c r="AE449" t="s">
        <v>272</v>
      </c>
      <c r="AF449">
        <v>24238347</v>
      </c>
      <c r="AG449" t="s">
        <v>273</v>
      </c>
      <c r="AH449">
        <v>0</v>
      </c>
      <c r="AI449" t="s">
        <v>75</v>
      </c>
      <c r="AJ449" t="s">
        <v>198</v>
      </c>
      <c r="AK449" t="s">
        <v>289</v>
      </c>
      <c r="AL449" t="s">
        <v>263</v>
      </c>
      <c r="AM449" t="s">
        <v>290</v>
      </c>
    </row>
    <row r="450" spans="1:39" x14ac:dyDescent="0.25">
      <c r="A450" t="s">
        <v>264</v>
      </c>
      <c r="B450" t="s">
        <v>265</v>
      </c>
      <c r="C450" t="s">
        <v>188</v>
      </c>
      <c r="D450" s="139">
        <v>36526</v>
      </c>
      <c r="E450" t="s">
        <v>264</v>
      </c>
      <c r="F450">
        <v>3011</v>
      </c>
      <c r="G450" t="s">
        <v>310</v>
      </c>
      <c r="H450" t="s">
        <v>311</v>
      </c>
      <c r="I450">
        <v>1</v>
      </c>
      <c r="J450" t="s">
        <v>312</v>
      </c>
      <c r="K450">
        <v>0</v>
      </c>
      <c r="L450"/>
      <c r="M450" t="s">
        <v>246</v>
      </c>
      <c r="N450">
        <v>0</v>
      </c>
      <c r="O450" t="s">
        <v>297</v>
      </c>
      <c r="P450" t="s">
        <v>191</v>
      </c>
      <c r="Q450" t="s">
        <v>206</v>
      </c>
      <c r="R450">
        <v>1000</v>
      </c>
      <c r="S450" t="s">
        <v>193</v>
      </c>
      <c r="T450">
        <v>100</v>
      </c>
      <c r="U450" t="s">
        <v>247</v>
      </c>
      <c r="V450" t="s">
        <v>249</v>
      </c>
      <c r="W450" t="s">
        <v>75</v>
      </c>
      <c r="X450" t="s">
        <v>75</v>
      </c>
      <c r="Y450" t="s">
        <v>75</v>
      </c>
      <c r="Z450" t="s">
        <v>194</v>
      </c>
      <c r="AA450" t="s">
        <v>205</v>
      </c>
      <c r="AB450" t="s">
        <v>313</v>
      </c>
      <c r="AC450" t="s">
        <v>196</v>
      </c>
      <c r="AD450" t="s">
        <v>271</v>
      </c>
      <c r="AE450" t="s">
        <v>272</v>
      </c>
      <c r="AF450">
        <v>24238347</v>
      </c>
      <c r="AG450" t="s">
        <v>273</v>
      </c>
      <c r="AH450">
        <v>0</v>
      </c>
      <c r="AI450" t="s">
        <v>75</v>
      </c>
      <c r="AJ450" t="s">
        <v>198</v>
      </c>
      <c r="AK450" t="s">
        <v>289</v>
      </c>
      <c r="AL450" t="s">
        <v>263</v>
      </c>
      <c r="AM450" t="s">
        <v>290</v>
      </c>
    </row>
    <row r="451" spans="1:39" x14ac:dyDescent="0.25">
      <c r="A451" t="s">
        <v>264</v>
      </c>
      <c r="B451" t="s">
        <v>265</v>
      </c>
      <c r="C451" t="s">
        <v>188</v>
      </c>
      <c r="D451" s="139">
        <v>36526</v>
      </c>
      <c r="E451" t="s">
        <v>264</v>
      </c>
      <c r="F451">
        <v>3011</v>
      </c>
      <c r="G451" t="s">
        <v>310</v>
      </c>
      <c r="H451" t="s">
        <v>311</v>
      </c>
      <c r="I451">
        <v>1</v>
      </c>
      <c r="J451" t="s">
        <v>312</v>
      </c>
      <c r="K451">
        <v>0</v>
      </c>
      <c r="L451"/>
      <c r="M451" t="s">
        <v>246</v>
      </c>
      <c r="N451">
        <v>0</v>
      </c>
      <c r="O451" t="s">
        <v>297</v>
      </c>
      <c r="P451" t="s">
        <v>191</v>
      </c>
      <c r="Q451" t="s">
        <v>206</v>
      </c>
      <c r="R451">
        <v>1000</v>
      </c>
      <c r="S451" t="s">
        <v>193</v>
      </c>
      <c r="T451">
        <v>100</v>
      </c>
      <c r="U451" t="s">
        <v>247</v>
      </c>
      <c r="V451" t="s">
        <v>250</v>
      </c>
      <c r="W451" t="s">
        <v>75</v>
      </c>
      <c r="X451" t="s">
        <v>75</v>
      </c>
      <c r="Y451" t="s">
        <v>75</v>
      </c>
      <c r="Z451" t="s">
        <v>194</v>
      </c>
      <c r="AA451" t="s">
        <v>205</v>
      </c>
      <c r="AB451" t="s">
        <v>313</v>
      </c>
      <c r="AC451" t="s">
        <v>196</v>
      </c>
      <c r="AD451" t="s">
        <v>271</v>
      </c>
      <c r="AE451" t="s">
        <v>272</v>
      </c>
      <c r="AF451">
        <v>24238347</v>
      </c>
      <c r="AG451" t="s">
        <v>273</v>
      </c>
      <c r="AH451">
        <v>0</v>
      </c>
      <c r="AI451" t="s">
        <v>75</v>
      </c>
      <c r="AJ451" t="s">
        <v>198</v>
      </c>
      <c r="AK451" t="s">
        <v>289</v>
      </c>
      <c r="AL451" t="s">
        <v>263</v>
      </c>
      <c r="AM451" t="s">
        <v>290</v>
      </c>
    </row>
    <row r="452" spans="1:39" x14ac:dyDescent="0.25">
      <c r="A452" t="s">
        <v>264</v>
      </c>
      <c r="B452" t="s">
        <v>265</v>
      </c>
      <c r="C452" t="s">
        <v>188</v>
      </c>
      <c r="D452" s="139">
        <v>36526</v>
      </c>
      <c r="E452" t="s">
        <v>264</v>
      </c>
      <c r="F452">
        <v>3011</v>
      </c>
      <c r="G452" t="s">
        <v>310</v>
      </c>
      <c r="H452" t="s">
        <v>311</v>
      </c>
      <c r="I452">
        <v>1</v>
      </c>
      <c r="J452" t="s">
        <v>312</v>
      </c>
      <c r="K452">
        <v>0</v>
      </c>
      <c r="L452"/>
      <c r="M452" t="s">
        <v>246</v>
      </c>
      <c r="N452">
        <v>0</v>
      </c>
      <c r="O452" t="s">
        <v>297</v>
      </c>
      <c r="P452" t="s">
        <v>191</v>
      </c>
      <c r="Q452" t="s">
        <v>206</v>
      </c>
      <c r="R452">
        <v>1000</v>
      </c>
      <c r="S452" t="s">
        <v>193</v>
      </c>
      <c r="T452">
        <v>100</v>
      </c>
      <c r="U452" t="s">
        <v>247</v>
      </c>
      <c r="V452" t="s">
        <v>251</v>
      </c>
      <c r="W452" t="s">
        <v>75</v>
      </c>
      <c r="X452" t="s">
        <v>75</v>
      </c>
      <c r="Y452" t="s">
        <v>75</v>
      </c>
      <c r="Z452" t="s">
        <v>194</v>
      </c>
      <c r="AA452" t="s">
        <v>205</v>
      </c>
      <c r="AB452" t="s">
        <v>313</v>
      </c>
      <c r="AC452" t="s">
        <v>196</v>
      </c>
      <c r="AD452" t="s">
        <v>271</v>
      </c>
      <c r="AE452" t="s">
        <v>272</v>
      </c>
      <c r="AF452">
        <v>24238347</v>
      </c>
      <c r="AG452" t="s">
        <v>273</v>
      </c>
      <c r="AH452">
        <v>0</v>
      </c>
      <c r="AI452" t="s">
        <v>75</v>
      </c>
      <c r="AJ452" t="s">
        <v>198</v>
      </c>
      <c r="AK452" t="s">
        <v>289</v>
      </c>
      <c r="AL452" t="s">
        <v>263</v>
      </c>
      <c r="AM452" t="s">
        <v>290</v>
      </c>
    </row>
    <row r="453" spans="1:39" x14ac:dyDescent="0.25">
      <c r="A453" t="s">
        <v>264</v>
      </c>
      <c r="B453" t="s">
        <v>265</v>
      </c>
      <c r="C453" t="s">
        <v>188</v>
      </c>
      <c r="D453" s="139">
        <v>36526</v>
      </c>
      <c r="E453" t="s">
        <v>264</v>
      </c>
      <c r="F453">
        <v>3011</v>
      </c>
      <c r="G453" t="s">
        <v>310</v>
      </c>
      <c r="H453" t="s">
        <v>311</v>
      </c>
      <c r="I453">
        <v>1</v>
      </c>
      <c r="J453" t="s">
        <v>312</v>
      </c>
      <c r="K453">
        <v>0</v>
      </c>
      <c r="L453"/>
      <c r="M453" t="s">
        <v>246</v>
      </c>
      <c r="N453">
        <v>0</v>
      </c>
      <c r="O453" t="s">
        <v>297</v>
      </c>
      <c r="P453" t="s">
        <v>191</v>
      </c>
      <c r="Q453" t="s">
        <v>206</v>
      </c>
      <c r="R453">
        <v>1000</v>
      </c>
      <c r="S453" t="s">
        <v>193</v>
      </c>
      <c r="T453">
        <v>100</v>
      </c>
      <c r="U453" t="s">
        <v>252</v>
      </c>
      <c r="V453" t="s">
        <v>253</v>
      </c>
      <c r="W453" t="s">
        <v>75</v>
      </c>
      <c r="X453" t="s">
        <v>75</v>
      </c>
      <c r="Y453" t="s">
        <v>75</v>
      </c>
      <c r="Z453" t="s">
        <v>194</v>
      </c>
      <c r="AA453" t="s">
        <v>205</v>
      </c>
      <c r="AB453" t="s">
        <v>313</v>
      </c>
      <c r="AC453" t="s">
        <v>196</v>
      </c>
      <c r="AD453" t="s">
        <v>271</v>
      </c>
      <c r="AE453" t="s">
        <v>272</v>
      </c>
      <c r="AF453">
        <v>24238347</v>
      </c>
      <c r="AG453" t="s">
        <v>273</v>
      </c>
      <c r="AH453">
        <v>0</v>
      </c>
      <c r="AI453" t="s">
        <v>75</v>
      </c>
      <c r="AJ453" t="s">
        <v>198</v>
      </c>
      <c r="AK453" t="s">
        <v>289</v>
      </c>
      <c r="AL453" t="s">
        <v>263</v>
      </c>
      <c r="AM453" t="s">
        <v>290</v>
      </c>
    </row>
    <row r="454" spans="1:39" x14ac:dyDescent="0.25">
      <c r="A454" t="s">
        <v>264</v>
      </c>
      <c r="B454" t="s">
        <v>265</v>
      </c>
      <c r="C454" t="s">
        <v>188</v>
      </c>
      <c r="D454" s="139">
        <v>36526</v>
      </c>
      <c r="E454" t="s">
        <v>264</v>
      </c>
      <c r="F454">
        <v>3011</v>
      </c>
      <c r="G454" t="s">
        <v>310</v>
      </c>
      <c r="H454" t="s">
        <v>311</v>
      </c>
      <c r="I454">
        <v>1</v>
      </c>
      <c r="J454" t="s">
        <v>312</v>
      </c>
      <c r="K454">
        <v>0</v>
      </c>
      <c r="L454"/>
      <c r="M454" t="s">
        <v>246</v>
      </c>
      <c r="N454">
        <v>0</v>
      </c>
      <c r="O454" t="s">
        <v>297</v>
      </c>
      <c r="P454" t="s">
        <v>191</v>
      </c>
      <c r="Q454" t="s">
        <v>206</v>
      </c>
      <c r="R454">
        <v>1000</v>
      </c>
      <c r="S454" t="s">
        <v>193</v>
      </c>
      <c r="T454">
        <v>100</v>
      </c>
      <c r="U454" t="s">
        <v>252</v>
      </c>
      <c r="V454" t="s">
        <v>260</v>
      </c>
      <c r="W454" t="s">
        <v>75</v>
      </c>
      <c r="X454" t="s">
        <v>75</v>
      </c>
      <c r="Y454" t="s">
        <v>75</v>
      </c>
      <c r="Z454" t="s">
        <v>194</v>
      </c>
      <c r="AA454" t="s">
        <v>205</v>
      </c>
      <c r="AB454" t="s">
        <v>313</v>
      </c>
      <c r="AC454" t="s">
        <v>196</v>
      </c>
      <c r="AD454" t="s">
        <v>271</v>
      </c>
      <c r="AE454" t="s">
        <v>272</v>
      </c>
      <c r="AF454">
        <v>24238347</v>
      </c>
      <c r="AG454" t="s">
        <v>273</v>
      </c>
      <c r="AH454">
        <v>0</v>
      </c>
      <c r="AI454" t="s">
        <v>75</v>
      </c>
      <c r="AJ454" t="s">
        <v>198</v>
      </c>
      <c r="AK454" t="s">
        <v>289</v>
      </c>
      <c r="AL454" t="s">
        <v>263</v>
      </c>
      <c r="AM454" t="s">
        <v>290</v>
      </c>
    </row>
    <row r="455" spans="1:39" x14ac:dyDescent="0.25">
      <c r="A455" t="s">
        <v>264</v>
      </c>
      <c r="B455" t="s">
        <v>265</v>
      </c>
      <c r="C455" t="s">
        <v>188</v>
      </c>
      <c r="D455" s="139">
        <v>36526</v>
      </c>
      <c r="E455" t="s">
        <v>264</v>
      </c>
      <c r="F455">
        <v>3011</v>
      </c>
      <c r="G455" t="s">
        <v>310</v>
      </c>
      <c r="H455" t="s">
        <v>311</v>
      </c>
      <c r="I455">
        <v>1</v>
      </c>
      <c r="J455" t="s">
        <v>312</v>
      </c>
      <c r="K455">
        <v>0</v>
      </c>
      <c r="L455"/>
      <c r="M455" t="s">
        <v>246</v>
      </c>
      <c r="N455">
        <v>0</v>
      </c>
      <c r="O455" t="s">
        <v>297</v>
      </c>
      <c r="P455" t="s">
        <v>191</v>
      </c>
      <c r="Q455" t="s">
        <v>206</v>
      </c>
      <c r="R455">
        <v>1000</v>
      </c>
      <c r="S455" t="s">
        <v>193</v>
      </c>
      <c r="T455">
        <v>100</v>
      </c>
      <c r="U455" t="s">
        <v>252</v>
      </c>
      <c r="V455" t="s">
        <v>254</v>
      </c>
      <c r="W455" t="s">
        <v>75</v>
      </c>
      <c r="X455" t="s">
        <v>75</v>
      </c>
      <c r="Y455" t="s">
        <v>75</v>
      </c>
      <c r="Z455" t="s">
        <v>194</v>
      </c>
      <c r="AA455" t="s">
        <v>205</v>
      </c>
      <c r="AB455" t="s">
        <v>313</v>
      </c>
      <c r="AC455" t="s">
        <v>196</v>
      </c>
      <c r="AD455" t="s">
        <v>271</v>
      </c>
      <c r="AE455" t="s">
        <v>272</v>
      </c>
      <c r="AF455">
        <v>24238347</v>
      </c>
      <c r="AG455" t="s">
        <v>273</v>
      </c>
      <c r="AH455">
        <v>0</v>
      </c>
      <c r="AI455" t="s">
        <v>75</v>
      </c>
      <c r="AJ455" t="s">
        <v>198</v>
      </c>
      <c r="AK455" t="s">
        <v>289</v>
      </c>
      <c r="AL455" t="s">
        <v>263</v>
      </c>
      <c r="AM455" t="s">
        <v>290</v>
      </c>
    </row>
    <row r="456" spans="1:39" x14ac:dyDescent="0.25">
      <c r="A456" t="s">
        <v>264</v>
      </c>
      <c r="B456" t="s">
        <v>265</v>
      </c>
      <c r="C456" t="s">
        <v>188</v>
      </c>
      <c r="D456" s="139">
        <v>36526</v>
      </c>
      <c r="E456" t="s">
        <v>264</v>
      </c>
      <c r="F456">
        <v>3011</v>
      </c>
      <c r="G456" t="s">
        <v>310</v>
      </c>
      <c r="H456" t="s">
        <v>311</v>
      </c>
      <c r="I456">
        <v>1</v>
      </c>
      <c r="J456" t="s">
        <v>312</v>
      </c>
      <c r="K456">
        <v>0</v>
      </c>
      <c r="L456"/>
      <c r="M456" t="s">
        <v>246</v>
      </c>
      <c r="N456">
        <v>0</v>
      </c>
      <c r="O456" t="s">
        <v>297</v>
      </c>
      <c r="P456" t="s">
        <v>191</v>
      </c>
      <c r="Q456" t="s">
        <v>206</v>
      </c>
      <c r="R456">
        <v>1000</v>
      </c>
      <c r="S456" t="s">
        <v>193</v>
      </c>
      <c r="T456">
        <v>100</v>
      </c>
      <c r="U456" t="s">
        <v>252</v>
      </c>
      <c r="V456" t="s">
        <v>255</v>
      </c>
      <c r="W456" t="s">
        <v>75</v>
      </c>
      <c r="X456" t="s">
        <v>75</v>
      </c>
      <c r="Y456" t="s">
        <v>75</v>
      </c>
      <c r="Z456" t="s">
        <v>194</v>
      </c>
      <c r="AA456" t="s">
        <v>205</v>
      </c>
      <c r="AB456" t="s">
        <v>313</v>
      </c>
      <c r="AC456" t="s">
        <v>196</v>
      </c>
      <c r="AD456" t="s">
        <v>271</v>
      </c>
      <c r="AE456" t="s">
        <v>272</v>
      </c>
      <c r="AF456">
        <v>24238347</v>
      </c>
      <c r="AG456" t="s">
        <v>273</v>
      </c>
      <c r="AH456">
        <v>0</v>
      </c>
      <c r="AI456" t="s">
        <v>75</v>
      </c>
      <c r="AJ456" t="s">
        <v>198</v>
      </c>
      <c r="AK456" t="s">
        <v>289</v>
      </c>
      <c r="AL456" t="s">
        <v>263</v>
      </c>
      <c r="AM456" t="s">
        <v>290</v>
      </c>
    </row>
    <row r="457" spans="1:39" x14ac:dyDescent="0.25">
      <c r="A457" t="s">
        <v>264</v>
      </c>
      <c r="B457" t="s">
        <v>265</v>
      </c>
      <c r="C457" t="s">
        <v>188</v>
      </c>
      <c r="D457" s="139">
        <v>36526</v>
      </c>
      <c r="E457" t="s">
        <v>264</v>
      </c>
      <c r="F457">
        <v>3011</v>
      </c>
      <c r="G457" t="s">
        <v>310</v>
      </c>
      <c r="H457" t="s">
        <v>311</v>
      </c>
      <c r="I457">
        <v>1</v>
      </c>
      <c r="J457" t="s">
        <v>312</v>
      </c>
      <c r="K457">
        <v>0</v>
      </c>
      <c r="L457"/>
      <c r="M457" t="s">
        <v>246</v>
      </c>
      <c r="N457">
        <v>0</v>
      </c>
      <c r="O457" t="s">
        <v>297</v>
      </c>
      <c r="P457" t="s">
        <v>191</v>
      </c>
      <c r="Q457" t="s">
        <v>206</v>
      </c>
      <c r="R457">
        <v>1000</v>
      </c>
      <c r="S457" t="s">
        <v>193</v>
      </c>
      <c r="T457">
        <v>100</v>
      </c>
      <c r="U457" t="s">
        <v>252</v>
      </c>
      <c r="V457" t="s">
        <v>256</v>
      </c>
      <c r="W457" t="s">
        <v>75</v>
      </c>
      <c r="X457" t="s">
        <v>75</v>
      </c>
      <c r="Y457" t="s">
        <v>75</v>
      </c>
      <c r="Z457" t="s">
        <v>194</v>
      </c>
      <c r="AA457" t="s">
        <v>205</v>
      </c>
      <c r="AB457" t="s">
        <v>313</v>
      </c>
      <c r="AC457" t="s">
        <v>196</v>
      </c>
      <c r="AD457" t="s">
        <v>271</v>
      </c>
      <c r="AE457" t="s">
        <v>272</v>
      </c>
      <c r="AF457">
        <v>24238347</v>
      </c>
      <c r="AG457" t="s">
        <v>273</v>
      </c>
      <c r="AH457">
        <v>0</v>
      </c>
      <c r="AI457" t="s">
        <v>75</v>
      </c>
      <c r="AJ457" t="s">
        <v>198</v>
      </c>
      <c r="AK457" t="s">
        <v>289</v>
      </c>
      <c r="AL457" t="s">
        <v>263</v>
      </c>
      <c r="AM457" t="s">
        <v>290</v>
      </c>
    </row>
    <row r="458" spans="1:39" x14ac:dyDescent="0.25">
      <c r="A458" t="s">
        <v>264</v>
      </c>
      <c r="B458" t="s">
        <v>265</v>
      </c>
      <c r="C458" t="s">
        <v>188</v>
      </c>
      <c r="D458" s="139">
        <v>36526</v>
      </c>
      <c r="E458" t="s">
        <v>264</v>
      </c>
      <c r="F458">
        <v>3011</v>
      </c>
      <c r="G458" t="s">
        <v>310</v>
      </c>
      <c r="H458" t="s">
        <v>311</v>
      </c>
      <c r="I458">
        <v>1</v>
      </c>
      <c r="J458" t="s">
        <v>312</v>
      </c>
      <c r="K458">
        <v>0</v>
      </c>
      <c r="L458"/>
      <c r="M458" t="s">
        <v>246</v>
      </c>
      <c r="N458">
        <v>0</v>
      </c>
      <c r="O458" t="s">
        <v>297</v>
      </c>
      <c r="P458" t="s">
        <v>191</v>
      </c>
      <c r="Q458" t="s">
        <v>206</v>
      </c>
      <c r="R458">
        <v>1000</v>
      </c>
      <c r="S458" t="s">
        <v>193</v>
      </c>
      <c r="T458">
        <v>100</v>
      </c>
      <c r="U458" t="s">
        <v>252</v>
      </c>
      <c r="V458" t="s">
        <v>257</v>
      </c>
      <c r="W458" t="s">
        <v>75</v>
      </c>
      <c r="X458" t="s">
        <v>75</v>
      </c>
      <c r="Y458" t="s">
        <v>75</v>
      </c>
      <c r="Z458" t="s">
        <v>194</v>
      </c>
      <c r="AA458" t="s">
        <v>205</v>
      </c>
      <c r="AB458" t="s">
        <v>313</v>
      </c>
      <c r="AC458" t="s">
        <v>196</v>
      </c>
      <c r="AD458" t="s">
        <v>271</v>
      </c>
      <c r="AE458" t="s">
        <v>272</v>
      </c>
      <c r="AF458">
        <v>24238347</v>
      </c>
      <c r="AG458" t="s">
        <v>273</v>
      </c>
      <c r="AH458">
        <v>0</v>
      </c>
      <c r="AI458" t="s">
        <v>75</v>
      </c>
      <c r="AJ458" t="s">
        <v>198</v>
      </c>
      <c r="AK458" t="s">
        <v>289</v>
      </c>
      <c r="AL458" t="s">
        <v>263</v>
      </c>
      <c r="AM458" t="s">
        <v>290</v>
      </c>
    </row>
    <row r="459" spans="1:39" x14ac:dyDescent="0.25">
      <c r="A459" t="s">
        <v>264</v>
      </c>
      <c r="B459" t="s">
        <v>265</v>
      </c>
      <c r="C459" t="s">
        <v>188</v>
      </c>
      <c r="D459" s="139">
        <v>36526</v>
      </c>
      <c r="E459" t="s">
        <v>264</v>
      </c>
      <c r="F459">
        <v>3011</v>
      </c>
      <c r="G459" t="s">
        <v>310</v>
      </c>
      <c r="H459" t="s">
        <v>311</v>
      </c>
      <c r="I459">
        <v>1</v>
      </c>
      <c r="J459" t="s">
        <v>312</v>
      </c>
      <c r="K459">
        <v>0</v>
      </c>
      <c r="L459"/>
      <c r="M459" t="s">
        <v>246</v>
      </c>
      <c r="N459">
        <v>0</v>
      </c>
      <c r="O459" t="s">
        <v>297</v>
      </c>
      <c r="P459" t="s">
        <v>191</v>
      </c>
      <c r="Q459" t="s">
        <v>206</v>
      </c>
      <c r="R459">
        <v>1000</v>
      </c>
      <c r="S459" t="s">
        <v>193</v>
      </c>
      <c r="T459">
        <v>100</v>
      </c>
      <c r="U459" t="s">
        <v>252</v>
      </c>
      <c r="V459" t="s">
        <v>258</v>
      </c>
      <c r="W459" t="s">
        <v>75</v>
      </c>
      <c r="X459" t="s">
        <v>75</v>
      </c>
      <c r="Y459" t="s">
        <v>75</v>
      </c>
      <c r="Z459" t="s">
        <v>194</v>
      </c>
      <c r="AA459" t="s">
        <v>205</v>
      </c>
      <c r="AB459" t="s">
        <v>313</v>
      </c>
      <c r="AC459" t="s">
        <v>196</v>
      </c>
      <c r="AD459" t="s">
        <v>271</v>
      </c>
      <c r="AE459" t="s">
        <v>272</v>
      </c>
      <c r="AF459">
        <v>24238347</v>
      </c>
      <c r="AG459" t="s">
        <v>273</v>
      </c>
      <c r="AH459">
        <v>0</v>
      </c>
      <c r="AI459" t="s">
        <v>75</v>
      </c>
      <c r="AJ459" t="s">
        <v>198</v>
      </c>
      <c r="AK459" t="s">
        <v>289</v>
      </c>
      <c r="AL459" t="s">
        <v>263</v>
      </c>
      <c r="AM459" t="s">
        <v>290</v>
      </c>
    </row>
    <row r="460" spans="1:39" x14ac:dyDescent="0.25">
      <c r="A460" t="s">
        <v>264</v>
      </c>
      <c r="B460" t="s">
        <v>265</v>
      </c>
      <c r="C460" t="s">
        <v>188</v>
      </c>
      <c r="D460" s="139">
        <v>36526</v>
      </c>
      <c r="E460" t="s">
        <v>264</v>
      </c>
      <c r="F460">
        <v>3011</v>
      </c>
      <c r="G460" t="s">
        <v>310</v>
      </c>
      <c r="H460" t="s">
        <v>311</v>
      </c>
      <c r="I460">
        <v>1</v>
      </c>
      <c r="J460" t="s">
        <v>312</v>
      </c>
      <c r="K460">
        <v>0</v>
      </c>
      <c r="L460"/>
      <c r="M460" t="s">
        <v>246</v>
      </c>
      <c r="N460">
        <v>0</v>
      </c>
      <c r="O460" t="s">
        <v>297</v>
      </c>
      <c r="P460" t="s">
        <v>191</v>
      </c>
      <c r="Q460" t="s">
        <v>206</v>
      </c>
      <c r="R460">
        <v>1000</v>
      </c>
      <c r="S460" t="s">
        <v>193</v>
      </c>
      <c r="T460">
        <v>100</v>
      </c>
      <c r="U460" t="s">
        <v>252</v>
      </c>
      <c r="V460" t="s">
        <v>259</v>
      </c>
      <c r="W460" t="s">
        <v>75</v>
      </c>
      <c r="X460" t="s">
        <v>75</v>
      </c>
      <c r="Y460" t="s">
        <v>75</v>
      </c>
      <c r="Z460" t="s">
        <v>194</v>
      </c>
      <c r="AA460" t="s">
        <v>205</v>
      </c>
      <c r="AB460" t="s">
        <v>313</v>
      </c>
      <c r="AC460" t="s">
        <v>196</v>
      </c>
      <c r="AD460" t="s">
        <v>271</v>
      </c>
      <c r="AE460" t="s">
        <v>272</v>
      </c>
      <c r="AF460">
        <v>24238347</v>
      </c>
      <c r="AG460" t="s">
        <v>273</v>
      </c>
      <c r="AH460">
        <v>0</v>
      </c>
      <c r="AI460" t="s">
        <v>75</v>
      </c>
      <c r="AJ460" t="s">
        <v>198</v>
      </c>
      <c r="AK460" t="s">
        <v>289</v>
      </c>
      <c r="AL460" t="s">
        <v>263</v>
      </c>
      <c r="AM460" t="s">
        <v>290</v>
      </c>
    </row>
    <row r="461" spans="1:39" x14ac:dyDescent="0.25">
      <c r="A461" t="s">
        <v>264</v>
      </c>
      <c r="B461" t="s">
        <v>265</v>
      </c>
      <c r="C461" t="s">
        <v>188</v>
      </c>
      <c r="D461" s="139">
        <v>36526</v>
      </c>
      <c r="E461" t="s">
        <v>264</v>
      </c>
      <c r="F461">
        <v>2993</v>
      </c>
      <c r="G461" t="s">
        <v>310</v>
      </c>
      <c r="H461" t="s">
        <v>311</v>
      </c>
      <c r="I461">
        <v>1</v>
      </c>
      <c r="J461" t="s">
        <v>312</v>
      </c>
      <c r="K461">
        <v>0</v>
      </c>
      <c r="L461"/>
      <c r="M461" t="s">
        <v>246</v>
      </c>
      <c r="N461">
        <v>0</v>
      </c>
      <c r="O461" t="s">
        <v>297</v>
      </c>
      <c r="P461" t="s">
        <v>191</v>
      </c>
      <c r="Q461" t="s">
        <v>206</v>
      </c>
      <c r="R461">
        <v>1000</v>
      </c>
      <c r="S461" t="s">
        <v>193</v>
      </c>
      <c r="T461">
        <v>100</v>
      </c>
      <c r="U461" t="s">
        <v>247</v>
      </c>
      <c r="V461" t="s">
        <v>248</v>
      </c>
      <c r="W461" t="s">
        <v>75</v>
      </c>
      <c r="X461" t="s">
        <v>75</v>
      </c>
      <c r="Y461" t="s">
        <v>75</v>
      </c>
      <c r="Z461" t="s">
        <v>194</v>
      </c>
      <c r="AA461" t="s">
        <v>205</v>
      </c>
      <c r="AB461" t="s">
        <v>313</v>
      </c>
      <c r="AC461" t="s">
        <v>196</v>
      </c>
      <c r="AD461" t="s">
        <v>271</v>
      </c>
      <c r="AE461" t="s">
        <v>272</v>
      </c>
      <c r="AF461">
        <v>24238347</v>
      </c>
      <c r="AG461" t="s">
        <v>273</v>
      </c>
      <c r="AH461">
        <v>0</v>
      </c>
      <c r="AI461" t="s">
        <v>75</v>
      </c>
      <c r="AJ461" t="s">
        <v>198</v>
      </c>
      <c r="AK461" t="s">
        <v>289</v>
      </c>
      <c r="AL461" t="s">
        <v>263</v>
      </c>
      <c r="AM461" t="s">
        <v>290</v>
      </c>
    </row>
    <row r="462" spans="1:39" x14ac:dyDescent="0.25">
      <c r="A462" t="s">
        <v>264</v>
      </c>
      <c r="B462" t="s">
        <v>265</v>
      </c>
      <c r="C462" t="s">
        <v>188</v>
      </c>
      <c r="D462" s="139">
        <v>36526</v>
      </c>
      <c r="E462" t="s">
        <v>264</v>
      </c>
      <c r="F462">
        <v>2993</v>
      </c>
      <c r="G462" t="s">
        <v>310</v>
      </c>
      <c r="H462" t="s">
        <v>311</v>
      </c>
      <c r="I462">
        <v>1</v>
      </c>
      <c r="J462" t="s">
        <v>312</v>
      </c>
      <c r="K462">
        <v>0</v>
      </c>
      <c r="L462"/>
      <c r="M462" t="s">
        <v>246</v>
      </c>
      <c r="N462">
        <v>0</v>
      </c>
      <c r="O462" t="s">
        <v>297</v>
      </c>
      <c r="P462" t="s">
        <v>191</v>
      </c>
      <c r="Q462" t="s">
        <v>206</v>
      </c>
      <c r="R462">
        <v>1000</v>
      </c>
      <c r="S462" t="s">
        <v>193</v>
      </c>
      <c r="T462">
        <v>100</v>
      </c>
      <c r="U462" t="s">
        <v>247</v>
      </c>
      <c r="V462" t="s">
        <v>249</v>
      </c>
      <c r="W462" t="s">
        <v>75</v>
      </c>
      <c r="X462" t="s">
        <v>75</v>
      </c>
      <c r="Y462" t="s">
        <v>75</v>
      </c>
      <c r="Z462" t="s">
        <v>194</v>
      </c>
      <c r="AA462" t="s">
        <v>205</v>
      </c>
      <c r="AB462" t="s">
        <v>313</v>
      </c>
      <c r="AC462" t="s">
        <v>196</v>
      </c>
      <c r="AD462" t="s">
        <v>271</v>
      </c>
      <c r="AE462" t="s">
        <v>272</v>
      </c>
      <c r="AF462">
        <v>24238347</v>
      </c>
      <c r="AG462" t="s">
        <v>273</v>
      </c>
      <c r="AH462">
        <v>0</v>
      </c>
      <c r="AI462" t="s">
        <v>75</v>
      </c>
      <c r="AJ462" t="s">
        <v>198</v>
      </c>
      <c r="AK462" t="s">
        <v>289</v>
      </c>
      <c r="AL462" t="s">
        <v>263</v>
      </c>
      <c r="AM462" t="s">
        <v>290</v>
      </c>
    </row>
    <row r="463" spans="1:39" x14ac:dyDescent="0.25">
      <c r="A463" t="s">
        <v>264</v>
      </c>
      <c r="B463" t="s">
        <v>265</v>
      </c>
      <c r="C463" t="s">
        <v>188</v>
      </c>
      <c r="D463" s="139">
        <v>36526</v>
      </c>
      <c r="E463" t="s">
        <v>264</v>
      </c>
      <c r="F463">
        <v>2993</v>
      </c>
      <c r="G463" t="s">
        <v>310</v>
      </c>
      <c r="H463" t="s">
        <v>311</v>
      </c>
      <c r="I463">
        <v>1</v>
      </c>
      <c r="J463" t="s">
        <v>312</v>
      </c>
      <c r="K463">
        <v>0</v>
      </c>
      <c r="L463"/>
      <c r="M463" t="s">
        <v>246</v>
      </c>
      <c r="N463">
        <v>0</v>
      </c>
      <c r="O463" t="s">
        <v>297</v>
      </c>
      <c r="P463" t="s">
        <v>191</v>
      </c>
      <c r="Q463" t="s">
        <v>206</v>
      </c>
      <c r="R463">
        <v>1000</v>
      </c>
      <c r="S463" t="s">
        <v>193</v>
      </c>
      <c r="T463">
        <v>100</v>
      </c>
      <c r="U463" t="s">
        <v>247</v>
      </c>
      <c r="V463" t="s">
        <v>250</v>
      </c>
      <c r="W463" t="s">
        <v>75</v>
      </c>
      <c r="X463" t="s">
        <v>75</v>
      </c>
      <c r="Y463" t="s">
        <v>75</v>
      </c>
      <c r="Z463" t="s">
        <v>194</v>
      </c>
      <c r="AA463" t="s">
        <v>205</v>
      </c>
      <c r="AB463" t="s">
        <v>313</v>
      </c>
      <c r="AC463" t="s">
        <v>196</v>
      </c>
      <c r="AD463" t="s">
        <v>271</v>
      </c>
      <c r="AE463" t="s">
        <v>272</v>
      </c>
      <c r="AF463">
        <v>24238347</v>
      </c>
      <c r="AG463" t="s">
        <v>273</v>
      </c>
      <c r="AH463">
        <v>0</v>
      </c>
      <c r="AI463" t="s">
        <v>75</v>
      </c>
      <c r="AJ463" t="s">
        <v>198</v>
      </c>
      <c r="AK463" t="s">
        <v>289</v>
      </c>
      <c r="AL463" t="s">
        <v>263</v>
      </c>
      <c r="AM463" t="s">
        <v>290</v>
      </c>
    </row>
    <row r="464" spans="1:39" x14ac:dyDescent="0.25">
      <c r="A464" t="s">
        <v>264</v>
      </c>
      <c r="B464" t="s">
        <v>265</v>
      </c>
      <c r="C464" t="s">
        <v>188</v>
      </c>
      <c r="D464" s="139">
        <v>36526</v>
      </c>
      <c r="E464" t="s">
        <v>264</v>
      </c>
      <c r="F464">
        <v>2993</v>
      </c>
      <c r="G464" t="s">
        <v>310</v>
      </c>
      <c r="H464" t="s">
        <v>311</v>
      </c>
      <c r="I464">
        <v>1</v>
      </c>
      <c r="J464" t="s">
        <v>312</v>
      </c>
      <c r="K464">
        <v>0</v>
      </c>
      <c r="L464"/>
      <c r="M464" t="s">
        <v>246</v>
      </c>
      <c r="N464">
        <v>0</v>
      </c>
      <c r="O464" t="s">
        <v>297</v>
      </c>
      <c r="P464" t="s">
        <v>191</v>
      </c>
      <c r="Q464" t="s">
        <v>206</v>
      </c>
      <c r="R464">
        <v>1000</v>
      </c>
      <c r="S464" t="s">
        <v>193</v>
      </c>
      <c r="T464">
        <v>100</v>
      </c>
      <c r="U464" t="s">
        <v>247</v>
      </c>
      <c r="V464" t="s">
        <v>251</v>
      </c>
      <c r="W464" t="s">
        <v>75</v>
      </c>
      <c r="X464" t="s">
        <v>75</v>
      </c>
      <c r="Y464" t="s">
        <v>75</v>
      </c>
      <c r="Z464" t="s">
        <v>194</v>
      </c>
      <c r="AA464" t="s">
        <v>205</v>
      </c>
      <c r="AB464" t="s">
        <v>313</v>
      </c>
      <c r="AC464" t="s">
        <v>196</v>
      </c>
      <c r="AD464" t="s">
        <v>271</v>
      </c>
      <c r="AE464" t="s">
        <v>272</v>
      </c>
      <c r="AF464">
        <v>24238347</v>
      </c>
      <c r="AG464" t="s">
        <v>273</v>
      </c>
      <c r="AH464">
        <v>0</v>
      </c>
      <c r="AI464" t="s">
        <v>75</v>
      </c>
      <c r="AJ464" t="s">
        <v>198</v>
      </c>
      <c r="AK464" t="s">
        <v>289</v>
      </c>
      <c r="AL464" t="s">
        <v>263</v>
      </c>
      <c r="AM464" t="s">
        <v>290</v>
      </c>
    </row>
    <row r="465" spans="1:39" x14ac:dyDescent="0.25">
      <c r="A465" t="s">
        <v>264</v>
      </c>
      <c r="B465" t="s">
        <v>265</v>
      </c>
      <c r="C465" t="s">
        <v>188</v>
      </c>
      <c r="D465" s="139">
        <v>36526</v>
      </c>
      <c r="E465" t="s">
        <v>264</v>
      </c>
      <c r="F465">
        <v>2993</v>
      </c>
      <c r="G465" t="s">
        <v>310</v>
      </c>
      <c r="H465" t="s">
        <v>311</v>
      </c>
      <c r="I465">
        <v>1</v>
      </c>
      <c r="J465" t="s">
        <v>312</v>
      </c>
      <c r="K465">
        <v>0</v>
      </c>
      <c r="L465"/>
      <c r="M465" t="s">
        <v>246</v>
      </c>
      <c r="N465">
        <v>0</v>
      </c>
      <c r="O465" t="s">
        <v>297</v>
      </c>
      <c r="P465" t="s">
        <v>191</v>
      </c>
      <c r="Q465" t="s">
        <v>206</v>
      </c>
      <c r="R465">
        <v>1000</v>
      </c>
      <c r="S465" t="s">
        <v>193</v>
      </c>
      <c r="T465">
        <v>100</v>
      </c>
      <c r="U465" t="s">
        <v>252</v>
      </c>
      <c r="V465" t="s">
        <v>253</v>
      </c>
      <c r="W465" t="s">
        <v>75</v>
      </c>
      <c r="X465" t="s">
        <v>75</v>
      </c>
      <c r="Y465" t="s">
        <v>75</v>
      </c>
      <c r="Z465" t="s">
        <v>194</v>
      </c>
      <c r="AA465" t="s">
        <v>205</v>
      </c>
      <c r="AB465" t="s">
        <v>313</v>
      </c>
      <c r="AC465" t="s">
        <v>196</v>
      </c>
      <c r="AD465" t="s">
        <v>271</v>
      </c>
      <c r="AE465" t="s">
        <v>272</v>
      </c>
      <c r="AF465">
        <v>24238347</v>
      </c>
      <c r="AG465" t="s">
        <v>273</v>
      </c>
      <c r="AH465">
        <v>0</v>
      </c>
      <c r="AI465" t="s">
        <v>75</v>
      </c>
      <c r="AJ465" t="s">
        <v>198</v>
      </c>
      <c r="AK465" t="s">
        <v>289</v>
      </c>
      <c r="AL465" t="s">
        <v>263</v>
      </c>
      <c r="AM465" t="s">
        <v>290</v>
      </c>
    </row>
    <row r="466" spans="1:39" x14ac:dyDescent="0.25">
      <c r="A466" t="s">
        <v>264</v>
      </c>
      <c r="B466" t="s">
        <v>265</v>
      </c>
      <c r="C466" t="s">
        <v>188</v>
      </c>
      <c r="D466" s="139">
        <v>36526</v>
      </c>
      <c r="E466" t="s">
        <v>264</v>
      </c>
      <c r="F466">
        <v>2993</v>
      </c>
      <c r="G466" t="s">
        <v>310</v>
      </c>
      <c r="H466" t="s">
        <v>311</v>
      </c>
      <c r="I466">
        <v>1</v>
      </c>
      <c r="J466" t="s">
        <v>312</v>
      </c>
      <c r="K466">
        <v>0</v>
      </c>
      <c r="L466"/>
      <c r="M466" t="s">
        <v>246</v>
      </c>
      <c r="N466">
        <v>0</v>
      </c>
      <c r="O466" t="s">
        <v>297</v>
      </c>
      <c r="P466" t="s">
        <v>191</v>
      </c>
      <c r="Q466" t="s">
        <v>206</v>
      </c>
      <c r="R466">
        <v>1000</v>
      </c>
      <c r="S466" t="s">
        <v>193</v>
      </c>
      <c r="T466">
        <v>100</v>
      </c>
      <c r="U466" t="s">
        <v>252</v>
      </c>
      <c r="V466" t="s">
        <v>260</v>
      </c>
      <c r="W466" t="s">
        <v>75</v>
      </c>
      <c r="X466" t="s">
        <v>75</v>
      </c>
      <c r="Y466" t="s">
        <v>75</v>
      </c>
      <c r="Z466" t="s">
        <v>194</v>
      </c>
      <c r="AA466" t="s">
        <v>205</v>
      </c>
      <c r="AB466" t="s">
        <v>313</v>
      </c>
      <c r="AC466" t="s">
        <v>196</v>
      </c>
      <c r="AD466" t="s">
        <v>271</v>
      </c>
      <c r="AE466" t="s">
        <v>272</v>
      </c>
      <c r="AF466">
        <v>24238347</v>
      </c>
      <c r="AG466" t="s">
        <v>273</v>
      </c>
      <c r="AH466">
        <v>0</v>
      </c>
      <c r="AI466" t="s">
        <v>75</v>
      </c>
      <c r="AJ466" t="s">
        <v>198</v>
      </c>
      <c r="AK466" t="s">
        <v>289</v>
      </c>
      <c r="AL466" t="s">
        <v>263</v>
      </c>
      <c r="AM466" t="s">
        <v>290</v>
      </c>
    </row>
    <row r="467" spans="1:39" x14ac:dyDescent="0.25">
      <c r="A467" t="s">
        <v>264</v>
      </c>
      <c r="B467" t="s">
        <v>265</v>
      </c>
      <c r="C467" t="s">
        <v>188</v>
      </c>
      <c r="D467" s="139">
        <v>36526</v>
      </c>
      <c r="E467" t="s">
        <v>264</v>
      </c>
      <c r="F467">
        <v>2993</v>
      </c>
      <c r="G467" t="s">
        <v>310</v>
      </c>
      <c r="H467" t="s">
        <v>311</v>
      </c>
      <c r="I467">
        <v>1</v>
      </c>
      <c r="J467" t="s">
        <v>312</v>
      </c>
      <c r="K467">
        <v>0</v>
      </c>
      <c r="L467"/>
      <c r="M467" t="s">
        <v>246</v>
      </c>
      <c r="N467">
        <v>0</v>
      </c>
      <c r="O467" t="s">
        <v>297</v>
      </c>
      <c r="P467" t="s">
        <v>191</v>
      </c>
      <c r="Q467" t="s">
        <v>206</v>
      </c>
      <c r="R467">
        <v>1000</v>
      </c>
      <c r="S467" t="s">
        <v>193</v>
      </c>
      <c r="T467">
        <v>100</v>
      </c>
      <c r="U467" t="s">
        <v>252</v>
      </c>
      <c r="V467" t="s">
        <v>254</v>
      </c>
      <c r="W467" t="s">
        <v>75</v>
      </c>
      <c r="X467" t="s">
        <v>75</v>
      </c>
      <c r="Y467" t="s">
        <v>75</v>
      </c>
      <c r="Z467" t="s">
        <v>194</v>
      </c>
      <c r="AA467" t="s">
        <v>205</v>
      </c>
      <c r="AB467" t="s">
        <v>313</v>
      </c>
      <c r="AC467" t="s">
        <v>196</v>
      </c>
      <c r="AD467" t="s">
        <v>271</v>
      </c>
      <c r="AE467" t="s">
        <v>272</v>
      </c>
      <c r="AF467">
        <v>24238347</v>
      </c>
      <c r="AG467" t="s">
        <v>273</v>
      </c>
      <c r="AH467">
        <v>0</v>
      </c>
      <c r="AI467" t="s">
        <v>75</v>
      </c>
      <c r="AJ467" t="s">
        <v>198</v>
      </c>
      <c r="AK467" t="s">
        <v>289</v>
      </c>
      <c r="AL467" t="s">
        <v>263</v>
      </c>
      <c r="AM467" t="s">
        <v>290</v>
      </c>
    </row>
    <row r="468" spans="1:39" x14ac:dyDescent="0.25">
      <c r="A468" t="s">
        <v>264</v>
      </c>
      <c r="B468" t="s">
        <v>265</v>
      </c>
      <c r="C468" t="s">
        <v>188</v>
      </c>
      <c r="D468" s="139">
        <v>36526</v>
      </c>
      <c r="E468" t="s">
        <v>264</v>
      </c>
      <c r="F468">
        <v>2993</v>
      </c>
      <c r="G468" t="s">
        <v>310</v>
      </c>
      <c r="H468" t="s">
        <v>311</v>
      </c>
      <c r="I468">
        <v>1</v>
      </c>
      <c r="J468" t="s">
        <v>312</v>
      </c>
      <c r="K468">
        <v>0</v>
      </c>
      <c r="L468"/>
      <c r="M468" t="s">
        <v>246</v>
      </c>
      <c r="N468">
        <v>0</v>
      </c>
      <c r="O468" t="s">
        <v>297</v>
      </c>
      <c r="P468" t="s">
        <v>191</v>
      </c>
      <c r="Q468" t="s">
        <v>206</v>
      </c>
      <c r="R468">
        <v>1000</v>
      </c>
      <c r="S468" t="s">
        <v>193</v>
      </c>
      <c r="T468">
        <v>100</v>
      </c>
      <c r="U468" t="s">
        <v>252</v>
      </c>
      <c r="V468" t="s">
        <v>255</v>
      </c>
      <c r="W468" t="s">
        <v>75</v>
      </c>
      <c r="X468" t="s">
        <v>75</v>
      </c>
      <c r="Y468" t="s">
        <v>75</v>
      </c>
      <c r="Z468" t="s">
        <v>194</v>
      </c>
      <c r="AA468" t="s">
        <v>205</v>
      </c>
      <c r="AB468" t="s">
        <v>313</v>
      </c>
      <c r="AC468" t="s">
        <v>196</v>
      </c>
      <c r="AD468" t="s">
        <v>271</v>
      </c>
      <c r="AE468" t="s">
        <v>272</v>
      </c>
      <c r="AF468">
        <v>24238347</v>
      </c>
      <c r="AG468" t="s">
        <v>273</v>
      </c>
      <c r="AH468">
        <v>0</v>
      </c>
      <c r="AI468" t="s">
        <v>75</v>
      </c>
      <c r="AJ468" t="s">
        <v>198</v>
      </c>
      <c r="AK468" t="s">
        <v>289</v>
      </c>
      <c r="AL468" t="s">
        <v>263</v>
      </c>
      <c r="AM468" t="s">
        <v>290</v>
      </c>
    </row>
    <row r="469" spans="1:39" x14ac:dyDescent="0.25">
      <c r="A469" t="s">
        <v>264</v>
      </c>
      <c r="B469" t="s">
        <v>265</v>
      </c>
      <c r="C469" t="s">
        <v>188</v>
      </c>
      <c r="D469" s="139">
        <v>36526</v>
      </c>
      <c r="E469" t="s">
        <v>264</v>
      </c>
      <c r="F469">
        <v>2993</v>
      </c>
      <c r="G469" t="s">
        <v>310</v>
      </c>
      <c r="H469" t="s">
        <v>311</v>
      </c>
      <c r="I469">
        <v>1</v>
      </c>
      <c r="J469" t="s">
        <v>312</v>
      </c>
      <c r="K469">
        <v>0</v>
      </c>
      <c r="L469"/>
      <c r="M469" t="s">
        <v>246</v>
      </c>
      <c r="N469">
        <v>0</v>
      </c>
      <c r="O469" t="s">
        <v>297</v>
      </c>
      <c r="P469" t="s">
        <v>191</v>
      </c>
      <c r="Q469" t="s">
        <v>206</v>
      </c>
      <c r="R469">
        <v>1000</v>
      </c>
      <c r="S469" t="s">
        <v>193</v>
      </c>
      <c r="T469">
        <v>100</v>
      </c>
      <c r="U469" t="s">
        <v>252</v>
      </c>
      <c r="V469" t="s">
        <v>256</v>
      </c>
      <c r="W469" t="s">
        <v>75</v>
      </c>
      <c r="X469" t="s">
        <v>75</v>
      </c>
      <c r="Y469" t="s">
        <v>75</v>
      </c>
      <c r="Z469" t="s">
        <v>194</v>
      </c>
      <c r="AA469" t="s">
        <v>205</v>
      </c>
      <c r="AB469" t="s">
        <v>313</v>
      </c>
      <c r="AC469" t="s">
        <v>196</v>
      </c>
      <c r="AD469" t="s">
        <v>271</v>
      </c>
      <c r="AE469" t="s">
        <v>272</v>
      </c>
      <c r="AF469">
        <v>24238347</v>
      </c>
      <c r="AG469" t="s">
        <v>273</v>
      </c>
      <c r="AH469">
        <v>0</v>
      </c>
      <c r="AI469" t="s">
        <v>75</v>
      </c>
      <c r="AJ469" t="s">
        <v>198</v>
      </c>
      <c r="AK469" t="s">
        <v>289</v>
      </c>
      <c r="AL469" t="s">
        <v>263</v>
      </c>
      <c r="AM469" t="s">
        <v>290</v>
      </c>
    </row>
    <row r="470" spans="1:39" x14ac:dyDescent="0.25">
      <c r="A470" t="s">
        <v>264</v>
      </c>
      <c r="B470" t="s">
        <v>265</v>
      </c>
      <c r="C470" t="s">
        <v>188</v>
      </c>
      <c r="D470" s="139">
        <v>36526</v>
      </c>
      <c r="E470" t="s">
        <v>264</v>
      </c>
      <c r="F470">
        <v>2993</v>
      </c>
      <c r="G470" t="s">
        <v>310</v>
      </c>
      <c r="H470" t="s">
        <v>311</v>
      </c>
      <c r="I470">
        <v>1</v>
      </c>
      <c r="J470" t="s">
        <v>312</v>
      </c>
      <c r="K470">
        <v>0</v>
      </c>
      <c r="L470"/>
      <c r="M470" t="s">
        <v>246</v>
      </c>
      <c r="N470">
        <v>0</v>
      </c>
      <c r="O470" t="s">
        <v>297</v>
      </c>
      <c r="P470" t="s">
        <v>191</v>
      </c>
      <c r="Q470" t="s">
        <v>206</v>
      </c>
      <c r="R470">
        <v>1000</v>
      </c>
      <c r="S470" t="s">
        <v>193</v>
      </c>
      <c r="T470">
        <v>100</v>
      </c>
      <c r="U470" t="s">
        <v>252</v>
      </c>
      <c r="V470" t="s">
        <v>257</v>
      </c>
      <c r="W470" t="s">
        <v>75</v>
      </c>
      <c r="X470" t="s">
        <v>75</v>
      </c>
      <c r="Y470" t="s">
        <v>75</v>
      </c>
      <c r="Z470" t="s">
        <v>194</v>
      </c>
      <c r="AA470" t="s">
        <v>205</v>
      </c>
      <c r="AB470" t="s">
        <v>313</v>
      </c>
      <c r="AC470" t="s">
        <v>196</v>
      </c>
      <c r="AD470" t="s">
        <v>271</v>
      </c>
      <c r="AE470" t="s">
        <v>272</v>
      </c>
      <c r="AF470">
        <v>24238347</v>
      </c>
      <c r="AG470" t="s">
        <v>273</v>
      </c>
      <c r="AH470">
        <v>0</v>
      </c>
      <c r="AI470" t="s">
        <v>75</v>
      </c>
      <c r="AJ470" t="s">
        <v>198</v>
      </c>
      <c r="AK470" t="s">
        <v>289</v>
      </c>
      <c r="AL470" t="s">
        <v>263</v>
      </c>
      <c r="AM470" t="s">
        <v>290</v>
      </c>
    </row>
    <row r="471" spans="1:39" x14ac:dyDescent="0.25">
      <c r="A471" t="s">
        <v>264</v>
      </c>
      <c r="B471" t="s">
        <v>265</v>
      </c>
      <c r="C471" t="s">
        <v>188</v>
      </c>
      <c r="D471" s="139">
        <v>36526</v>
      </c>
      <c r="E471" t="s">
        <v>264</v>
      </c>
      <c r="F471">
        <v>2993</v>
      </c>
      <c r="G471" t="s">
        <v>310</v>
      </c>
      <c r="H471" t="s">
        <v>311</v>
      </c>
      <c r="I471">
        <v>1</v>
      </c>
      <c r="J471" t="s">
        <v>312</v>
      </c>
      <c r="K471">
        <v>0</v>
      </c>
      <c r="L471"/>
      <c r="M471" t="s">
        <v>246</v>
      </c>
      <c r="N471">
        <v>0</v>
      </c>
      <c r="O471" t="s">
        <v>297</v>
      </c>
      <c r="P471" t="s">
        <v>191</v>
      </c>
      <c r="Q471" t="s">
        <v>206</v>
      </c>
      <c r="R471">
        <v>1000</v>
      </c>
      <c r="S471" t="s">
        <v>193</v>
      </c>
      <c r="T471">
        <v>100</v>
      </c>
      <c r="U471" t="s">
        <v>252</v>
      </c>
      <c r="V471" t="s">
        <v>258</v>
      </c>
      <c r="W471" t="s">
        <v>75</v>
      </c>
      <c r="X471" t="s">
        <v>75</v>
      </c>
      <c r="Y471" t="s">
        <v>75</v>
      </c>
      <c r="Z471" t="s">
        <v>194</v>
      </c>
      <c r="AA471" t="s">
        <v>205</v>
      </c>
      <c r="AB471" t="s">
        <v>313</v>
      </c>
      <c r="AC471" t="s">
        <v>196</v>
      </c>
      <c r="AD471" t="s">
        <v>271</v>
      </c>
      <c r="AE471" t="s">
        <v>272</v>
      </c>
      <c r="AF471">
        <v>24238347</v>
      </c>
      <c r="AG471" t="s">
        <v>273</v>
      </c>
      <c r="AH471">
        <v>0</v>
      </c>
      <c r="AI471" t="s">
        <v>75</v>
      </c>
      <c r="AJ471" t="s">
        <v>198</v>
      </c>
      <c r="AK471" t="s">
        <v>289</v>
      </c>
      <c r="AL471" t="s">
        <v>263</v>
      </c>
      <c r="AM471" t="s">
        <v>290</v>
      </c>
    </row>
    <row r="472" spans="1:39" x14ac:dyDescent="0.25">
      <c r="A472" t="s">
        <v>264</v>
      </c>
      <c r="B472" t="s">
        <v>265</v>
      </c>
      <c r="C472" t="s">
        <v>188</v>
      </c>
      <c r="D472" s="139">
        <v>36526</v>
      </c>
      <c r="E472" t="s">
        <v>264</v>
      </c>
      <c r="F472">
        <v>2993</v>
      </c>
      <c r="G472" t="s">
        <v>310</v>
      </c>
      <c r="H472" t="s">
        <v>311</v>
      </c>
      <c r="I472">
        <v>1</v>
      </c>
      <c r="J472" t="s">
        <v>312</v>
      </c>
      <c r="K472">
        <v>0</v>
      </c>
      <c r="L472"/>
      <c r="M472" t="s">
        <v>246</v>
      </c>
      <c r="N472">
        <v>0</v>
      </c>
      <c r="O472" t="s">
        <v>297</v>
      </c>
      <c r="P472" t="s">
        <v>191</v>
      </c>
      <c r="Q472" t="s">
        <v>206</v>
      </c>
      <c r="R472">
        <v>1000</v>
      </c>
      <c r="S472" t="s">
        <v>193</v>
      </c>
      <c r="T472">
        <v>100</v>
      </c>
      <c r="U472" t="s">
        <v>252</v>
      </c>
      <c r="V472" t="s">
        <v>259</v>
      </c>
      <c r="W472" t="s">
        <v>75</v>
      </c>
      <c r="X472" t="s">
        <v>75</v>
      </c>
      <c r="Y472" t="s">
        <v>75</v>
      </c>
      <c r="Z472" t="s">
        <v>194</v>
      </c>
      <c r="AA472" t="s">
        <v>205</v>
      </c>
      <c r="AB472" t="s">
        <v>313</v>
      </c>
      <c r="AC472" t="s">
        <v>196</v>
      </c>
      <c r="AD472" t="s">
        <v>271</v>
      </c>
      <c r="AE472" t="s">
        <v>272</v>
      </c>
      <c r="AF472">
        <v>24238347</v>
      </c>
      <c r="AG472" t="s">
        <v>273</v>
      </c>
      <c r="AH472">
        <v>0</v>
      </c>
      <c r="AI472" t="s">
        <v>75</v>
      </c>
      <c r="AJ472" t="s">
        <v>198</v>
      </c>
      <c r="AK472" t="s">
        <v>289</v>
      </c>
      <c r="AL472" t="s">
        <v>263</v>
      </c>
      <c r="AM472" t="s">
        <v>290</v>
      </c>
    </row>
    <row r="473" spans="1:39" x14ac:dyDescent="0.25">
      <c r="A473" t="s">
        <v>264</v>
      </c>
      <c r="B473" t="s">
        <v>265</v>
      </c>
      <c r="C473" t="s">
        <v>188</v>
      </c>
      <c r="D473" s="139">
        <v>36526</v>
      </c>
      <c r="E473" t="s">
        <v>264</v>
      </c>
      <c r="F473">
        <v>2991</v>
      </c>
      <c r="G473" t="s">
        <v>310</v>
      </c>
      <c r="H473" t="s">
        <v>311</v>
      </c>
      <c r="I473">
        <v>1</v>
      </c>
      <c r="J473" t="s">
        <v>312</v>
      </c>
      <c r="K473">
        <v>0</v>
      </c>
      <c r="L473"/>
      <c r="M473" t="s">
        <v>246</v>
      </c>
      <c r="N473">
        <v>0</v>
      </c>
      <c r="O473" t="s">
        <v>297</v>
      </c>
      <c r="P473" t="s">
        <v>191</v>
      </c>
      <c r="Q473" t="s">
        <v>206</v>
      </c>
      <c r="R473">
        <v>1000</v>
      </c>
      <c r="S473" t="s">
        <v>193</v>
      </c>
      <c r="T473">
        <v>100</v>
      </c>
      <c r="U473" t="s">
        <v>247</v>
      </c>
      <c r="V473" t="s">
        <v>248</v>
      </c>
      <c r="W473" t="s">
        <v>75</v>
      </c>
      <c r="X473" t="s">
        <v>75</v>
      </c>
      <c r="Y473" t="s">
        <v>75</v>
      </c>
      <c r="Z473" t="s">
        <v>194</v>
      </c>
      <c r="AA473" t="s">
        <v>205</v>
      </c>
      <c r="AB473" t="s">
        <v>313</v>
      </c>
      <c r="AC473" t="s">
        <v>196</v>
      </c>
      <c r="AD473" t="s">
        <v>271</v>
      </c>
      <c r="AE473" t="s">
        <v>272</v>
      </c>
      <c r="AF473">
        <v>28691063</v>
      </c>
      <c r="AG473" t="s">
        <v>277</v>
      </c>
      <c r="AH473">
        <v>0</v>
      </c>
      <c r="AI473" t="s">
        <v>75</v>
      </c>
      <c r="AJ473" t="s">
        <v>198</v>
      </c>
      <c r="AK473" t="s">
        <v>289</v>
      </c>
      <c r="AL473" t="s">
        <v>263</v>
      </c>
      <c r="AM473" t="s">
        <v>290</v>
      </c>
    </row>
    <row r="474" spans="1:39" x14ac:dyDescent="0.25">
      <c r="A474" t="s">
        <v>264</v>
      </c>
      <c r="B474" t="s">
        <v>265</v>
      </c>
      <c r="C474" t="s">
        <v>188</v>
      </c>
      <c r="D474" s="139">
        <v>36526</v>
      </c>
      <c r="E474" t="s">
        <v>264</v>
      </c>
      <c r="F474">
        <v>2991</v>
      </c>
      <c r="G474" t="s">
        <v>310</v>
      </c>
      <c r="H474" t="s">
        <v>311</v>
      </c>
      <c r="I474">
        <v>1</v>
      </c>
      <c r="J474" t="s">
        <v>312</v>
      </c>
      <c r="K474">
        <v>0</v>
      </c>
      <c r="L474"/>
      <c r="M474" t="s">
        <v>246</v>
      </c>
      <c r="N474">
        <v>0</v>
      </c>
      <c r="O474" t="s">
        <v>297</v>
      </c>
      <c r="P474" t="s">
        <v>191</v>
      </c>
      <c r="Q474" t="s">
        <v>206</v>
      </c>
      <c r="R474">
        <v>1000</v>
      </c>
      <c r="S474" t="s">
        <v>193</v>
      </c>
      <c r="T474">
        <v>100</v>
      </c>
      <c r="U474" t="s">
        <v>247</v>
      </c>
      <c r="V474" t="s">
        <v>249</v>
      </c>
      <c r="W474" t="s">
        <v>75</v>
      </c>
      <c r="X474" t="s">
        <v>75</v>
      </c>
      <c r="Y474" t="s">
        <v>75</v>
      </c>
      <c r="Z474" t="s">
        <v>194</v>
      </c>
      <c r="AA474" t="s">
        <v>205</v>
      </c>
      <c r="AB474" t="s">
        <v>313</v>
      </c>
      <c r="AC474" t="s">
        <v>196</v>
      </c>
      <c r="AD474" t="s">
        <v>271</v>
      </c>
      <c r="AE474" t="s">
        <v>272</v>
      </c>
      <c r="AF474">
        <v>28691063</v>
      </c>
      <c r="AG474" t="s">
        <v>277</v>
      </c>
      <c r="AH474">
        <v>0</v>
      </c>
      <c r="AI474" t="s">
        <v>75</v>
      </c>
      <c r="AJ474" t="s">
        <v>198</v>
      </c>
      <c r="AK474" t="s">
        <v>289</v>
      </c>
      <c r="AL474" t="s">
        <v>263</v>
      </c>
      <c r="AM474" t="s">
        <v>290</v>
      </c>
    </row>
    <row r="475" spans="1:39" x14ac:dyDescent="0.25">
      <c r="A475" t="s">
        <v>264</v>
      </c>
      <c r="B475" t="s">
        <v>265</v>
      </c>
      <c r="C475" t="s">
        <v>188</v>
      </c>
      <c r="D475" s="139">
        <v>36526</v>
      </c>
      <c r="E475" t="s">
        <v>264</v>
      </c>
      <c r="F475">
        <v>2991</v>
      </c>
      <c r="G475" t="s">
        <v>310</v>
      </c>
      <c r="H475" t="s">
        <v>311</v>
      </c>
      <c r="I475">
        <v>1</v>
      </c>
      <c r="J475" t="s">
        <v>312</v>
      </c>
      <c r="K475">
        <v>0</v>
      </c>
      <c r="L475"/>
      <c r="M475" t="s">
        <v>246</v>
      </c>
      <c r="N475">
        <v>0</v>
      </c>
      <c r="O475" t="s">
        <v>297</v>
      </c>
      <c r="P475" t="s">
        <v>191</v>
      </c>
      <c r="Q475" t="s">
        <v>206</v>
      </c>
      <c r="R475">
        <v>1000</v>
      </c>
      <c r="S475" t="s">
        <v>193</v>
      </c>
      <c r="T475">
        <v>100</v>
      </c>
      <c r="U475" t="s">
        <v>247</v>
      </c>
      <c r="V475" t="s">
        <v>250</v>
      </c>
      <c r="W475" t="s">
        <v>75</v>
      </c>
      <c r="X475" t="s">
        <v>75</v>
      </c>
      <c r="Y475" t="s">
        <v>75</v>
      </c>
      <c r="Z475" t="s">
        <v>194</v>
      </c>
      <c r="AA475" t="s">
        <v>205</v>
      </c>
      <c r="AB475" t="s">
        <v>313</v>
      </c>
      <c r="AC475" t="s">
        <v>196</v>
      </c>
      <c r="AD475" t="s">
        <v>271</v>
      </c>
      <c r="AE475" t="s">
        <v>272</v>
      </c>
      <c r="AF475">
        <v>28691063</v>
      </c>
      <c r="AG475" t="s">
        <v>277</v>
      </c>
      <c r="AH475">
        <v>0</v>
      </c>
      <c r="AI475" t="s">
        <v>75</v>
      </c>
      <c r="AJ475" t="s">
        <v>198</v>
      </c>
      <c r="AK475" t="s">
        <v>289</v>
      </c>
      <c r="AL475" t="s">
        <v>263</v>
      </c>
      <c r="AM475" t="s">
        <v>290</v>
      </c>
    </row>
    <row r="476" spans="1:39" x14ac:dyDescent="0.25">
      <c r="A476" t="s">
        <v>264</v>
      </c>
      <c r="B476" t="s">
        <v>265</v>
      </c>
      <c r="C476" t="s">
        <v>188</v>
      </c>
      <c r="D476" s="139">
        <v>36526</v>
      </c>
      <c r="E476" t="s">
        <v>264</v>
      </c>
      <c r="F476">
        <v>2991</v>
      </c>
      <c r="G476" t="s">
        <v>310</v>
      </c>
      <c r="H476" t="s">
        <v>311</v>
      </c>
      <c r="I476">
        <v>1</v>
      </c>
      <c r="J476" t="s">
        <v>312</v>
      </c>
      <c r="K476">
        <v>0</v>
      </c>
      <c r="L476"/>
      <c r="M476" t="s">
        <v>246</v>
      </c>
      <c r="N476">
        <v>0</v>
      </c>
      <c r="O476" t="s">
        <v>297</v>
      </c>
      <c r="P476" t="s">
        <v>191</v>
      </c>
      <c r="Q476" t="s">
        <v>206</v>
      </c>
      <c r="R476">
        <v>1000</v>
      </c>
      <c r="S476" t="s">
        <v>193</v>
      </c>
      <c r="T476">
        <v>100</v>
      </c>
      <c r="U476" t="s">
        <v>247</v>
      </c>
      <c r="V476" t="s">
        <v>251</v>
      </c>
      <c r="W476" t="s">
        <v>75</v>
      </c>
      <c r="X476" t="s">
        <v>75</v>
      </c>
      <c r="Y476" t="s">
        <v>75</v>
      </c>
      <c r="Z476" t="s">
        <v>194</v>
      </c>
      <c r="AA476" t="s">
        <v>205</v>
      </c>
      <c r="AB476" t="s">
        <v>313</v>
      </c>
      <c r="AC476" t="s">
        <v>196</v>
      </c>
      <c r="AD476" t="s">
        <v>271</v>
      </c>
      <c r="AE476" t="s">
        <v>272</v>
      </c>
      <c r="AF476">
        <v>28691063</v>
      </c>
      <c r="AG476" t="s">
        <v>277</v>
      </c>
      <c r="AH476">
        <v>0</v>
      </c>
      <c r="AI476" t="s">
        <v>75</v>
      </c>
      <c r="AJ476" t="s">
        <v>198</v>
      </c>
      <c r="AK476" t="s">
        <v>289</v>
      </c>
      <c r="AL476" t="s">
        <v>263</v>
      </c>
      <c r="AM476" t="s">
        <v>290</v>
      </c>
    </row>
    <row r="477" spans="1:39" x14ac:dyDescent="0.25">
      <c r="A477" t="s">
        <v>264</v>
      </c>
      <c r="B477" t="s">
        <v>265</v>
      </c>
      <c r="C477" t="s">
        <v>188</v>
      </c>
      <c r="D477" s="139">
        <v>36526</v>
      </c>
      <c r="E477" t="s">
        <v>264</v>
      </c>
      <c r="F477">
        <v>2991</v>
      </c>
      <c r="G477" t="s">
        <v>310</v>
      </c>
      <c r="H477" t="s">
        <v>311</v>
      </c>
      <c r="I477">
        <v>1</v>
      </c>
      <c r="J477" t="s">
        <v>312</v>
      </c>
      <c r="K477">
        <v>0</v>
      </c>
      <c r="L477"/>
      <c r="M477" t="s">
        <v>246</v>
      </c>
      <c r="N477">
        <v>0</v>
      </c>
      <c r="O477" t="s">
        <v>297</v>
      </c>
      <c r="P477" t="s">
        <v>191</v>
      </c>
      <c r="Q477" t="s">
        <v>206</v>
      </c>
      <c r="R477">
        <v>1000</v>
      </c>
      <c r="S477" t="s">
        <v>193</v>
      </c>
      <c r="T477">
        <v>100</v>
      </c>
      <c r="U477" t="s">
        <v>252</v>
      </c>
      <c r="V477" t="s">
        <v>253</v>
      </c>
      <c r="W477" t="s">
        <v>75</v>
      </c>
      <c r="X477" t="s">
        <v>75</v>
      </c>
      <c r="Y477" t="s">
        <v>75</v>
      </c>
      <c r="Z477" t="s">
        <v>194</v>
      </c>
      <c r="AA477" t="s">
        <v>205</v>
      </c>
      <c r="AB477" t="s">
        <v>313</v>
      </c>
      <c r="AC477" t="s">
        <v>196</v>
      </c>
      <c r="AD477" t="s">
        <v>271</v>
      </c>
      <c r="AE477" t="s">
        <v>272</v>
      </c>
      <c r="AF477">
        <v>28691063</v>
      </c>
      <c r="AG477" t="s">
        <v>277</v>
      </c>
      <c r="AH477">
        <v>0</v>
      </c>
      <c r="AI477" t="s">
        <v>75</v>
      </c>
      <c r="AJ477" t="s">
        <v>198</v>
      </c>
      <c r="AK477" t="s">
        <v>289</v>
      </c>
      <c r="AL477" t="s">
        <v>263</v>
      </c>
      <c r="AM477" t="s">
        <v>290</v>
      </c>
    </row>
    <row r="478" spans="1:39" x14ac:dyDescent="0.25">
      <c r="A478" t="s">
        <v>264</v>
      </c>
      <c r="B478" t="s">
        <v>265</v>
      </c>
      <c r="C478" t="s">
        <v>188</v>
      </c>
      <c r="D478" s="139">
        <v>36526</v>
      </c>
      <c r="E478" t="s">
        <v>264</v>
      </c>
      <c r="F478">
        <v>2991</v>
      </c>
      <c r="G478" t="s">
        <v>310</v>
      </c>
      <c r="H478" t="s">
        <v>311</v>
      </c>
      <c r="I478">
        <v>1</v>
      </c>
      <c r="J478" t="s">
        <v>312</v>
      </c>
      <c r="K478">
        <v>0</v>
      </c>
      <c r="L478"/>
      <c r="M478" t="s">
        <v>246</v>
      </c>
      <c r="N478">
        <v>0</v>
      </c>
      <c r="O478" t="s">
        <v>297</v>
      </c>
      <c r="P478" t="s">
        <v>191</v>
      </c>
      <c r="Q478" t="s">
        <v>206</v>
      </c>
      <c r="R478">
        <v>1000</v>
      </c>
      <c r="S478" t="s">
        <v>193</v>
      </c>
      <c r="T478">
        <v>100</v>
      </c>
      <c r="U478" t="s">
        <v>252</v>
      </c>
      <c r="V478" t="s">
        <v>260</v>
      </c>
      <c r="W478" t="s">
        <v>75</v>
      </c>
      <c r="X478" t="s">
        <v>75</v>
      </c>
      <c r="Y478" t="s">
        <v>75</v>
      </c>
      <c r="Z478" t="s">
        <v>194</v>
      </c>
      <c r="AA478" t="s">
        <v>205</v>
      </c>
      <c r="AB478" t="s">
        <v>313</v>
      </c>
      <c r="AC478" t="s">
        <v>196</v>
      </c>
      <c r="AD478" t="s">
        <v>271</v>
      </c>
      <c r="AE478" t="s">
        <v>272</v>
      </c>
      <c r="AF478">
        <v>28691063</v>
      </c>
      <c r="AG478" t="s">
        <v>277</v>
      </c>
      <c r="AH478">
        <v>0</v>
      </c>
      <c r="AI478" t="s">
        <v>75</v>
      </c>
      <c r="AJ478" t="s">
        <v>198</v>
      </c>
      <c r="AK478" t="s">
        <v>289</v>
      </c>
      <c r="AL478" t="s">
        <v>263</v>
      </c>
      <c r="AM478" t="s">
        <v>290</v>
      </c>
    </row>
    <row r="479" spans="1:39" x14ac:dyDescent="0.25">
      <c r="A479" t="s">
        <v>264</v>
      </c>
      <c r="B479" t="s">
        <v>265</v>
      </c>
      <c r="C479" t="s">
        <v>188</v>
      </c>
      <c r="D479" s="139">
        <v>36526</v>
      </c>
      <c r="E479" t="s">
        <v>264</v>
      </c>
      <c r="F479">
        <v>2991</v>
      </c>
      <c r="G479" t="s">
        <v>310</v>
      </c>
      <c r="H479" t="s">
        <v>311</v>
      </c>
      <c r="I479">
        <v>1</v>
      </c>
      <c r="J479" t="s">
        <v>312</v>
      </c>
      <c r="K479">
        <v>0</v>
      </c>
      <c r="L479"/>
      <c r="M479" t="s">
        <v>246</v>
      </c>
      <c r="N479">
        <v>0</v>
      </c>
      <c r="O479" t="s">
        <v>297</v>
      </c>
      <c r="P479" t="s">
        <v>191</v>
      </c>
      <c r="Q479" t="s">
        <v>206</v>
      </c>
      <c r="R479">
        <v>1000</v>
      </c>
      <c r="S479" t="s">
        <v>193</v>
      </c>
      <c r="T479">
        <v>100</v>
      </c>
      <c r="U479" t="s">
        <v>252</v>
      </c>
      <c r="V479" t="s">
        <v>254</v>
      </c>
      <c r="W479" t="s">
        <v>75</v>
      </c>
      <c r="X479" t="s">
        <v>75</v>
      </c>
      <c r="Y479" t="s">
        <v>75</v>
      </c>
      <c r="Z479" t="s">
        <v>194</v>
      </c>
      <c r="AA479" t="s">
        <v>205</v>
      </c>
      <c r="AB479" t="s">
        <v>313</v>
      </c>
      <c r="AC479" t="s">
        <v>196</v>
      </c>
      <c r="AD479" t="s">
        <v>271</v>
      </c>
      <c r="AE479" t="s">
        <v>272</v>
      </c>
      <c r="AF479">
        <v>28691063</v>
      </c>
      <c r="AG479" t="s">
        <v>277</v>
      </c>
      <c r="AH479">
        <v>0</v>
      </c>
      <c r="AI479" t="s">
        <v>75</v>
      </c>
      <c r="AJ479" t="s">
        <v>198</v>
      </c>
      <c r="AK479" t="s">
        <v>289</v>
      </c>
      <c r="AL479" t="s">
        <v>263</v>
      </c>
      <c r="AM479" t="s">
        <v>290</v>
      </c>
    </row>
    <row r="480" spans="1:39" x14ac:dyDescent="0.25">
      <c r="A480" t="s">
        <v>264</v>
      </c>
      <c r="B480" t="s">
        <v>265</v>
      </c>
      <c r="C480" t="s">
        <v>188</v>
      </c>
      <c r="D480" s="139">
        <v>36526</v>
      </c>
      <c r="E480" t="s">
        <v>264</v>
      </c>
      <c r="F480">
        <v>2991</v>
      </c>
      <c r="G480" t="s">
        <v>310</v>
      </c>
      <c r="H480" t="s">
        <v>311</v>
      </c>
      <c r="I480">
        <v>1</v>
      </c>
      <c r="J480" t="s">
        <v>312</v>
      </c>
      <c r="K480">
        <v>0</v>
      </c>
      <c r="L480"/>
      <c r="M480" t="s">
        <v>246</v>
      </c>
      <c r="N480">
        <v>0</v>
      </c>
      <c r="O480" t="s">
        <v>297</v>
      </c>
      <c r="P480" t="s">
        <v>191</v>
      </c>
      <c r="Q480" t="s">
        <v>206</v>
      </c>
      <c r="R480">
        <v>1000</v>
      </c>
      <c r="S480" t="s">
        <v>193</v>
      </c>
      <c r="T480">
        <v>100</v>
      </c>
      <c r="U480" t="s">
        <v>252</v>
      </c>
      <c r="V480" t="s">
        <v>255</v>
      </c>
      <c r="W480" t="s">
        <v>75</v>
      </c>
      <c r="X480" t="s">
        <v>75</v>
      </c>
      <c r="Y480" t="s">
        <v>75</v>
      </c>
      <c r="Z480" t="s">
        <v>194</v>
      </c>
      <c r="AA480" t="s">
        <v>205</v>
      </c>
      <c r="AB480" t="s">
        <v>313</v>
      </c>
      <c r="AC480" t="s">
        <v>196</v>
      </c>
      <c r="AD480" t="s">
        <v>271</v>
      </c>
      <c r="AE480" t="s">
        <v>272</v>
      </c>
      <c r="AF480">
        <v>28691063</v>
      </c>
      <c r="AG480" t="s">
        <v>277</v>
      </c>
      <c r="AH480">
        <v>0</v>
      </c>
      <c r="AI480" t="s">
        <v>75</v>
      </c>
      <c r="AJ480" t="s">
        <v>198</v>
      </c>
      <c r="AK480" t="s">
        <v>289</v>
      </c>
      <c r="AL480" t="s">
        <v>263</v>
      </c>
      <c r="AM480" t="s">
        <v>290</v>
      </c>
    </row>
    <row r="481" spans="1:39" x14ac:dyDescent="0.25">
      <c r="A481" t="s">
        <v>264</v>
      </c>
      <c r="B481" t="s">
        <v>265</v>
      </c>
      <c r="C481" t="s">
        <v>188</v>
      </c>
      <c r="D481" s="139">
        <v>36526</v>
      </c>
      <c r="E481" t="s">
        <v>264</v>
      </c>
      <c r="F481">
        <v>2991</v>
      </c>
      <c r="G481" t="s">
        <v>310</v>
      </c>
      <c r="H481" t="s">
        <v>311</v>
      </c>
      <c r="I481">
        <v>1</v>
      </c>
      <c r="J481" t="s">
        <v>312</v>
      </c>
      <c r="K481">
        <v>0</v>
      </c>
      <c r="L481"/>
      <c r="M481" t="s">
        <v>246</v>
      </c>
      <c r="N481">
        <v>0</v>
      </c>
      <c r="O481" t="s">
        <v>297</v>
      </c>
      <c r="P481" t="s">
        <v>191</v>
      </c>
      <c r="Q481" t="s">
        <v>206</v>
      </c>
      <c r="R481">
        <v>1000</v>
      </c>
      <c r="S481" t="s">
        <v>193</v>
      </c>
      <c r="T481">
        <v>100</v>
      </c>
      <c r="U481" t="s">
        <v>252</v>
      </c>
      <c r="V481" t="s">
        <v>256</v>
      </c>
      <c r="W481" t="s">
        <v>75</v>
      </c>
      <c r="X481" t="s">
        <v>75</v>
      </c>
      <c r="Y481" t="s">
        <v>75</v>
      </c>
      <c r="Z481" t="s">
        <v>194</v>
      </c>
      <c r="AA481" t="s">
        <v>205</v>
      </c>
      <c r="AB481" t="s">
        <v>313</v>
      </c>
      <c r="AC481" t="s">
        <v>196</v>
      </c>
      <c r="AD481" t="s">
        <v>271</v>
      </c>
      <c r="AE481" t="s">
        <v>272</v>
      </c>
      <c r="AF481">
        <v>28691063</v>
      </c>
      <c r="AG481" t="s">
        <v>277</v>
      </c>
      <c r="AH481">
        <v>0</v>
      </c>
      <c r="AI481" t="s">
        <v>75</v>
      </c>
      <c r="AJ481" t="s">
        <v>198</v>
      </c>
      <c r="AK481" t="s">
        <v>289</v>
      </c>
      <c r="AL481" t="s">
        <v>263</v>
      </c>
      <c r="AM481" t="s">
        <v>290</v>
      </c>
    </row>
    <row r="482" spans="1:39" x14ac:dyDescent="0.25">
      <c r="A482" t="s">
        <v>264</v>
      </c>
      <c r="B482" t="s">
        <v>265</v>
      </c>
      <c r="C482" t="s">
        <v>188</v>
      </c>
      <c r="D482" s="139">
        <v>36526</v>
      </c>
      <c r="E482" t="s">
        <v>264</v>
      </c>
      <c r="F482">
        <v>2991</v>
      </c>
      <c r="G482" t="s">
        <v>310</v>
      </c>
      <c r="H482" t="s">
        <v>311</v>
      </c>
      <c r="I482">
        <v>1</v>
      </c>
      <c r="J482" t="s">
        <v>312</v>
      </c>
      <c r="K482">
        <v>0</v>
      </c>
      <c r="L482"/>
      <c r="M482" t="s">
        <v>246</v>
      </c>
      <c r="N482">
        <v>0</v>
      </c>
      <c r="O482" t="s">
        <v>297</v>
      </c>
      <c r="P482" t="s">
        <v>191</v>
      </c>
      <c r="Q482" t="s">
        <v>206</v>
      </c>
      <c r="R482">
        <v>1000</v>
      </c>
      <c r="S482" t="s">
        <v>193</v>
      </c>
      <c r="T482">
        <v>100</v>
      </c>
      <c r="U482" t="s">
        <v>252</v>
      </c>
      <c r="V482" t="s">
        <v>257</v>
      </c>
      <c r="W482" t="s">
        <v>75</v>
      </c>
      <c r="X482" t="s">
        <v>75</v>
      </c>
      <c r="Y482" t="s">
        <v>75</v>
      </c>
      <c r="Z482" t="s">
        <v>194</v>
      </c>
      <c r="AA482" t="s">
        <v>205</v>
      </c>
      <c r="AB482" t="s">
        <v>313</v>
      </c>
      <c r="AC482" t="s">
        <v>196</v>
      </c>
      <c r="AD482" t="s">
        <v>271</v>
      </c>
      <c r="AE482" t="s">
        <v>272</v>
      </c>
      <c r="AF482">
        <v>28691063</v>
      </c>
      <c r="AG482" t="s">
        <v>277</v>
      </c>
      <c r="AH482">
        <v>0</v>
      </c>
      <c r="AI482" t="s">
        <v>75</v>
      </c>
      <c r="AJ482" t="s">
        <v>198</v>
      </c>
      <c r="AK482" t="s">
        <v>289</v>
      </c>
      <c r="AL482" t="s">
        <v>263</v>
      </c>
      <c r="AM482" t="s">
        <v>290</v>
      </c>
    </row>
    <row r="483" spans="1:39" x14ac:dyDescent="0.25">
      <c r="A483" t="s">
        <v>264</v>
      </c>
      <c r="B483" t="s">
        <v>265</v>
      </c>
      <c r="C483" t="s">
        <v>188</v>
      </c>
      <c r="D483" s="139">
        <v>36526</v>
      </c>
      <c r="E483" t="s">
        <v>264</v>
      </c>
      <c r="F483">
        <v>2991</v>
      </c>
      <c r="G483" t="s">
        <v>310</v>
      </c>
      <c r="H483" t="s">
        <v>311</v>
      </c>
      <c r="I483">
        <v>1</v>
      </c>
      <c r="J483" t="s">
        <v>312</v>
      </c>
      <c r="K483">
        <v>0</v>
      </c>
      <c r="L483"/>
      <c r="M483" t="s">
        <v>246</v>
      </c>
      <c r="N483">
        <v>0</v>
      </c>
      <c r="O483" t="s">
        <v>297</v>
      </c>
      <c r="P483" t="s">
        <v>191</v>
      </c>
      <c r="Q483" t="s">
        <v>206</v>
      </c>
      <c r="R483">
        <v>1000</v>
      </c>
      <c r="S483" t="s">
        <v>193</v>
      </c>
      <c r="T483">
        <v>100</v>
      </c>
      <c r="U483" t="s">
        <v>252</v>
      </c>
      <c r="V483" t="s">
        <v>258</v>
      </c>
      <c r="W483" t="s">
        <v>75</v>
      </c>
      <c r="X483" t="s">
        <v>75</v>
      </c>
      <c r="Y483" t="s">
        <v>75</v>
      </c>
      <c r="Z483" t="s">
        <v>194</v>
      </c>
      <c r="AA483" t="s">
        <v>205</v>
      </c>
      <c r="AB483" t="s">
        <v>313</v>
      </c>
      <c r="AC483" t="s">
        <v>196</v>
      </c>
      <c r="AD483" t="s">
        <v>271</v>
      </c>
      <c r="AE483" t="s">
        <v>272</v>
      </c>
      <c r="AF483">
        <v>28691063</v>
      </c>
      <c r="AG483" t="s">
        <v>277</v>
      </c>
      <c r="AH483">
        <v>0</v>
      </c>
      <c r="AI483" t="s">
        <v>75</v>
      </c>
      <c r="AJ483" t="s">
        <v>198</v>
      </c>
      <c r="AK483" t="s">
        <v>289</v>
      </c>
      <c r="AL483" t="s">
        <v>263</v>
      </c>
      <c r="AM483" t="s">
        <v>290</v>
      </c>
    </row>
    <row r="484" spans="1:39" x14ac:dyDescent="0.25">
      <c r="A484" t="s">
        <v>264</v>
      </c>
      <c r="B484" t="s">
        <v>265</v>
      </c>
      <c r="C484" t="s">
        <v>188</v>
      </c>
      <c r="D484" s="139">
        <v>36526</v>
      </c>
      <c r="E484" t="s">
        <v>264</v>
      </c>
      <c r="F484">
        <v>2991</v>
      </c>
      <c r="G484" t="s">
        <v>310</v>
      </c>
      <c r="H484" t="s">
        <v>311</v>
      </c>
      <c r="I484">
        <v>1</v>
      </c>
      <c r="J484" t="s">
        <v>312</v>
      </c>
      <c r="K484">
        <v>0</v>
      </c>
      <c r="L484"/>
      <c r="M484" t="s">
        <v>246</v>
      </c>
      <c r="N484">
        <v>0</v>
      </c>
      <c r="O484" t="s">
        <v>297</v>
      </c>
      <c r="P484" t="s">
        <v>191</v>
      </c>
      <c r="Q484" t="s">
        <v>206</v>
      </c>
      <c r="R484">
        <v>1000</v>
      </c>
      <c r="S484" t="s">
        <v>193</v>
      </c>
      <c r="T484">
        <v>100</v>
      </c>
      <c r="U484" t="s">
        <v>252</v>
      </c>
      <c r="V484" t="s">
        <v>259</v>
      </c>
      <c r="W484" t="s">
        <v>75</v>
      </c>
      <c r="X484" t="s">
        <v>75</v>
      </c>
      <c r="Y484" t="s">
        <v>75</v>
      </c>
      <c r="Z484" t="s">
        <v>194</v>
      </c>
      <c r="AA484" t="s">
        <v>205</v>
      </c>
      <c r="AB484" t="s">
        <v>313</v>
      </c>
      <c r="AC484" t="s">
        <v>196</v>
      </c>
      <c r="AD484" t="s">
        <v>271</v>
      </c>
      <c r="AE484" t="s">
        <v>272</v>
      </c>
      <c r="AF484">
        <v>28691063</v>
      </c>
      <c r="AG484" t="s">
        <v>277</v>
      </c>
      <c r="AH484">
        <v>0</v>
      </c>
      <c r="AI484" t="s">
        <v>75</v>
      </c>
      <c r="AJ484" t="s">
        <v>198</v>
      </c>
      <c r="AK484" t="s">
        <v>289</v>
      </c>
      <c r="AL484" t="s">
        <v>263</v>
      </c>
      <c r="AM484" t="s">
        <v>290</v>
      </c>
    </row>
    <row r="485" spans="1:39" x14ac:dyDescent="0.25">
      <c r="A485" t="s">
        <v>264</v>
      </c>
      <c r="B485" t="s">
        <v>265</v>
      </c>
      <c r="C485" t="s">
        <v>188</v>
      </c>
      <c r="D485" s="139">
        <v>36526</v>
      </c>
      <c r="E485" t="s">
        <v>264</v>
      </c>
      <c r="F485">
        <v>3037</v>
      </c>
      <c r="G485" t="s">
        <v>317</v>
      </c>
      <c r="H485" t="s">
        <v>323</v>
      </c>
      <c r="I485">
        <v>1</v>
      </c>
      <c r="J485" t="s">
        <v>312</v>
      </c>
      <c r="K485">
        <v>0</v>
      </c>
      <c r="L485"/>
      <c r="M485" t="s">
        <v>246</v>
      </c>
      <c r="N485">
        <v>0</v>
      </c>
      <c r="O485" t="s">
        <v>325</v>
      </c>
      <c r="P485" t="s">
        <v>191</v>
      </c>
      <c r="Q485" t="s">
        <v>206</v>
      </c>
      <c r="R485">
        <v>1000</v>
      </c>
      <c r="S485" t="s">
        <v>193</v>
      </c>
      <c r="T485">
        <v>100</v>
      </c>
      <c r="U485" t="s">
        <v>247</v>
      </c>
      <c r="V485" t="s">
        <v>248</v>
      </c>
      <c r="W485" t="s">
        <v>75</v>
      </c>
      <c r="X485" t="s">
        <v>75</v>
      </c>
      <c r="Y485" t="s">
        <v>75</v>
      </c>
      <c r="Z485" t="s">
        <v>194</v>
      </c>
      <c r="AA485" t="s">
        <v>205</v>
      </c>
      <c r="AB485" t="s">
        <v>326</v>
      </c>
      <c r="AC485" t="s">
        <v>196</v>
      </c>
      <c r="AD485" t="s">
        <v>271</v>
      </c>
      <c r="AE485" t="s">
        <v>272</v>
      </c>
      <c r="AF485">
        <v>24238347</v>
      </c>
      <c r="AG485" t="s">
        <v>273</v>
      </c>
      <c r="AH485">
        <v>0</v>
      </c>
      <c r="AI485" t="s">
        <v>75</v>
      </c>
      <c r="AJ485" t="s">
        <v>198</v>
      </c>
      <c r="AK485" t="s">
        <v>289</v>
      </c>
      <c r="AL485" t="s">
        <v>263</v>
      </c>
      <c r="AM485" t="s">
        <v>290</v>
      </c>
    </row>
    <row r="486" spans="1:39" x14ac:dyDescent="0.25">
      <c r="A486" t="s">
        <v>264</v>
      </c>
      <c r="B486" t="s">
        <v>265</v>
      </c>
      <c r="C486" t="s">
        <v>188</v>
      </c>
      <c r="D486" s="139">
        <v>36526</v>
      </c>
      <c r="E486" t="s">
        <v>264</v>
      </c>
      <c r="F486">
        <v>3037</v>
      </c>
      <c r="G486" t="s">
        <v>317</v>
      </c>
      <c r="H486" t="s">
        <v>323</v>
      </c>
      <c r="I486">
        <v>1</v>
      </c>
      <c r="J486" t="s">
        <v>312</v>
      </c>
      <c r="K486">
        <v>0</v>
      </c>
      <c r="L486"/>
      <c r="M486" t="s">
        <v>246</v>
      </c>
      <c r="N486">
        <v>0</v>
      </c>
      <c r="O486" t="s">
        <v>325</v>
      </c>
      <c r="P486" t="s">
        <v>191</v>
      </c>
      <c r="Q486" t="s">
        <v>206</v>
      </c>
      <c r="R486">
        <v>1000</v>
      </c>
      <c r="S486" t="s">
        <v>193</v>
      </c>
      <c r="T486">
        <v>100</v>
      </c>
      <c r="U486" t="s">
        <v>247</v>
      </c>
      <c r="V486" t="s">
        <v>249</v>
      </c>
      <c r="W486" t="s">
        <v>75</v>
      </c>
      <c r="X486" t="s">
        <v>75</v>
      </c>
      <c r="Y486" t="s">
        <v>75</v>
      </c>
      <c r="Z486" t="s">
        <v>194</v>
      </c>
      <c r="AA486" t="s">
        <v>205</v>
      </c>
      <c r="AB486" t="s">
        <v>326</v>
      </c>
      <c r="AC486" t="s">
        <v>196</v>
      </c>
      <c r="AD486" t="s">
        <v>271</v>
      </c>
      <c r="AE486" t="s">
        <v>272</v>
      </c>
      <c r="AF486">
        <v>24238347</v>
      </c>
      <c r="AG486" t="s">
        <v>273</v>
      </c>
      <c r="AH486">
        <v>0</v>
      </c>
      <c r="AI486" t="s">
        <v>75</v>
      </c>
      <c r="AJ486" t="s">
        <v>198</v>
      </c>
      <c r="AK486" t="s">
        <v>289</v>
      </c>
      <c r="AL486" t="s">
        <v>263</v>
      </c>
      <c r="AM486" t="s">
        <v>290</v>
      </c>
    </row>
    <row r="487" spans="1:39" x14ac:dyDescent="0.25">
      <c r="A487" t="s">
        <v>264</v>
      </c>
      <c r="B487" t="s">
        <v>265</v>
      </c>
      <c r="C487" t="s">
        <v>188</v>
      </c>
      <c r="D487" s="139">
        <v>36526</v>
      </c>
      <c r="E487" t="s">
        <v>264</v>
      </c>
      <c r="F487">
        <v>3037</v>
      </c>
      <c r="G487" t="s">
        <v>317</v>
      </c>
      <c r="H487" t="s">
        <v>323</v>
      </c>
      <c r="I487">
        <v>1</v>
      </c>
      <c r="J487" t="s">
        <v>312</v>
      </c>
      <c r="K487">
        <v>0</v>
      </c>
      <c r="L487"/>
      <c r="M487" t="s">
        <v>246</v>
      </c>
      <c r="N487">
        <v>0</v>
      </c>
      <c r="O487" t="s">
        <v>325</v>
      </c>
      <c r="P487" t="s">
        <v>191</v>
      </c>
      <c r="Q487" t="s">
        <v>206</v>
      </c>
      <c r="R487">
        <v>1000</v>
      </c>
      <c r="S487" t="s">
        <v>193</v>
      </c>
      <c r="T487">
        <v>100</v>
      </c>
      <c r="U487" t="s">
        <v>247</v>
      </c>
      <c r="V487" t="s">
        <v>250</v>
      </c>
      <c r="W487" t="s">
        <v>75</v>
      </c>
      <c r="X487" t="s">
        <v>75</v>
      </c>
      <c r="Y487" t="s">
        <v>75</v>
      </c>
      <c r="Z487" t="s">
        <v>194</v>
      </c>
      <c r="AA487" t="s">
        <v>205</v>
      </c>
      <c r="AB487" t="s">
        <v>326</v>
      </c>
      <c r="AC487" t="s">
        <v>196</v>
      </c>
      <c r="AD487" t="s">
        <v>271</v>
      </c>
      <c r="AE487" t="s">
        <v>272</v>
      </c>
      <c r="AF487">
        <v>24238347</v>
      </c>
      <c r="AG487" t="s">
        <v>273</v>
      </c>
      <c r="AH487">
        <v>0</v>
      </c>
      <c r="AI487" t="s">
        <v>75</v>
      </c>
      <c r="AJ487" t="s">
        <v>198</v>
      </c>
      <c r="AK487" t="s">
        <v>289</v>
      </c>
      <c r="AL487" t="s">
        <v>263</v>
      </c>
      <c r="AM487" t="s">
        <v>290</v>
      </c>
    </row>
    <row r="488" spans="1:39" x14ac:dyDescent="0.25">
      <c r="A488" t="s">
        <v>264</v>
      </c>
      <c r="B488" t="s">
        <v>265</v>
      </c>
      <c r="C488" t="s">
        <v>188</v>
      </c>
      <c r="D488" s="139">
        <v>36526</v>
      </c>
      <c r="E488" t="s">
        <v>264</v>
      </c>
      <c r="F488">
        <v>3037</v>
      </c>
      <c r="G488" t="s">
        <v>317</v>
      </c>
      <c r="H488" t="s">
        <v>323</v>
      </c>
      <c r="I488">
        <v>1</v>
      </c>
      <c r="J488" t="s">
        <v>312</v>
      </c>
      <c r="K488">
        <v>0</v>
      </c>
      <c r="L488"/>
      <c r="M488" t="s">
        <v>246</v>
      </c>
      <c r="N488">
        <v>0</v>
      </c>
      <c r="O488" t="s">
        <v>325</v>
      </c>
      <c r="P488" t="s">
        <v>191</v>
      </c>
      <c r="Q488" t="s">
        <v>206</v>
      </c>
      <c r="R488">
        <v>1000</v>
      </c>
      <c r="S488" t="s">
        <v>193</v>
      </c>
      <c r="T488">
        <v>100</v>
      </c>
      <c r="U488" t="s">
        <v>247</v>
      </c>
      <c r="V488" t="s">
        <v>251</v>
      </c>
      <c r="W488" t="s">
        <v>75</v>
      </c>
      <c r="X488" t="s">
        <v>75</v>
      </c>
      <c r="Y488" t="s">
        <v>75</v>
      </c>
      <c r="Z488" t="s">
        <v>194</v>
      </c>
      <c r="AA488" t="s">
        <v>205</v>
      </c>
      <c r="AB488" t="s">
        <v>326</v>
      </c>
      <c r="AC488" t="s">
        <v>196</v>
      </c>
      <c r="AD488" t="s">
        <v>271</v>
      </c>
      <c r="AE488" t="s">
        <v>272</v>
      </c>
      <c r="AF488">
        <v>24238347</v>
      </c>
      <c r="AG488" t="s">
        <v>273</v>
      </c>
      <c r="AH488">
        <v>0</v>
      </c>
      <c r="AI488" t="s">
        <v>75</v>
      </c>
      <c r="AJ488" t="s">
        <v>198</v>
      </c>
      <c r="AK488" t="s">
        <v>289</v>
      </c>
      <c r="AL488" t="s">
        <v>263</v>
      </c>
      <c r="AM488" t="s">
        <v>290</v>
      </c>
    </row>
    <row r="489" spans="1:39" x14ac:dyDescent="0.25">
      <c r="A489" t="s">
        <v>264</v>
      </c>
      <c r="B489" t="s">
        <v>265</v>
      </c>
      <c r="C489" t="s">
        <v>188</v>
      </c>
      <c r="D489" s="139">
        <v>36526</v>
      </c>
      <c r="E489" t="s">
        <v>264</v>
      </c>
      <c r="F489">
        <v>3037</v>
      </c>
      <c r="G489" t="s">
        <v>317</v>
      </c>
      <c r="H489" t="s">
        <v>323</v>
      </c>
      <c r="I489">
        <v>1</v>
      </c>
      <c r="J489" t="s">
        <v>312</v>
      </c>
      <c r="K489">
        <v>0</v>
      </c>
      <c r="L489"/>
      <c r="M489" t="s">
        <v>246</v>
      </c>
      <c r="N489">
        <v>0</v>
      </c>
      <c r="O489" t="s">
        <v>325</v>
      </c>
      <c r="P489" t="s">
        <v>191</v>
      </c>
      <c r="Q489" t="s">
        <v>206</v>
      </c>
      <c r="R489">
        <v>1000</v>
      </c>
      <c r="S489" t="s">
        <v>193</v>
      </c>
      <c r="T489">
        <v>100</v>
      </c>
      <c r="U489" t="s">
        <v>252</v>
      </c>
      <c r="V489" t="s">
        <v>253</v>
      </c>
      <c r="W489" t="s">
        <v>75</v>
      </c>
      <c r="X489" t="s">
        <v>75</v>
      </c>
      <c r="Y489" t="s">
        <v>75</v>
      </c>
      <c r="Z489" t="s">
        <v>194</v>
      </c>
      <c r="AA489" t="s">
        <v>205</v>
      </c>
      <c r="AB489" t="s">
        <v>326</v>
      </c>
      <c r="AC489" t="s">
        <v>196</v>
      </c>
      <c r="AD489" t="s">
        <v>271</v>
      </c>
      <c r="AE489" t="s">
        <v>272</v>
      </c>
      <c r="AF489">
        <v>24238347</v>
      </c>
      <c r="AG489" t="s">
        <v>273</v>
      </c>
      <c r="AH489">
        <v>0</v>
      </c>
      <c r="AI489" t="s">
        <v>75</v>
      </c>
      <c r="AJ489" t="s">
        <v>198</v>
      </c>
      <c r="AK489" t="s">
        <v>289</v>
      </c>
      <c r="AL489" t="s">
        <v>263</v>
      </c>
      <c r="AM489" t="s">
        <v>290</v>
      </c>
    </row>
    <row r="490" spans="1:39" x14ac:dyDescent="0.25">
      <c r="A490" t="s">
        <v>264</v>
      </c>
      <c r="B490" t="s">
        <v>265</v>
      </c>
      <c r="C490" t="s">
        <v>188</v>
      </c>
      <c r="D490" s="139">
        <v>36526</v>
      </c>
      <c r="E490" t="s">
        <v>264</v>
      </c>
      <c r="F490">
        <v>3037</v>
      </c>
      <c r="G490" t="s">
        <v>317</v>
      </c>
      <c r="H490" t="s">
        <v>323</v>
      </c>
      <c r="I490">
        <v>1</v>
      </c>
      <c r="J490" t="s">
        <v>312</v>
      </c>
      <c r="K490">
        <v>0</v>
      </c>
      <c r="L490"/>
      <c r="M490" t="s">
        <v>246</v>
      </c>
      <c r="N490">
        <v>0</v>
      </c>
      <c r="O490" t="s">
        <v>325</v>
      </c>
      <c r="P490" t="s">
        <v>191</v>
      </c>
      <c r="Q490" t="s">
        <v>206</v>
      </c>
      <c r="R490">
        <v>1000</v>
      </c>
      <c r="S490" t="s">
        <v>193</v>
      </c>
      <c r="T490">
        <v>100</v>
      </c>
      <c r="U490" t="s">
        <v>252</v>
      </c>
      <c r="V490" t="s">
        <v>260</v>
      </c>
      <c r="W490" t="s">
        <v>75</v>
      </c>
      <c r="X490" t="s">
        <v>75</v>
      </c>
      <c r="Y490" t="s">
        <v>75</v>
      </c>
      <c r="Z490" t="s">
        <v>194</v>
      </c>
      <c r="AA490" t="s">
        <v>205</v>
      </c>
      <c r="AB490" t="s">
        <v>326</v>
      </c>
      <c r="AC490" t="s">
        <v>196</v>
      </c>
      <c r="AD490" t="s">
        <v>271</v>
      </c>
      <c r="AE490" t="s">
        <v>272</v>
      </c>
      <c r="AF490">
        <v>24238347</v>
      </c>
      <c r="AG490" t="s">
        <v>273</v>
      </c>
      <c r="AH490">
        <v>0</v>
      </c>
      <c r="AI490" t="s">
        <v>75</v>
      </c>
      <c r="AJ490" t="s">
        <v>198</v>
      </c>
      <c r="AK490" t="s">
        <v>289</v>
      </c>
      <c r="AL490" t="s">
        <v>263</v>
      </c>
      <c r="AM490" t="s">
        <v>290</v>
      </c>
    </row>
    <row r="491" spans="1:39" x14ac:dyDescent="0.25">
      <c r="A491" t="s">
        <v>264</v>
      </c>
      <c r="B491" t="s">
        <v>265</v>
      </c>
      <c r="C491" t="s">
        <v>188</v>
      </c>
      <c r="D491" s="139">
        <v>36526</v>
      </c>
      <c r="E491" t="s">
        <v>264</v>
      </c>
      <c r="F491">
        <v>3037</v>
      </c>
      <c r="G491" t="s">
        <v>317</v>
      </c>
      <c r="H491" t="s">
        <v>323</v>
      </c>
      <c r="I491">
        <v>1</v>
      </c>
      <c r="J491" t="s">
        <v>312</v>
      </c>
      <c r="K491">
        <v>0</v>
      </c>
      <c r="L491"/>
      <c r="M491" t="s">
        <v>246</v>
      </c>
      <c r="N491">
        <v>0</v>
      </c>
      <c r="O491" t="s">
        <v>325</v>
      </c>
      <c r="P491" t="s">
        <v>191</v>
      </c>
      <c r="Q491" t="s">
        <v>206</v>
      </c>
      <c r="R491">
        <v>1000</v>
      </c>
      <c r="S491" t="s">
        <v>193</v>
      </c>
      <c r="T491">
        <v>100</v>
      </c>
      <c r="U491" t="s">
        <v>252</v>
      </c>
      <c r="V491" t="s">
        <v>254</v>
      </c>
      <c r="W491" t="s">
        <v>75</v>
      </c>
      <c r="X491" t="s">
        <v>75</v>
      </c>
      <c r="Y491" t="s">
        <v>75</v>
      </c>
      <c r="Z491" t="s">
        <v>194</v>
      </c>
      <c r="AA491" t="s">
        <v>205</v>
      </c>
      <c r="AB491" t="s">
        <v>326</v>
      </c>
      <c r="AC491" t="s">
        <v>196</v>
      </c>
      <c r="AD491" t="s">
        <v>271</v>
      </c>
      <c r="AE491" t="s">
        <v>272</v>
      </c>
      <c r="AF491">
        <v>24238347</v>
      </c>
      <c r="AG491" t="s">
        <v>273</v>
      </c>
      <c r="AH491">
        <v>0</v>
      </c>
      <c r="AI491" t="s">
        <v>75</v>
      </c>
      <c r="AJ491" t="s">
        <v>198</v>
      </c>
      <c r="AK491" t="s">
        <v>289</v>
      </c>
      <c r="AL491" t="s">
        <v>263</v>
      </c>
      <c r="AM491" t="s">
        <v>290</v>
      </c>
    </row>
    <row r="492" spans="1:39" x14ac:dyDescent="0.25">
      <c r="A492" t="s">
        <v>264</v>
      </c>
      <c r="B492" t="s">
        <v>265</v>
      </c>
      <c r="C492" t="s">
        <v>188</v>
      </c>
      <c r="D492" s="139">
        <v>36526</v>
      </c>
      <c r="E492" t="s">
        <v>264</v>
      </c>
      <c r="F492">
        <v>3037</v>
      </c>
      <c r="G492" t="s">
        <v>317</v>
      </c>
      <c r="H492" t="s">
        <v>323</v>
      </c>
      <c r="I492">
        <v>1</v>
      </c>
      <c r="J492" t="s">
        <v>312</v>
      </c>
      <c r="K492">
        <v>0</v>
      </c>
      <c r="L492"/>
      <c r="M492" t="s">
        <v>246</v>
      </c>
      <c r="N492">
        <v>0</v>
      </c>
      <c r="O492" t="s">
        <v>325</v>
      </c>
      <c r="P492" t="s">
        <v>191</v>
      </c>
      <c r="Q492" t="s">
        <v>206</v>
      </c>
      <c r="R492">
        <v>1000</v>
      </c>
      <c r="S492" t="s">
        <v>193</v>
      </c>
      <c r="T492">
        <v>100</v>
      </c>
      <c r="U492" t="s">
        <v>252</v>
      </c>
      <c r="V492" t="s">
        <v>255</v>
      </c>
      <c r="W492" t="s">
        <v>75</v>
      </c>
      <c r="X492" t="s">
        <v>75</v>
      </c>
      <c r="Y492" t="s">
        <v>75</v>
      </c>
      <c r="Z492" t="s">
        <v>194</v>
      </c>
      <c r="AA492" t="s">
        <v>205</v>
      </c>
      <c r="AB492" t="s">
        <v>326</v>
      </c>
      <c r="AC492" t="s">
        <v>196</v>
      </c>
      <c r="AD492" t="s">
        <v>271</v>
      </c>
      <c r="AE492" t="s">
        <v>272</v>
      </c>
      <c r="AF492">
        <v>24238347</v>
      </c>
      <c r="AG492" t="s">
        <v>273</v>
      </c>
      <c r="AH492">
        <v>0</v>
      </c>
      <c r="AI492" t="s">
        <v>75</v>
      </c>
      <c r="AJ492" t="s">
        <v>198</v>
      </c>
      <c r="AK492" t="s">
        <v>289</v>
      </c>
      <c r="AL492" t="s">
        <v>263</v>
      </c>
      <c r="AM492" t="s">
        <v>290</v>
      </c>
    </row>
    <row r="493" spans="1:39" x14ac:dyDescent="0.25">
      <c r="A493" t="s">
        <v>264</v>
      </c>
      <c r="B493" t="s">
        <v>265</v>
      </c>
      <c r="C493" t="s">
        <v>188</v>
      </c>
      <c r="D493" s="139">
        <v>36526</v>
      </c>
      <c r="E493" t="s">
        <v>264</v>
      </c>
      <c r="F493">
        <v>3037</v>
      </c>
      <c r="G493" t="s">
        <v>317</v>
      </c>
      <c r="H493" t="s">
        <v>323</v>
      </c>
      <c r="I493">
        <v>1</v>
      </c>
      <c r="J493" t="s">
        <v>312</v>
      </c>
      <c r="K493">
        <v>0</v>
      </c>
      <c r="L493"/>
      <c r="M493" t="s">
        <v>246</v>
      </c>
      <c r="N493">
        <v>0</v>
      </c>
      <c r="O493" t="s">
        <v>325</v>
      </c>
      <c r="P493" t="s">
        <v>191</v>
      </c>
      <c r="Q493" t="s">
        <v>206</v>
      </c>
      <c r="R493">
        <v>1000</v>
      </c>
      <c r="S493" t="s">
        <v>193</v>
      </c>
      <c r="T493">
        <v>100</v>
      </c>
      <c r="U493" t="s">
        <v>252</v>
      </c>
      <c r="V493" t="s">
        <v>256</v>
      </c>
      <c r="W493" t="s">
        <v>75</v>
      </c>
      <c r="X493" t="s">
        <v>75</v>
      </c>
      <c r="Y493" t="s">
        <v>75</v>
      </c>
      <c r="Z493" t="s">
        <v>194</v>
      </c>
      <c r="AA493" t="s">
        <v>205</v>
      </c>
      <c r="AB493" t="s">
        <v>326</v>
      </c>
      <c r="AC493" t="s">
        <v>196</v>
      </c>
      <c r="AD493" t="s">
        <v>271</v>
      </c>
      <c r="AE493" t="s">
        <v>272</v>
      </c>
      <c r="AF493">
        <v>24238347</v>
      </c>
      <c r="AG493" t="s">
        <v>273</v>
      </c>
      <c r="AH493">
        <v>0</v>
      </c>
      <c r="AI493" t="s">
        <v>75</v>
      </c>
      <c r="AJ493" t="s">
        <v>198</v>
      </c>
      <c r="AK493" t="s">
        <v>289</v>
      </c>
      <c r="AL493" t="s">
        <v>263</v>
      </c>
      <c r="AM493" t="s">
        <v>290</v>
      </c>
    </row>
    <row r="494" spans="1:39" x14ac:dyDescent="0.25">
      <c r="A494" t="s">
        <v>264</v>
      </c>
      <c r="B494" t="s">
        <v>265</v>
      </c>
      <c r="C494" t="s">
        <v>188</v>
      </c>
      <c r="D494" s="139">
        <v>36526</v>
      </c>
      <c r="E494" t="s">
        <v>264</v>
      </c>
      <c r="F494">
        <v>3037</v>
      </c>
      <c r="G494" t="s">
        <v>317</v>
      </c>
      <c r="H494" t="s">
        <v>323</v>
      </c>
      <c r="I494">
        <v>1</v>
      </c>
      <c r="J494" t="s">
        <v>312</v>
      </c>
      <c r="K494">
        <v>0</v>
      </c>
      <c r="L494"/>
      <c r="M494" t="s">
        <v>246</v>
      </c>
      <c r="N494">
        <v>0</v>
      </c>
      <c r="O494" t="s">
        <v>325</v>
      </c>
      <c r="P494" t="s">
        <v>191</v>
      </c>
      <c r="Q494" t="s">
        <v>206</v>
      </c>
      <c r="R494">
        <v>1000</v>
      </c>
      <c r="S494" t="s">
        <v>193</v>
      </c>
      <c r="T494">
        <v>100</v>
      </c>
      <c r="U494" t="s">
        <v>252</v>
      </c>
      <c r="V494" t="s">
        <v>257</v>
      </c>
      <c r="W494" t="s">
        <v>75</v>
      </c>
      <c r="X494" t="s">
        <v>75</v>
      </c>
      <c r="Y494" t="s">
        <v>75</v>
      </c>
      <c r="Z494" t="s">
        <v>194</v>
      </c>
      <c r="AA494" t="s">
        <v>205</v>
      </c>
      <c r="AB494" t="s">
        <v>326</v>
      </c>
      <c r="AC494" t="s">
        <v>196</v>
      </c>
      <c r="AD494" t="s">
        <v>271</v>
      </c>
      <c r="AE494" t="s">
        <v>272</v>
      </c>
      <c r="AF494">
        <v>24238347</v>
      </c>
      <c r="AG494" t="s">
        <v>273</v>
      </c>
      <c r="AH494">
        <v>0</v>
      </c>
      <c r="AI494" t="s">
        <v>75</v>
      </c>
      <c r="AJ494" t="s">
        <v>198</v>
      </c>
      <c r="AK494" t="s">
        <v>289</v>
      </c>
      <c r="AL494" t="s">
        <v>263</v>
      </c>
      <c r="AM494" t="s">
        <v>290</v>
      </c>
    </row>
    <row r="495" spans="1:39" x14ac:dyDescent="0.25">
      <c r="A495" t="s">
        <v>264</v>
      </c>
      <c r="B495" t="s">
        <v>265</v>
      </c>
      <c r="C495" t="s">
        <v>188</v>
      </c>
      <c r="D495" s="139">
        <v>36526</v>
      </c>
      <c r="E495" t="s">
        <v>264</v>
      </c>
      <c r="F495">
        <v>3037</v>
      </c>
      <c r="G495" t="s">
        <v>317</v>
      </c>
      <c r="H495" t="s">
        <v>323</v>
      </c>
      <c r="I495">
        <v>1</v>
      </c>
      <c r="J495" t="s">
        <v>312</v>
      </c>
      <c r="K495">
        <v>0</v>
      </c>
      <c r="L495"/>
      <c r="M495" t="s">
        <v>246</v>
      </c>
      <c r="N495">
        <v>0</v>
      </c>
      <c r="O495" t="s">
        <v>325</v>
      </c>
      <c r="P495" t="s">
        <v>191</v>
      </c>
      <c r="Q495" t="s">
        <v>206</v>
      </c>
      <c r="R495">
        <v>1000</v>
      </c>
      <c r="S495" t="s">
        <v>193</v>
      </c>
      <c r="T495">
        <v>100</v>
      </c>
      <c r="U495" t="s">
        <v>252</v>
      </c>
      <c r="V495" t="s">
        <v>258</v>
      </c>
      <c r="W495" t="s">
        <v>75</v>
      </c>
      <c r="X495" t="s">
        <v>75</v>
      </c>
      <c r="Y495" t="s">
        <v>75</v>
      </c>
      <c r="Z495" t="s">
        <v>194</v>
      </c>
      <c r="AA495" t="s">
        <v>205</v>
      </c>
      <c r="AB495" t="s">
        <v>326</v>
      </c>
      <c r="AC495" t="s">
        <v>196</v>
      </c>
      <c r="AD495" t="s">
        <v>271</v>
      </c>
      <c r="AE495" t="s">
        <v>272</v>
      </c>
      <c r="AF495">
        <v>24238347</v>
      </c>
      <c r="AG495" t="s">
        <v>273</v>
      </c>
      <c r="AH495">
        <v>0</v>
      </c>
      <c r="AI495" t="s">
        <v>75</v>
      </c>
      <c r="AJ495" t="s">
        <v>198</v>
      </c>
      <c r="AK495" t="s">
        <v>289</v>
      </c>
      <c r="AL495" t="s">
        <v>263</v>
      </c>
      <c r="AM495" t="s">
        <v>290</v>
      </c>
    </row>
    <row r="496" spans="1:39" x14ac:dyDescent="0.25">
      <c r="A496" t="s">
        <v>264</v>
      </c>
      <c r="B496" t="s">
        <v>265</v>
      </c>
      <c r="C496" t="s">
        <v>188</v>
      </c>
      <c r="D496" s="139">
        <v>36526</v>
      </c>
      <c r="E496" t="s">
        <v>264</v>
      </c>
      <c r="F496">
        <v>3037</v>
      </c>
      <c r="G496" t="s">
        <v>317</v>
      </c>
      <c r="H496" t="s">
        <v>323</v>
      </c>
      <c r="I496">
        <v>1</v>
      </c>
      <c r="J496" t="s">
        <v>312</v>
      </c>
      <c r="K496">
        <v>0</v>
      </c>
      <c r="L496"/>
      <c r="M496" t="s">
        <v>246</v>
      </c>
      <c r="N496">
        <v>0</v>
      </c>
      <c r="O496" t="s">
        <v>325</v>
      </c>
      <c r="P496" t="s">
        <v>191</v>
      </c>
      <c r="Q496" t="s">
        <v>206</v>
      </c>
      <c r="R496">
        <v>1000</v>
      </c>
      <c r="S496" t="s">
        <v>193</v>
      </c>
      <c r="T496">
        <v>100</v>
      </c>
      <c r="U496" t="s">
        <v>252</v>
      </c>
      <c r="V496" t="s">
        <v>259</v>
      </c>
      <c r="W496" t="s">
        <v>75</v>
      </c>
      <c r="X496" t="s">
        <v>75</v>
      </c>
      <c r="Y496" t="s">
        <v>75</v>
      </c>
      <c r="Z496" t="s">
        <v>194</v>
      </c>
      <c r="AA496" t="s">
        <v>205</v>
      </c>
      <c r="AB496" t="s">
        <v>326</v>
      </c>
      <c r="AC496" t="s">
        <v>196</v>
      </c>
      <c r="AD496" t="s">
        <v>271</v>
      </c>
      <c r="AE496" t="s">
        <v>272</v>
      </c>
      <c r="AF496">
        <v>24238347</v>
      </c>
      <c r="AG496" t="s">
        <v>273</v>
      </c>
      <c r="AH496">
        <v>0</v>
      </c>
      <c r="AI496" t="s">
        <v>75</v>
      </c>
      <c r="AJ496" t="s">
        <v>198</v>
      </c>
      <c r="AK496" t="s">
        <v>289</v>
      </c>
      <c r="AL496" t="s">
        <v>263</v>
      </c>
      <c r="AM496" t="s">
        <v>290</v>
      </c>
    </row>
    <row r="497" spans="1:39" x14ac:dyDescent="0.25">
      <c r="A497" t="s">
        <v>264</v>
      </c>
      <c r="B497" t="s">
        <v>265</v>
      </c>
      <c r="C497" t="s">
        <v>188</v>
      </c>
      <c r="D497" s="139">
        <v>36526</v>
      </c>
      <c r="E497" t="s">
        <v>264</v>
      </c>
      <c r="F497">
        <v>3013</v>
      </c>
      <c r="G497" t="s">
        <v>317</v>
      </c>
      <c r="H497" t="s">
        <v>323</v>
      </c>
      <c r="I497">
        <v>1</v>
      </c>
      <c r="J497" t="s">
        <v>312</v>
      </c>
      <c r="K497">
        <v>0</v>
      </c>
      <c r="L497"/>
      <c r="M497" t="s">
        <v>246</v>
      </c>
      <c r="N497">
        <v>0</v>
      </c>
      <c r="O497" t="s">
        <v>325</v>
      </c>
      <c r="P497" t="s">
        <v>191</v>
      </c>
      <c r="Q497" t="s">
        <v>206</v>
      </c>
      <c r="R497">
        <v>1000</v>
      </c>
      <c r="S497" t="s">
        <v>193</v>
      </c>
      <c r="T497">
        <v>100</v>
      </c>
      <c r="U497" t="s">
        <v>247</v>
      </c>
      <c r="V497" t="s">
        <v>248</v>
      </c>
      <c r="W497" t="s">
        <v>75</v>
      </c>
      <c r="X497" t="s">
        <v>75</v>
      </c>
      <c r="Y497" t="s">
        <v>75</v>
      </c>
      <c r="Z497" t="s">
        <v>194</v>
      </c>
      <c r="AA497" t="s">
        <v>205</v>
      </c>
      <c r="AB497" t="s">
        <v>326</v>
      </c>
      <c r="AC497" t="s">
        <v>196</v>
      </c>
      <c r="AD497" t="s">
        <v>271</v>
      </c>
      <c r="AE497" t="s">
        <v>272</v>
      </c>
      <c r="AF497">
        <v>28997330</v>
      </c>
      <c r="AG497" t="s">
        <v>280</v>
      </c>
      <c r="AH497">
        <v>0</v>
      </c>
      <c r="AI497" t="s">
        <v>75</v>
      </c>
      <c r="AJ497" t="s">
        <v>198</v>
      </c>
      <c r="AK497" t="s">
        <v>289</v>
      </c>
      <c r="AL497" t="s">
        <v>263</v>
      </c>
      <c r="AM497" t="s">
        <v>290</v>
      </c>
    </row>
    <row r="498" spans="1:39" x14ac:dyDescent="0.25">
      <c r="A498" t="s">
        <v>264</v>
      </c>
      <c r="B498" t="s">
        <v>265</v>
      </c>
      <c r="C498" t="s">
        <v>188</v>
      </c>
      <c r="D498" s="139">
        <v>36526</v>
      </c>
      <c r="E498" t="s">
        <v>264</v>
      </c>
      <c r="F498">
        <v>3013</v>
      </c>
      <c r="G498" t="s">
        <v>317</v>
      </c>
      <c r="H498" t="s">
        <v>323</v>
      </c>
      <c r="I498">
        <v>1</v>
      </c>
      <c r="J498" t="s">
        <v>312</v>
      </c>
      <c r="K498">
        <v>0</v>
      </c>
      <c r="L498"/>
      <c r="M498" t="s">
        <v>246</v>
      </c>
      <c r="N498">
        <v>0</v>
      </c>
      <c r="O498" t="s">
        <v>325</v>
      </c>
      <c r="P498" t="s">
        <v>191</v>
      </c>
      <c r="Q498" t="s">
        <v>206</v>
      </c>
      <c r="R498">
        <v>1000</v>
      </c>
      <c r="S498" t="s">
        <v>193</v>
      </c>
      <c r="T498">
        <v>100</v>
      </c>
      <c r="U498" t="s">
        <v>247</v>
      </c>
      <c r="V498" t="s">
        <v>249</v>
      </c>
      <c r="W498" t="s">
        <v>75</v>
      </c>
      <c r="X498" t="s">
        <v>75</v>
      </c>
      <c r="Y498" t="s">
        <v>75</v>
      </c>
      <c r="Z498" t="s">
        <v>194</v>
      </c>
      <c r="AA498" t="s">
        <v>205</v>
      </c>
      <c r="AB498" t="s">
        <v>326</v>
      </c>
      <c r="AC498" t="s">
        <v>196</v>
      </c>
      <c r="AD498" t="s">
        <v>271</v>
      </c>
      <c r="AE498" t="s">
        <v>272</v>
      </c>
      <c r="AF498">
        <v>28997330</v>
      </c>
      <c r="AG498" t="s">
        <v>280</v>
      </c>
      <c r="AH498">
        <v>0</v>
      </c>
      <c r="AI498" t="s">
        <v>75</v>
      </c>
      <c r="AJ498" t="s">
        <v>198</v>
      </c>
      <c r="AK498" t="s">
        <v>289</v>
      </c>
      <c r="AL498" t="s">
        <v>263</v>
      </c>
      <c r="AM498" t="s">
        <v>290</v>
      </c>
    </row>
    <row r="499" spans="1:39" x14ac:dyDescent="0.25">
      <c r="A499" t="s">
        <v>264</v>
      </c>
      <c r="B499" t="s">
        <v>265</v>
      </c>
      <c r="C499" t="s">
        <v>188</v>
      </c>
      <c r="D499" s="139">
        <v>36526</v>
      </c>
      <c r="E499" t="s">
        <v>264</v>
      </c>
      <c r="F499">
        <v>3013</v>
      </c>
      <c r="G499" t="s">
        <v>317</v>
      </c>
      <c r="H499" t="s">
        <v>323</v>
      </c>
      <c r="I499">
        <v>1</v>
      </c>
      <c r="J499" t="s">
        <v>312</v>
      </c>
      <c r="K499">
        <v>0</v>
      </c>
      <c r="L499"/>
      <c r="M499" t="s">
        <v>246</v>
      </c>
      <c r="N499">
        <v>0</v>
      </c>
      <c r="O499" t="s">
        <v>325</v>
      </c>
      <c r="P499" t="s">
        <v>191</v>
      </c>
      <c r="Q499" t="s">
        <v>206</v>
      </c>
      <c r="R499">
        <v>1000</v>
      </c>
      <c r="S499" t="s">
        <v>193</v>
      </c>
      <c r="T499">
        <v>100</v>
      </c>
      <c r="U499" t="s">
        <v>247</v>
      </c>
      <c r="V499" t="s">
        <v>250</v>
      </c>
      <c r="W499" t="s">
        <v>75</v>
      </c>
      <c r="X499" t="s">
        <v>75</v>
      </c>
      <c r="Y499" t="s">
        <v>75</v>
      </c>
      <c r="Z499" t="s">
        <v>194</v>
      </c>
      <c r="AA499" t="s">
        <v>205</v>
      </c>
      <c r="AB499" t="s">
        <v>326</v>
      </c>
      <c r="AC499" t="s">
        <v>196</v>
      </c>
      <c r="AD499" t="s">
        <v>271</v>
      </c>
      <c r="AE499" t="s">
        <v>272</v>
      </c>
      <c r="AF499">
        <v>28997330</v>
      </c>
      <c r="AG499" t="s">
        <v>280</v>
      </c>
      <c r="AH499">
        <v>0</v>
      </c>
      <c r="AI499" t="s">
        <v>75</v>
      </c>
      <c r="AJ499" t="s">
        <v>198</v>
      </c>
      <c r="AK499" t="s">
        <v>289</v>
      </c>
      <c r="AL499" t="s">
        <v>263</v>
      </c>
      <c r="AM499" t="s">
        <v>290</v>
      </c>
    </row>
    <row r="500" spans="1:39" x14ac:dyDescent="0.25">
      <c r="A500" t="s">
        <v>264</v>
      </c>
      <c r="B500" t="s">
        <v>265</v>
      </c>
      <c r="C500" t="s">
        <v>188</v>
      </c>
      <c r="D500" s="139">
        <v>36526</v>
      </c>
      <c r="E500" t="s">
        <v>264</v>
      </c>
      <c r="F500">
        <v>3013</v>
      </c>
      <c r="G500" t="s">
        <v>317</v>
      </c>
      <c r="H500" t="s">
        <v>323</v>
      </c>
      <c r="I500">
        <v>1</v>
      </c>
      <c r="J500" t="s">
        <v>312</v>
      </c>
      <c r="K500">
        <v>0</v>
      </c>
      <c r="L500"/>
      <c r="M500" t="s">
        <v>246</v>
      </c>
      <c r="N500">
        <v>0</v>
      </c>
      <c r="O500" t="s">
        <v>325</v>
      </c>
      <c r="P500" t="s">
        <v>191</v>
      </c>
      <c r="Q500" t="s">
        <v>206</v>
      </c>
      <c r="R500">
        <v>1000</v>
      </c>
      <c r="S500" t="s">
        <v>193</v>
      </c>
      <c r="T500">
        <v>100</v>
      </c>
      <c r="U500" t="s">
        <v>247</v>
      </c>
      <c r="V500" t="s">
        <v>251</v>
      </c>
      <c r="W500" t="s">
        <v>75</v>
      </c>
      <c r="X500" t="s">
        <v>75</v>
      </c>
      <c r="Y500" t="s">
        <v>75</v>
      </c>
      <c r="Z500" t="s">
        <v>194</v>
      </c>
      <c r="AA500" t="s">
        <v>205</v>
      </c>
      <c r="AB500" t="s">
        <v>326</v>
      </c>
      <c r="AC500" t="s">
        <v>196</v>
      </c>
      <c r="AD500" t="s">
        <v>271</v>
      </c>
      <c r="AE500" t="s">
        <v>272</v>
      </c>
      <c r="AF500">
        <v>28997330</v>
      </c>
      <c r="AG500" t="s">
        <v>280</v>
      </c>
      <c r="AH500">
        <v>0</v>
      </c>
      <c r="AI500" t="s">
        <v>75</v>
      </c>
      <c r="AJ500" t="s">
        <v>198</v>
      </c>
      <c r="AK500" t="s">
        <v>289</v>
      </c>
      <c r="AL500" t="s">
        <v>263</v>
      </c>
      <c r="AM500" t="s">
        <v>290</v>
      </c>
    </row>
    <row r="501" spans="1:39" x14ac:dyDescent="0.25">
      <c r="A501" t="s">
        <v>264</v>
      </c>
      <c r="B501" t="s">
        <v>265</v>
      </c>
      <c r="C501" t="s">
        <v>188</v>
      </c>
      <c r="D501" s="139">
        <v>36526</v>
      </c>
      <c r="E501" t="s">
        <v>264</v>
      </c>
      <c r="F501">
        <v>3013</v>
      </c>
      <c r="G501" t="s">
        <v>317</v>
      </c>
      <c r="H501" t="s">
        <v>323</v>
      </c>
      <c r="I501">
        <v>1</v>
      </c>
      <c r="J501" t="s">
        <v>312</v>
      </c>
      <c r="K501">
        <v>0</v>
      </c>
      <c r="L501"/>
      <c r="M501" t="s">
        <v>246</v>
      </c>
      <c r="N501">
        <v>0</v>
      </c>
      <c r="O501" t="s">
        <v>325</v>
      </c>
      <c r="P501" t="s">
        <v>191</v>
      </c>
      <c r="Q501" t="s">
        <v>206</v>
      </c>
      <c r="R501">
        <v>1000</v>
      </c>
      <c r="S501" t="s">
        <v>193</v>
      </c>
      <c r="T501">
        <v>100</v>
      </c>
      <c r="U501" t="s">
        <v>252</v>
      </c>
      <c r="V501" t="s">
        <v>253</v>
      </c>
      <c r="W501" t="s">
        <v>75</v>
      </c>
      <c r="X501" t="s">
        <v>75</v>
      </c>
      <c r="Y501" t="s">
        <v>75</v>
      </c>
      <c r="Z501" t="s">
        <v>194</v>
      </c>
      <c r="AA501" t="s">
        <v>205</v>
      </c>
      <c r="AB501" t="s">
        <v>326</v>
      </c>
      <c r="AC501" t="s">
        <v>196</v>
      </c>
      <c r="AD501" t="s">
        <v>271</v>
      </c>
      <c r="AE501" t="s">
        <v>272</v>
      </c>
      <c r="AF501">
        <v>28997330</v>
      </c>
      <c r="AG501" t="s">
        <v>280</v>
      </c>
      <c r="AH501">
        <v>0</v>
      </c>
      <c r="AI501" t="s">
        <v>75</v>
      </c>
      <c r="AJ501" t="s">
        <v>198</v>
      </c>
      <c r="AK501" t="s">
        <v>289</v>
      </c>
      <c r="AL501" t="s">
        <v>263</v>
      </c>
      <c r="AM501" t="s">
        <v>290</v>
      </c>
    </row>
    <row r="502" spans="1:39" x14ac:dyDescent="0.25">
      <c r="A502" t="s">
        <v>264</v>
      </c>
      <c r="B502" t="s">
        <v>265</v>
      </c>
      <c r="C502" t="s">
        <v>188</v>
      </c>
      <c r="D502" s="139">
        <v>36526</v>
      </c>
      <c r="E502" t="s">
        <v>264</v>
      </c>
      <c r="F502">
        <v>3013</v>
      </c>
      <c r="G502" t="s">
        <v>317</v>
      </c>
      <c r="H502" t="s">
        <v>323</v>
      </c>
      <c r="I502">
        <v>1</v>
      </c>
      <c r="J502" t="s">
        <v>312</v>
      </c>
      <c r="K502">
        <v>0</v>
      </c>
      <c r="L502"/>
      <c r="M502" t="s">
        <v>246</v>
      </c>
      <c r="N502">
        <v>0</v>
      </c>
      <c r="O502" t="s">
        <v>325</v>
      </c>
      <c r="P502" t="s">
        <v>191</v>
      </c>
      <c r="Q502" t="s">
        <v>206</v>
      </c>
      <c r="R502">
        <v>1000</v>
      </c>
      <c r="S502" t="s">
        <v>193</v>
      </c>
      <c r="T502">
        <v>100</v>
      </c>
      <c r="U502" t="s">
        <v>252</v>
      </c>
      <c r="V502" t="s">
        <v>260</v>
      </c>
      <c r="W502" t="s">
        <v>75</v>
      </c>
      <c r="X502" t="s">
        <v>75</v>
      </c>
      <c r="Y502" t="s">
        <v>75</v>
      </c>
      <c r="Z502" t="s">
        <v>194</v>
      </c>
      <c r="AA502" t="s">
        <v>205</v>
      </c>
      <c r="AB502" t="s">
        <v>326</v>
      </c>
      <c r="AC502" t="s">
        <v>196</v>
      </c>
      <c r="AD502" t="s">
        <v>271</v>
      </c>
      <c r="AE502" t="s">
        <v>272</v>
      </c>
      <c r="AF502">
        <v>28997330</v>
      </c>
      <c r="AG502" t="s">
        <v>280</v>
      </c>
      <c r="AH502">
        <v>0</v>
      </c>
      <c r="AI502" t="s">
        <v>75</v>
      </c>
      <c r="AJ502" t="s">
        <v>198</v>
      </c>
      <c r="AK502" t="s">
        <v>289</v>
      </c>
      <c r="AL502" t="s">
        <v>263</v>
      </c>
      <c r="AM502" t="s">
        <v>290</v>
      </c>
    </row>
    <row r="503" spans="1:39" x14ac:dyDescent="0.25">
      <c r="A503" t="s">
        <v>264</v>
      </c>
      <c r="B503" t="s">
        <v>265</v>
      </c>
      <c r="C503" t="s">
        <v>188</v>
      </c>
      <c r="D503" s="139">
        <v>36526</v>
      </c>
      <c r="E503" t="s">
        <v>264</v>
      </c>
      <c r="F503">
        <v>3013</v>
      </c>
      <c r="G503" t="s">
        <v>317</v>
      </c>
      <c r="H503" t="s">
        <v>323</v>
      </c>
      <c r="I503">
        <v>1</v>
      </c>
      <c r="J503" t="s">
        <v>312</v>
      </c>
      <c r="K503">
        <v>0</v>
      </c>
      <c r="L503"/>
      <c r="M503" t="s">
        <v>246</v>
      </c>
      <c r="N503">
        <v>0</v>
      </c>
      <c r="O503" t="s">
        <v>325</v>
      </c>
      <c r="P503" t="s">
        <v>191</v>
      </c>
      <c r="Q503" t="s">
        <v>206</v>
      </c>
      <c r="R503">
        <v>1000</v>
      </c>
      <c r="S503" t="s">
        <v>193</v>
      </c>
      <c r="T503">
        <v>100</v>
      </c>
      <c r="U503" t="s">
        <v>252</v>
      </c>
      <c r="V503" t="s">
        <v>254</v>
      </c>
      <c r="W503" t="s">
        <v>75</v>
      </c>
      <c r="X503" t="s">
        <v>75</v>
      </c>
      <c r="Y503" t="s">
        <v>75</v>
      </c>
      <c r="Z503" t="s">
        <v>194</v>
      </c>
      <c r="AA503" t="s">
        <v>205</v>
      </c>
      <c r="AB503" t="s">
        <v>326</v>
      </c>
      <c r="AC503" t="s">
        <v>196</v>
      </c>
      <c r="AD503" t="s">
        <v>271</v>
      </c>
      <c r="AE503" t="s">
        <v>272</v>
      </c>
      <c r="AF503">
        <v>28997330</v>
      </c>
      <c r="AG503" t="s">
        <v>280</v>
      </c>
      <c r="AH503">
        <v>0</v>
      </c>
      <c r="AI503" t="s">
        <v>75</v>
      </c>
      <c r="AJ503" t="s">
        <v>198</v>
      </c>
      <c r="AK503" t="s">
        <v>289</v>
      </c>
      <c r="AL503" t="s">
        <v>263</v>
      </c>
      <c r="AM503" t="s">
        <v>290</v>
      </c>
    </row>
    <row r="504" spans="1:39" x14ac:dyDescent="0.25">
      <c r="A504" t="s">
        <v>264</v>
      </c>
      <c r="B504" t="s">
        <v>265</v>
      </c>
      <c r="C504" t="s">
        <v>188</v>
      </c>
      <c r="D504" s="139">
        <v>36526</v>
      </c>
      <c r="E504" t="s">
        <v>264</v>
      </c>
      <c r="F504">
        <v>3013</v>
      </c>
      <c r="G504" t="s">
        <v>317</v>
      </c>
      <c r="H504" t="s">
        <v>323</v>
      </c>
      <c r="I504">
        <v>1</v>
      </c>
      <c r="J504" t="s">
        <v>312</v>
      </c>
      <c r="K504">
        <v>0</v>
      </c>
      <c r="L504"/>
      <c r="M504" t="s">
        <v>246</v>
      </c>
      <c r="N504">
        <v>0</v>
      </c>
      <c r="O504" t="s">
        <v>325</v>
      </c>
      <c r="P504" t="s">
        <v>191</v>
      </c>
      <c r="Q504" t="s">
        <v>206</v>
      </c>
      <c r="R504">
        <v>1000</v>
      </c>
      <c r="S504" t="s">
        <v>193</v>
      </c>
      <c r="T504">
        <v>100</v>
      </c>
      <c r="U504" t="s">
        <v>252</v>
      </c>
      <c r="V504" t="s">
        <v>255</v>
      </c>
      <c r="W504" t="s">
        <v>75</v>
      </c>
      <c r="X504" t="s">
        <v>75</v>
      </c>
      <c r="Y504" t="s">
        <v>75</v>
      </c>
      <c r="Z504" t="s">
        <v>194</v>
      </c>
      <c r="AA504" t="s">
        <v>205</v>
      </c>
      <c r="AB504" t="s">
        <v>326</v>
      </c>
      <c r="AC504" t="s">
        <v>196</v>
      </c>
      <c r="AD504" t="s">
        <v>271</v>
      </c>
      <c r="AE504" t="s">
        <v>272</v>
      </c>
      <c r="AF504">
        <v>28997330</v>
      </c>
      <c r="AG504" t="s">
        <v>280</v>
      </c>
      <c r="AH504">
        <v>0</v>
      </c>
      <c r="AI504" t="s">
        <v>75</v>
      </c>
      <c r="AJ504" t="s">
        <v>198</v>
      </c>
      <c r="AK504" t="s">
        <v>289</v>
      </c>
      <c r="AL504" t="s">
        <v>263</v>
      </c>
      <c r="AM504" t="s">
        <v>290</v>
      </c>
    </row>
    <row r="505" spans="1:39" x14ac:dyDescent="0.25">
      <c r="A505" t="s">
        <v>264</v>
      </c>
      <c r="B505" t="s">
        <v>265</v>
      </c>
      <c r="C505" t="s">
        <v>188</v>
      </c>
      <c r="D505" s="139">
        <v>36526</v>
      </c>
      <c r="E505" t="s">
        <v>264</v>
      </c>
      <c r="F505">
        <v>3013</v>
      </c>
      <c r="G505" t="s">
        <v>317</v>
      </c>
      <c r="H505" t="s">
        <v>323</v>
      </c>
      <c r="I505">
        <v>1</v>
      </c>
      <c r="J505" t="s">
        <v>312</v>
      </c>
      <c r="K505">
        <v>0</v>
      </c>
      <c r="L505"/>
      <c r="M505" t="s">
        <v>246</v>
      </c>
      <c r="N505">
        <v>0</v>
      </c>
      <c r="O505" t="s">
        <v>325</v>
      </c>
      <c r="P505" t="s">
        <v>191</v>
      </c>
      <c r="Q505" t="s">
        <v>206</v>
      </c>
      <c r="R505">
        <v>1000</v>
      </c>
      <c r="S505" t="s">
        <v>193</v>
      </c>
      <c r="T505">
        <v>100</v>
      </c>
      <c r="U505" t="s">
        <v>252</v>
      </c>
      <c r="V505" t="s">
        <v>256</v>
      </c>
      <c r="W505" t="s">
        <v>75</v>
      </c>
      <c r="X505" t="s">
        <v>75</v>
      </c>
      <c r="Y505" t="s">
        <v>75</v>
      </c>
      <c r="Z505" t="s">
        <v>194</v>
      </c>
      <c r="AA505" t="s">
        <v>205</v>
      </c>
      <c r="AB505" t="s">
        <v>326</v>
      </c>
      <c r="AC505" t="s">
        <v>196</v>
      </c>
      <c r="AD505" t="s">
        <v>271</v>
      </c>
      <c r="AE505" t="s">
        <v>272</v>
      </c>
      <c r="AF505">
        <v>28997330</v>
      </c>
      <c r="AG505" t="s">
        <v>280</v>
      </c>
      <c r="AH505">
        <v>0</v>
      </c>
      <c r="AI505" t="s">
        <v>75</v>
      </c>
      <c r="AJ505" t="s">
        <v>198</v>
      </c>
      <c r="AK505" t="s">
        <v>289</v>
      </c>
      <c r="AL505" t="s">
        <v>263</v>
      </c>
      <c r="AM505" t="s">
        <v>290</v>
      </c>
    </row>
    <row r="506" spans="1:39" x14ac:dyDescent="0.25">
      <c r="A506" t="s">
        <v>264</v>
      </c>
      <c r="B506" t="s">
        <v>265</v>
      </c>
      <c r="C506" t="s">
        <v>188</v>
      </c>
      <c r="D506" s="139">
        <v>36526</v>
      </c>
      <c r="E506" t="s">
        <v>264</v>
      </c>
      <c r="F506">
        <v>3013</v>
      </c>
      <c r="G506" t="s">
        <v>317</v>
      </c>
      <c r="H506" t="s">
        <v>323</v>
      </c>
      <c r="I506">
        <v>1</v>
      </c>
      <c r="J506" t="s">
        <v>312</v>
      </c>
      <c r="K506">
        <v>0</v>
      </c>
      <c r="L506"/>
      <c r="M506" t="s">
        <v>246</v>
      </c>
      <c r="N506">
        <v>0</v>
      </c>
      <c r="O506" t="s">
        <v>325</v>
      </c>
      <c r="P506" t="s">
        <v>191</v>
      </c>
      <c r="Q506" t="s">
        <v>206</v>
      </c>
      <c r="R506">
        <v>1000</v>
      </c>
      <c r="S506" t="s">
        <v>193</v>
      </c>
      <c r="T506">
        <v>100</v>
      </c>
      <c r="U506" t="s">
        <v>252</v>
      </c>
      <c r="V506" t="s">
        <v>257</v>
      </c>
      <c r="W506" t="s">
        <v>75</v>
      </c>
      <c r="X506" t="s">
        <v>75</v>
      </c>
      <c r="Y506" t="s">
        <v>75</v>
      </c>
      <c r="Z506" t="s">
        <v>194</v>
      </c>
      <c r="AA506" t="s">
        <v>205</v>
      </c>
      <c r="AB506" t="s">
        <v>326</v>
      </c>
      <c r="AC506" t="s">
        <v>196</v>
      </c>
      <c r="AD506" t="s">
        <v>271</v>
      </c>
      <c r="AE506" t="s">
        <v>272</v>
      </c>
      <c r="AF506">
        <v>28997330</v>
      </c>
      <c r="AG506" t="s">
        <v>280</v>
      </c>
      <c r="AH506">
        <v>0</v>
      </c>
      <c r="AI506" t="s">
        <v>75</v>
      </c>
      <c r="AJ506" t="s">
        <v>198</v>
      </c>
      <c r="AK506" t="s">
        <v>289</v>
      </c>
      <c r="AL506" t="s">
        <v>263</v>
      </c>
      <c r="AM506" t="s">
        <v>290</v>
      </c>
    </row>
    <row r="507" spans="1:39" x14ac:dyDescent="0.25">
      <c r="A507" t="s">
        <v>264</v>
      </c>
      <c r="B507" t="s">
        <v>265</v>
      </c>
      <c r="C507" t="s">
        <v>188</v>
      </c>
      <c r="D507" s="139">
        <v>36526</v>
      </c>
      <c r="E507" t="s">
        <v>264</v>
      </c>
      <c r="F507">
        <v>3013</v>
      </c>
      <c r="G507" t="s">
        <v>317</v>
      </c>
      <c r="H507" t="s">
        <v>323</v>
      </c>
      <c r="I507">
        <v>1</v>
      </c>
      <c r="J507" t="s">
        <v>312</v>
      </c>
      <c r="K507">
        <v>0</v>
      </c>
      <c r="L507"/>
      <c r="M507" t="s">
        <v>246</v>
      </c>
      <c r="N507">
        <v>0</v>
      </c>
      <c r="O507" t="s">
        <v>325</v>
      </c>
      <c r="P507" t="s">
        <v>191</v>
      </c>
      <c r="Q507" t="s">
        <v>206</v>
      </c>
      <c r="R507">
        <v>1000</v>
      </c>
      <c r="S507" t="s">
        <v>193</v>
      </c>
      <c r="T507">
        <v>100</v>
      </c>
      <c r="U507" t="s">
        <v>252</v>
      </c>
      <c r="V507" t="s">
        <v>258</v>
      </c>
      <c r="W507" t="s">
        <v>75</v>
      </c>
      <c r="X507" t="s">
        <v>75</v>
      </c>
      <c r="Y507" t="s">
        <v>75</v>
      </c>
      <c r="Z507" t="s">
        <v>194</v>
      </c>
      <c r="AA507" t="s">
        <v>205</v>
      </c>
      <c r="AB507" t="s">
        <v>326</v>
      </c>
      <c r="AC507" t="s">
        <v>196</v>
      </c>
      <c r="AD507" t="s">
        <v>271</v>
      </c>
      <c r="AE507" t="s">
        <v>272</v>
      </c>
      <c r="AF507">
        <v>28997330</v>
      </c>
      <c r="AG507" t="s">
        <v>280</v>
      </c>
      <c r="AH507">
        <v>0</v>
      </c>
      <c r="AI507" t="s">
        <v>75</v>
      </c>
      <c r="AJ507" t="s">
        <v>198</v>
      </c>
      <c r="AK507" t="s">
        <v>289</v>
      </c>
      <c r="AL507" t="s">
        <v>263</v>
      </c>
      <c r="AM507" t="s">
        <v>290</v>
      </c>
    </row>
    <row r="508" spans="1:39" x14ac:dyDescent="0.25">
      <c r="A508" t="s">
        <v>264</v>
      </c>
      <c r="B508" t="s">
        <v>265</v>
      </c>
      <c r="C508" t="s">
        <v>188</v>
      </c>
      <c r="D508" s="139">
        <v>36526</v>
      </c>
      <c r="E508" t="s">
        <v>264</v>
      </c>
      <c r="F508">
        <v>3013</v>
      </c>
      <c r="G508" t="s">
        <v>317</v>
      </c>
      <c r="H508" t="s">
        <v>323</v>
      </c>
      <c r="I508">
        <v>1</v>
      </c>
      <c r="J508" t="s">
        <v>312</v>
      </c>
      <c r="K508">
        <v>0</v>
      </c>
      <c r="L508"/>
      <c r="M508" t="s">
        <v>246</v>
      </c>
      <c r="N508">
        <v>0</v>
      </c>
      <c r="O508" t="s">
        <v>325</v>
      </c>
      <c r="P508" t="s">
        <v>191</v>
      </c>
      <c r="Q508" t="s">
        <v>206</v>
      </c>
      <c r="R508">
        <v>1000</v>
      </c>
      <c r="S508" t="s">
        <v>193</v>
      </c>
      <c r="T508">
        <v>100</v>
      </c>
      <c r="U508" t="s">
        <v>252</v>
      </c>
      <c r="V508" t="s">
        <v>259</v>
      </c>
      <c r="W508" t="s">
        <v>75</v>
      </c>
      <c r="X508" t="s">
        <v>75</v>
      </c>
      <c r="Y508" t="s">
        <v>75</v>
      </c>
      <c r="Z508" t="s">
        <v>194</v>
      </c>
      <c r="AA508" t="s">
        <v>205</v>
      </c>
      <c r="AB508" t="s">
        <v>326</v>
      </c>
      <c r="AC508" t="s">
        <v>196</v>
      </c>
      <c r="AD508" t="s">
        <v>271</v>
      </c>
      <c r="AE508" t="s">
        <v>272</v>
      </c>
      <c r="AF508">
        <v>28997330</v>
      </c>
      <c r="AG508" t="s">
        <v>280</v>
      </c>
      <c r="AH508">
        <v>0</v>
      </c>
      <c r="AI508" t="s">
        <v>75</v>
      </c>
      <c r="AJ508" t="s">
        <v>198</v>
      </c>
      <c r="AK508" t="s">
        <v>289</v>
      </c>
      <c r="AL508" t="s">
        <v>263</v>
      </c>
      <c r="AM508" t="s">
        <v>290</v>
      </c>
    </row>
    <row r="509" spans="1:39" x14ac:dyDescent="0.25">
      <c r="A509" t="s">
        <v>264</v>
      </c>
      <c r="B509" t="s">
        <v>265</v>
      </c>
      <c r="C509" t="s">
        <v>188</v>
      </c>
      <c r="D509" s="139">
        <v>36526</v>
      </c>
      <c r="E509" t="s">
        <v>264</v>
      </c>
      <c r="F509">
        <v>3037</v>
      </c>
      <c r="G509" t="s">
        <v>317</v>
      </c>
      <c r="H509" t="s">
        <v>328</v>
      </c>
      <c r="I509">
        <v>1</v>
      </c>
      <c r="J509" t="s">
        <v>312</v>
      </c>
      <c r="K509">
        <v>0</v>
      </c>
      <c r="L509"/>
      <c r="M509" t="s">
        <v>246</v>
      </c>
      <c r="N509">
        <v>0</v>
      </c>
      <c r="O509" t="s">
        <v>325</v>
      </c>
      <c r="P509" t="s">
        <v>191</v>
      </c>
      <c r="Q509" t="s">
        <v>206</v>
      </c>
      <c r="R509">
        <v>1000</v>
      </c>
      <c r="S509" t="s">
        <v>193</v>
      </c>
      <c r="T509">
        <v>100</v>
      </c>
      <c r="U509" t="s">
        <v>247</v>
      </c>
      <c r="V509" t="s">
        <v>248</v>
      </c>
      <c r="W509" t="s">
        <v>75</v>
      </c>
      <c r="X509" t="s">
        <v>75</v>
      </c>
      <c r="Y509" t="s">
        <v>75</v>
      </c>
      <c r="Z509" t="s">
        <v>194</v>
      </c>
      <c r="AA509" t="s">
        <v>205</v>
      </c>
      <c r="AB509" t="s">
        <v>330</v>
      </c>
      <c r="AC509" t="s">
        <v>196</v>
      </c>
      <c r="AD509" t="s">
        <v>271</v>
      </c>
      <c r="AE509" t="s">
        <v>272</v>
      </c>
      <c r="AF509">
        <v>24238347</v>
      </c>
      <c r="AG509" t="s">
        <v>273</v>
      </c>
      <c r="AH509">
        <v>0</v>
      </c>
      <c r="AI509" t="s">
        <v>75</v>
      </c>
      <c r="AJ509" t="s">
        <v>198</v>
      </c>
      <c r="AK509" t="s">
        <v>289</v>
      </c>
      <c r="AL509" t="s">
        <v>263</v>
      </c>
      <c r="AM509" t="s">
        <v>290</v>
      </c>
    </row>
    <row r="510" spans="1:39" x14ac:dyDescent="0.25">
      <c r="A510" t="s">
        <v>264</v>
      </c>
      <c r="B510" t="s">
        <v>265</v>
      </c>
      <c r="C510" t="s">
        <v>188</v>
      </c>
      <c r="D510" s="139">
        <v>36526</v>
      </c>
      <c r="E510" t="s">
        <v>264</v>
      </c>
      <c r="F510">
        <v>3037</v>
      </c>
      <c r="G510" t="s">
        <v>317</v>
      </c>
      <c r="H510" t="s">
        <v>328</v>
      </c>
      <c r="I510">
        <v>1</v>
      </c>
      <c r="J510" t="s">
        <v>312</v>
      </c>
      <c r="K510">
        <v>0</v>
      </c>
      <c r="L510"/>
      <c r="M510" t="s">
        <v>246</v>
      </c>
      <c r="N510">
        <v>0</v>
      </c>
      <c r="O510" t="s">
        <v>325</v>
      </c>
      <c r="P510" t="s">
        <v>191</v>
      </c>
      <c r="Q510" t="s">
        <v>206</v>
      </c>
      <c r="R510">
        <v>1000</v>
      </c>
      <c r="S510" t="s">
        <v>193</v>
      </c>
      <c r="T510">
        <v>100</v>
      </c>
      <c r="U510" t="s">
        <v>247</v>
      </c>
      <c r="V510" t="s">
        <v>249</v>
      </c>
      <c r="W510" t="s">
        <v>75</v>
      </c>
      <c r="X510" t="s">
        <v>75</v>
      </c>
      <c r="Y510" t="s">
        <v>75</v>
      </c>
      <c r="Z510" t="s">
        <v>194</v>
      </c>
      <c r="AA510" t="s">
        <v>205</v>
      </c>
      <c r="AB510" t="s">
        <v>330</v>
      </c>
      <c r="AC510" t="s">
        <v>196</v>
      </c>
      <c r="AD510" t="s">
        <v>271</v>
      </c>
      <c r="AE510" t="s">
        <v>272</v>
      </c>
      <c r="AF510">
        <v>24238347</v>
      </c>
      <c r="AG510" t="s">
        <v>273</v>
      </c>
      <c r="AH510">
        <v>0</v>
      </c>
      <c r="AI510" t="s">
        <v>75</v>
      </c>
      <c r="AJ510" t="s">
        <v>198</v>
      </c>
      <c r="AK510" t="s">
        <v>289</v>
      </c>
      <c r="AL510" t="s">
        <v>263</v>
      </c>
      <c r="AM510" t="s">
        <v>290</v>
      </c>
    </row>
    <row r="511" spans="1:39" x14ac:dyDescent="0.25">
      <c r="A511" t="s">
        <v>264</v>
      </c>
      <c r="B511" t="s">
        <v>265</v>
      </c>
      <c r="C511" t="s">
        <v>188</v>
      </c>
      <c r="D511" s="139">
        <v>36526</v>
      </c>
      <c r="E511" t="s">
        <v>264</v>
      </c>
      <c r="F511">
        <v>3037</v>
      </c>
      <c r="G511" t="s">
        <v>317</v>
      </c>
      <c r="H511" t="s">
        <v>328</v>
      </c>
      <c r="I511">
        <v>1</v>
      </c>
      <c r="J511" t="s">
        <v>312</v>
      </c>
      <c r="K511">
        <v>0</v>
      </c>
      <c r="L511"/>
      <c r="M511" t="s">
        <v>246</v>
      </c>
      <c r="N511">
        <v>0</v>
      </c>
      <c r="O511" t="s">
        <v>325</v>
      </c>
      <c r="P511" t="s">
        <v>191</v>
      </c>
      <c r="Q511" t="s">
        <v>206</v>
      </c>
      <c r="R511">
        <v>1000</v>
      </c>
      <c r="S511" t="s">
        <v>193</v>
      </c>
      <c r="T511">
        <v>100</v>
      </c>
      <c r="U511" t="s">
        <v>247</v>
      </c>
      <c r="V511" t="s">
        <v>250</v>
      </c>
      <c r="W511" t="s">
        <v>75</v>
      </c>
      <c r="X511" t="s">
        <v>75</v>
      </c>
      <c r="Y511" t="s">
        <v>75</v>
      </c>
      <c r="Z511" t="s">
        <v>194</v>
      </c>
      <c r="AA511" t="s">
        <v>205</v>
      </c>
      <c r="AB511" t="s">
        <v>330</v>
      </c>
      <c r="AC511" t="s">
        <v>196</v>
      </c>
      <c r="AD511" t="s">
        <v>271</v>
      </c>
      <c r="AE511" t="s">
        <v>272</v>
      </c>
      <c r="AF511">
        <v>24238347</v>
      </c>
      <c r="AG511" t="s">
        <v>273</v>
      </c>
      <c r="AH511">
        <v>0</v>
      </c>
      <c r="AI511" t="s">
        <v>75</v>
      </c>
      <c r="AJ511" t="s">
        <v>198</v>
      </c>
      <c r="AK511" t="s">
        <v>289</v>
      </c>
      <c r="AL511" t="s">
        <v>263</v>
      </c>
      <c r="AM511" t="s">
        <v>290</v>
      </c>
    </row>
    <row r="512" spans="1:39" x14ac:dyDescent="0.25">
      <c r="A512" t="s">
        <v>264</v>
      </c>
      <c r="B512" t="s">
        <v>265</v>
      </c>
      <c r="C512" t="s">
        <v>188</v>
      </c>
      <c r="D512" s="139">
        <v>36526</v>
      </c>
      <c r="E512" t="s">
        <v>264</v>
      </c>
      <c r="F512">
        <v>3037</v>
      </c>
      <c r="G512" t="s">
        <v>317</v>
      </c>
      <c r="H512" t="s">
        <v>328</v>
      </c>
      <c r="I512">
        <v>1</v>
      </c>
      <c r="J512" t="s">
        <v>312</v>
      </c>
      <c r="K512">
        <v>0</v>
      </c>
      <c r="L512"/>
      <c r="M512" t="s">
        <v>246</v>
      </c>
      <c r="N512">
        <v>0</v>
      </c>
      <c r="O512" t="s">
        <v>325</v>
      </c>
      <c r="P512" t="s">
        <v>191</v>
      </c>
      <c r="Q512" t="s">
        <v>206</v>
      </c>
      <c r="R512">
        <v>1000</v>
      </c>
      <c r="S512" t="s">
        <v>193</v>
      </c>
      <c r="T512">
        <v>100</v>
      </c>
      <c r="U512" t="s">
        <v>247</v>
      </c>
      <c r="V512" t="s">
        <v>251</v>
      </c>
      <c r="W512" t="s">
        <v>75</v>
      </c>
      <c r="X512" t="s">
        <v>75</v>
      </c>
      <c r="Y512" t="s">
        <v>75</v>
      </c>
      <c r="Z512" t="s">
        <v>194</v>
      </c>
      <c r="AA512" t="s">
        <v>205</v>
      </c>
      <c r="AB512" t="s">
        <v>330</v>
      </c>
      <c r="AC512" t="s">
        <v>196</v>
      </c>
      <c r="AD512" t="s">
        <v>271</v>
      </c>
      <c r="AE512" t="s">
        <v>272</v>
      </c>
      <c r="AF512">
        <v>24238347</v>
      </c>
      <c r="AG512" t="s">
        <v>273</v>
      </c>
      <c r="AH512">
        <v>0</v>
      </c>
      <c r="AI512" t="s">
        <v>75</v>
      </c>
      <c r="AJ512" t="s">
        <v>198</v>
      </c>
      <c r="AK512" t="s">
        <v>289</v>
      </c>
      <c r="AL512" t="s">
        <v>263</v>
      </c>
      <c r="AM512" t="s">
        <v>290</v>
      </c>
    </row>
    <row r="513" spans="1:39" x14ac:dyDescent="0.25">
      <c r="A513" t="s">
        <v>264</v>
      </c>
      <c r="B513" t="s">
        <v>265</v>
      </c>
      <c r="C513" t="s">
        <v>188</v>
      </c>
      <c r="D513" s="139">
        <v>36526</v>
      </c>
      <c r="E513" t="s">
        <v>264</v>
      </c>
      <c r="F513">
        <v>3037</v>
      </c>
      <c r="G513" t="s">
        <v>317</v>
      </c>
      <c r="H513" t="s">
        <v>328</v>
      </c>
      <c r="I513">
        <v>1</v>
      </c>
      <c r="J513" t="s">
        <v>312</v>
      </c>
      <c r="K513">
        <v>0</v>
      </c>
      <c r="L513"/>
      <c r="M513" t="s">
        <v>246</v>
      </c>
      <c r="N513">
        <v>0</v>
      </c>
      <c r="O513" t="s">
        <v>325</v>
      </c>
      <c r="P513" t="s">
        <v>191</v>
      </c>
      <c r="Q513" t="s">
        <v>206</v>
      </c>
      <c r="R513">
        <v>1000</v>
      </c>
      <c r="S513" t="s">
        <v>193</v>
      </c>
      <c r="T513">
        <v>100</v>
      </c>
      <c r="U513" t="s">
        <v>252</v>
      </c>
      <c r="V513" t="s">
        <v>253</v>
      </c>
      <c r="W513" t="s">
        <v>75</v>
      </c>
      <c r="X513" t="s">
        <v>75</v>
      </c>
      <c r="Y513" t="s">
        <v>75</v>
      </c>
      <c r="Z513" t="s">
        <v>194</v>
      </c>
      <c r="AA513" t="s">
        <v>205</v>
      </c>
      <c r="AB513" t="s">
        <v>330</v>
      </c>
      <c r="AC513" t="s">
        <v>196</v>
      </c>
      <c r="AD513" t="s">
        <v>271</v>
      </c>
      <c r="AE513" t="s">
        <v>272</v>
      </c>
      <c r="AF513">
        <v>24238347</v>
      </c>
      <c r="AG513" t="s">
        <v>273</v>
      </c>
      <c r="AH513">
        <v>0</v>
      </c>
      <c r="AI513" t="s">
        <v>75</v>
      </c>
      <c r="AJ513" t="s">
        <v>198</v>
      </c>
      <c r="AK513" t="s">
        <v>289</v>
      </c>
      <c r="AL513" t="s">
        <v>263</v>
      </c>
      <c r="AM513" t="s">
        <v>290</v>
      </c>
    </row>
    <row r="514" spans="1:39" x14ac:dyDescent="0.25">
      <c r="A514" t="s">
        <v>264</v>
      </c>
      <c r="B514" t="s">
        <v>265</v>
      </c>
      <c r="C514" t="s">
        <v>188</v>
      </c>
      <c r="D514" s="139">
        <v>36526</v>
      </c>
      <c r="E514" t="s">
        <v>264</v>
      </c>
      <c r="F514">
        <v>3037</v>
      </c>
      <c r="G514" t="s">
        <v>317</v>
      </c>
      <c r="H514" t="s">
        <v>328</v>
      </c>
      <c r="I514">
        <v>1</v>
      </c>
      <c r="J514" t="s">
        <v>312</v>
      </c>
      <c r="K514">
        <v>0</v>
      </c>
      <c r="L514"/>
      <c r="M514" t="s">
        <v>246</v>
      </c>
      <c r="N514">
        <v>0</v>
      </c>
      <c r="O514" t="s">
        <v>325</v>
      </c>
      <c r="P514" t="s">
        <v>191</v>
      </c>
      <c r="Q514" t="s">
        <v>206</v>
      </c>
      <c r="R514">
        <v>1000</v>
      </c>
      <c r="S514" t="s">
        <v>193</v>
      </c>
      <c r="T514">
        <v>100</v>
      </c>
      <c r="U514" t="s">
        <v>252</v>
      </c>
      <c r="V514" t="s">
        <v>260</v>
      </c>
      <c r="W514" t="s">
        <v>75</v>
      </c>
      <c r="X514" t="s">
        <v>75</v>
      </c>
      <c r="Y514" t="s">
        <v>75</v>
      </c>
      <c r="Z514" t="s">
        <v>194</v>
      </c>
      <c r="AA514" t="s">
        <v>205</v>
      </c>
      <c r="AB514" t="s">
        <v>330</v>
      </c>
      <c r="AC514" t="s">
        <v>196</v>
      </c>
      <c r="AD514" t="s">
        <v>271</v>
      </c>
      <c r="AE514" t="s">
        <v>272</v>
      </c>
      <c r="AF514">
        <v>24238347</v>
      </c>
      <c r="AG514" t="s">
        <v>273</v>
      </c>
      <c r="AH514">
        <v>0</v>
      </c>
      <c r="AI514" t="s">
        <v>75</v>
      </c>
      <c r="AJ514" t="s">
        <v>198</v>
      </c>
      <c r="AK514" t="s">
        <v>289</v>
      </c>
      <c r="AL514" t="s">
        <v>263</v>
      </c>
      <c r="AM514" t="s">
        <v>290</v>
      </c>
    </row>
    <row r="515" spans="1:39" x14ac:dyDescent="0.25">
      <c r="A515" t="s">
        <v>264</v>
      </c>
      <c r="B515" t="s">
        <v>265</v>
      </c>
      <c r="C515" t="s">
        <v>188</v>
      </c>
      <c r="D515" s="139">
        <v>36526</v>
      </c>
      <c r="E515" t="s">
        <v>264</v>
      </c>
      <c r="F515">
        <v>3037</v>
      </c>
      <c r="G515" t="s">
        <v>317</v>
      </c>
      <c r="H515" t="s">
        <v>328</v>
      </c>
      <c r="I515">
        <v>1</v>
      </c>
      <c r="J515" t="s">
        <v>312</v>
      </c>
      <c r="K515">
        <v>0</v>
      </c>
      <c r="L515"/>
      <c r="M515" t="s">
        <v>246</v>
      </c>
      <c r="N515">
        <v>0</v>
      </c>
      <c r="O515" t="s">
        <v>325</v>
      </c>
      <c r="P515" t="s">
        <v>191</v>
      </c>
      <c r="Q515" t="s">
        <v>206</v>
      </c>
      <c r="R515">
        <v>1000</v>
      </c>
      <c r="S515" t="s">
        <v>193</v>
      </c>
      <c r="T515">
        <v>100</v>
      </c>
      <c r="U515" t="s">
        <v>252</v>
      </c>
      <c r="V515" t="s">
        <v>254</v>
      </c>
      <c r="W515" t="s">
        <v>75</v>
      </c>
      <c r="X515" t="s">
        <v>75</v>
      </c>
      <c r="Y515" t="s">
        <v>75</v>
      </c>
      <c r="Z515" t="s">
        <v>194</v>
      </c>
      <c r="AA515" t="s">
        <v>205</v>
      </c>
      <c r="AB515" t="s">
        <v>330</v>
      </c>
      <c r="AC515" t="s">
        <v>196</v>
      </c>
      <c r="AD515" t="s">
        <v>271</v>
      </c>
      <c r="AE515" t="s">
        <v>272</v>
      </c>
      <c r="AF515">
        <v>24238347</v>
      </c>
      <c r="AG515" t="s">
        <v>273</v>
      </c>
      <c r="AH515">
        <v>0</v>
      </c>
      <c r="AI515" t="s">
        <v>75</v>
      </c>
      <c r="AJ515" t="s">
        <v>198</v>
      </c>
      <c r="AK515" t="s">
        <v>289</v>
      </c>
      <c r="AL515" t="s">
        <v>263</v>
      </c>
      <c r="AM515" t="s">
        <v>290</v>
      </c>
    </row>
    <row r="516" spans="1:39" x14ac:dyDescent="0.25">
      <c r="A516" t="s">
        <v>264</v>
      </c>
      <c r="B516" t="s">
        <v>265</v>
      </c>
      <c r="C516" t="s">
        <v>188</v>
      </c>
      <c r="D516" s="139">
        <v>36526</v>
      </c>
      <c r="E516" t="s">
        <v>264</v>
      </c>
      <c r="F516">
        <v>3037</v>
      </c>
      <c r="G516" t="s">
        <v>317</v>
      </c>
      <c r="H516" t="s">
        <v>328</v>
      </c>
      <c r="I516">
        <v>1</v>
      </c>
      <c r="J516" t="s">
        <v>312</v>
      </c>
      <c r="K516">
        <v>0</v>
      </c>
      <c r="L516"/>
      <c r="M516" t="s">
        <v>246</v>
      </c>
      <c r="N516">
        <v>0</v>
      </c>
      <c r="O516" t="s">
        <v>325</v>
      </c>
      <c r="P516" t="s">
        <v>191</v>
      </c>
      <c r="Q516" t="s">
        <v>206</v>
      </c>
      <c r="R516">
        <v>1000</v>
      </c>
      <c r="S516" t="s">
        <v>193</v>
      </c>
      <c r="T516">
        <v>100</v>
      </c>
      <c r="U516" t="s">
        <v>252</v>
      </c>
      <c r="V516" t="s">
        <v>255</v>
      </c>
      <c r="W516" t="s">
        <v>75</v>
      </c>
      <c r="X516" t="s">
        <v>75</v>
      </c>
      <c r="Y516" t="s">
        <v>75</v>
      </c>
      <c r="Z516" t="s">
        <v>194</v>
      </c>
      <c r="AA516" t="s">
        <v>205</v>
      </c>
      <c r="AB516" t="s">
        <v>330</v>
      </c>
      <c r="AC516" t="s">
        <v>196</v>
      </c>
      <c r="AD516" t="s">
        <v>271</v>
      </c>
      <c r="AE516" t="s">
        <v>272</v>
      </c>
      <c r="AF516">
        <v>24238347</v>
      </c>
      <c r="AG516" t="s">
        <v>273</v>
      </c>
      <c r="AH516">
        <v>0</v>
      </c>
      <c r="AI516" t="s">
        <v>75</v>
      </c>
      <c r="AJ516" t="s">
        <v>198</v>
      </c>
      <c r="AK516" t="s">
        <v>289</v>
      </c>
      <c r="AL516" t="s">
        <v>263</v>
      </c>
      <c r="AM516" t="s">
        <v>290</v>
      </c>
    </row>
    <row r="517" spans="1:39" x14ac:dyDescent="0.25">
      <c r="A517" t="s">
        <v>264</v>
      </c>
      <c r="B517" t="s">
        <v>265</v>
      </c>
      <c r="C517" t="s">
        <v>188</v>
      </c>
      <c r="D517" s="139">
        <v>36526</v>
      </c>
      <c r="E517" t="s">
        <v>264</v>
      </c>
      <c r="F517">
        <v>3037</v>
      </c>
      <c r="G517" t="s">
        <v>317</v>
      </c>
      <c r="H517" t="s">
        <v>328</v>
      </c>
      <c r="I517">
        <v>1</v>
      </c>
      <c r="J517" t="s">
        <v>312</v>
      </c>
      <c r="K517">
        <v>0</v>
      </c>
      <c r="L517"/>
      <c r="M517" t="s">
        <v>246</v>
      </c>
      <c r="N517">
        <v>0</v>
      </c>
      <c r="O517" t="s">
        <v>325</v>
      </c>
      <c r="P517" t="s">
        <v>191</v>
      </c>
      <c r="Q517" t="s">
        <v>206</v>
      </c>
      <c r="R517">
        <v>1000</v>
      </c>
      <c r="S517" t="s">
        <v>193</v>
      </c>
      <c r="T517">
        <v>100</v>
      </c>
      <c r="U517" t="s">
        <v>252</v>
      </c>
      <c r="V517" t="s">
        <v>256</v>
      </c>
      <c r="W517" t="s">
        <v>75</v>
      </c>
      <c r="X517" t="s">
        <v>75</v>
      </c>
      <c r="Y517" t="s">
        <v>75</v>
      </c>
      <c r="Z517" t="s">
        <v>194</v>
      </c>
      <c r="AA517" t="s">
        <v>205</v>
      </c>
      <c r="AB517" t="s">
        <v>330</v>
      </c>
      <c r="AC517" t="s">
        <v>196</v>
      </c>
      <c r="AD517" t="s">
        <v>271</v>
      </c>
      <c r="AE517" t="s">
        <v>272</v>
      </c>
      <c r="AF517">
        <v>24238347</v>
      </c>
      <c r="AG517" t="s">
        <v>273</v>
      </c>
      <c r="AH517">
        <v>0</v>
      </c>
      <c r="AI517" t="s">
        <v>75</v>
      </c>
      <c r="AJ517" t="s">
        <v>198</v>
      </c>
      <c r="AK517" t="s">
        <v>289</v>
      </c>
      <c r="AL517" t="s">
        <v>263</v>
      </c>
      <c r="AM517" t="s">
        <v>290</v>
      </c>
    </row>
    <row r="518" spans="1:39" x14ac:dyDescent="0.25">
      <c r="A518" t="s">
        <v>264</v>
      </c>
      <c r="B518" t="s">
        <v>265</v>
      </c>
      <c r="C518" t="s">
        <v>188</v>
      </c>
      <c r="D518" s="139">
        <v>36526</v>
      </c>
      <c r="E518" t="s">
        <v>264</v>
      </c>
      <c r="F518">
        <v>3037</v>
      </c>
      <c r="G518" t="s">
        <v>317</v>
      </c>
      <c r="H518" t="s">
        <v>328</v>
      </c>
      <c r="I518">
        <v>1</v>
      </c>
      <c r="J518" t="s">
        <v>312</v>
      </c>
      <c r="K518">
        <v>0</v>
      </c>
      <c r="L518"/>
      <c r="M518" t="s">
        <v>246</v>
      </c>
      <c r="N518">
        <v>0</v>
      </c>
      <c r="O518" t="s">
        <v>325</v>
      </c>
      <c r="P518" t="s">
        <v>191</v>
      </c>
      <c r="Q518" t="s">
        <v>206</v>
      </c>
      <c r="R518">
        <v>1000</v>
      </c>
      <c r="S518" t="s">
        <v>193</v>
      </c>
      <c r="T518">
        <v>100</v>
      </c>
      <c r="U518" t="s">
        <v>252</v>
      </c>
      <c r="V518" t="s">
        <v>257</v>
      </c>
      <c r="W518" t="s">
        <v>75</v>
      </c>
      <c r="X518" t="s">
        <v>75</v>
      </c>
      <c r="Y518" t="s">
        <v>75</v>
      </c>
      <c r="Z518" t="s">
        <v>194</v>
      </c>
      <c r="AA518" t="s">
        <v>205</v>
      </c>
      <c r="AB518" t="s">
        <v>330</v>
      </c>
      <c r="AC518" t="s">
        <v>196</v>
      </c>
      <c r="AD518" t="s">
        <v>271</v>
      </c>
      <c r="AE518" t="s">
        <v>272</v>
      </c>
      <c r="AF518">
        <v>24238347</v>
      </c>
      <c r="AG518" t="s">
        <v>273</v>
      </c>
      <c r="AH518">
        <v>0</v>
      </c>
      <c r="AI518" t="s">
        <v>75</v>
      </c>
      <c r="AJ518" t="s">
        <v>198</v>
      </c>
      <c r="AK518" t="s">
        <v>289</v>
      </c>
      <c r="AL518" t="s">
        <v>263</v>
      </c>
      <c r="AM518" t="s">
        <v>290</v>
      </c>
    </row>
    <row r="519" spans="1:39" x14ac:dyDescent="0.25">
      <c r="A519" t="s">
        <v>264</v>
      </c>
      <c r="B519" t="s">
        <v>265</v>
      </c>
      <c r="C519" t="s">
        <v>188</v>
      </c>
      <c r="D519" s="139">
        <v>36526</v>
      </c>
      <c r="E519" t="s">
        <v>264</v>
      </c>
      <c r="F519">
        <v>3037</v>
      </c>
      <c r="G519" t="s">
        <v>317</v>
      </c>
      <c r="H519" t="s">
        <v>328</v>
      </c>
      <c r="I519">
        <v>1</v>
      </c>
      <c r="J519" t="s">
        <v>312</v>
      </c>
      <c r="K519">
        <v>0</v>
      </c>
      <c r="L519"/>
      <c r="M519" t="s">
        <v>246</v>
      </c>
      <c r="N519">
        <v>0</v>
      </c>
      <c r="O519" t="s">
        <v>325</v>
      </c>
      <c r="P519" t="s">
        <v>191</v>
      </c>
      <c r="Q519" t="s">
        <v>206</v>
      </c>
      <c r="R519">
        <v>1000</v>
      </c>
      <c r="S519" t="s">
        <v>193</v>
      </c>
      <c r="T519">
        <v>100</v>
      </c>
      <c r="U519" t="s">
        <v>252</v>
      </c>
      <c r="V519" t="s">
        <v>258</v>
      </c>
      <c r="W519" t="s">
        <v>75</v>
      </c>
      <c r="X519" t="s">
        <v>75</v>
      </c>
      <c r="Y519" t="s">
        <v>75</v>
      </c>
      <c r="Z519" t="s">
        <v>194</v>
      </c>
      <c r="AA519" t="s">
        <v>205</v>
      </c>
      <c r="AB519" t="s">
        <v>330</v>
      </c>
      <c r="AC519" t="s">
        <v>196</v>
      </c>
      <c r="AD519" t="s">
        <v>271</v>
      </c>
      <c r="AE519" t="s">
        <v>272</v>
      </c>
      <c r="AF519">
        <v>24238347</v>
      </c>
      <c r="AG519" t="s">
        <v>273</v>
      </c>
      <c r="AH519">
        <v>0</v>
      </c>
      <c r="AI519" t="s">
        <v>75</v>
      </c>
      <c r="AJ519" t="s">
        <v>198</v>
      </c>
      <c r="AK519" t="s">
        <v>289</v>
      </c>
      <c r="AL519" t="s">
        <v>263</v>
      </c>
      <c r="AM519" t="s">
        <v>290</v>
      </c>
    </row>
    <row r="520" spans="1:39" x14ac:dyDescent="0.25">
      <c r="A520" t="s">
        <v>264</v>
      </c>
      <c r="B520" t="s">
        <v>265</v>
      </c>
      <c r="C520" t="s">
        <v>188</v>
      </c>
      <c r="D520" s="139">
        <v>36526</v>
      </c>
      <c r="E520" t="s">
        <v>264</v>
      </c>
      <c r="F520">
        <v>3037</v>
      </c>
      <c r="G520" t="s">
        <v>317</v>
      </c>
      <c r="H520" t="s">
        <v>328</v>
      </c>
      <c r="I520">
        <v>1</v>
      </c>
      <c r="J520" t="s">
        <v>312</v>
      </c>
      <c r="K520">
        <v>0</v>
      </c>
      <c r="L520"/>
      <c r="M520" t="s">
        <v>246</v>
      </c>
      <c r="N520">
        <v>0</v>
      </c>
      <c r="O520" t="s">
        <v>325</v>
      </c>
      <c r="P520" t="s">
        <v>191</v>
      </c>
      <c r="Q520" t="s">
        <v>206</v>
      </c>
      <c r="R520">
        <v>1000</v>
      </c>
      <c r="S520" t="s">
        <v>193</v>
      </c>
      <c r="T520">
        <v>100</v>
      </c>
      <c r="U520" t="s">
        <v>252</v>
      </c>
      <c r="V520" t="s">
        <v>259</v>
      </c>
      <c r="W520" t="s">
        <v>75</v>
      </c>
      <c r="X520" t="s">
        <v>75</v>
      </c>
      <c r="Y520" t="s">
        <v>75</v>
      </c>
      <c r="Z520" t="s">
        <v>194</v>
      </c>
      <c r="AA520" t="s">
        <v>205</v>
      </c>
      <c r="AB520" t="s">
        <v>330</v>
      </c>
      <c r="AC520" t="s">
        <v>196</v>
      </c>
      <c r="AD520" t="s">
        <v>271</v>
      </c>
      <c r="AE520" t="s">
        <v>272</v>
      </c>
      <c r="AF520">
        <v>24238347</v>
      </c>
      <c r="AG520" t="s">
        <v>273</v>
      </c>
      <c r="AH520">
        <v>0</v>
      </c>
      <c r="AI520" t="s">
        <v>75</v>
      </c>
      <c r="AJ520" t="s">
        <v>198</v>
      </c>
      <c r="AK520" t="s">
        <v>289</v>
      </c>
      <c r="AL520" t="s">
        <v>263</v>
      </c>
      <c r="AM520" t="s">
        <v>290</v>
      </c>
    </row>
    <row r="521" spans="1:39" x14ac:dyDescent="0.25">
      <c r="A521" t="s">
        <v>264</v>
      </c>
      <c r="B521" t="s">
        <v>265</v>
      </c>
      <c r="C521" t="s">
        <v>188</v>
      </c>
      <c r="D521" s="139">
        <v>36526</v>
      </c>
      <c r="E521" t="s">
        <v>264</v>
      </c>
      <c r="F521">
        <v>3027</v>
      </c>
      <c r="G521" t="s">
        <v>317</v>
      </c>
      <c r="H521" t="s">
        <v>328</v>
      </c>
      <c r="I521">
        <v>1</v>
      </c>
      <c r="J521" t="s">
        <v>312</v>
      </c>
      <c r="K521">
        <v>0</v>
      </c>
      <c r="L521"/>
      <c r="M521" t="s">
        <v>246</v>
      </c>
      <c r="N521">
        <v>0</v>
      </c>
      <c r="O521" t="s">
        <v>325</v>
      </c>
      <c r="P521" t="s">
        <v>191</v>
      </c>
      <c r="Q521" t="s">
        <v>206</v>
      </c>
      <c r="R521">
        <v>1000</v>
      </c>
      <c r="S521" t="s">
        <v>193</v>
      </c>
      <c r="T521">
        <v>100</v>
      </c>
      <c r="U521" t="s">
        <v>247</v>
      </c>
      <c r="V521" t="s">
        <v>248</v>
      </c>
      <c r="W521" t="s">
        <v>75</v>
      </c>
      <c r="X521" t="s">
        <v>75</v>
      </c>
      <c r="Y521" t="s">
        <v>75</v>
      </c>
      <c r="Z521" t="s">
        <v>194</v>
      </c>
      <c r="AA521" t="s">
        <v>205</v>
      </c>
      <c r="AB521" t="s">
        <v>330</v>
      </c>
      <c r="AC521" t="s">
        <v>196</v>
      </c>
      <c r="AD521" t="s">
        <v>271</v>
      </c>
      <c r="AE521" t="s">
        <v>272</v>
      </c>
      <c r="AF521">
        <v>28691063</v>
      </c>
      <c r="AG521" t="s">
        <v>277</v>
      </c>
      <c r="AH521">
        <v>0</v>
      </c>
      <c r="AI521" t="s">
        <v>75</v>
      </c>
      <c r="AJ521" t="s">
        <v>198</v>
      </c>
      <c r="AK521" t="s">
        <v>289</v>
      </c>
      <c r="AL521" t="s">
        <v>263</v>
      </c>
      <c r="AM521" t="s">
        <v>290</v>
      </c>
    </row>
    <row r="522" spans="1:39" x14ac:dyDescent="0.25">
      <c r="A522" t="s">
        <v>264</v>
      </c>
      <c r="B522" t="s">
        <v>265</v>
      </c>
      <c r="C522" t="s">
        <v>188</v>
      </c>
      <c r="D522" s="139">
        <v>36526</v>
      </c>
      <c r="E522" t="s">
        <v>264</v>
      </c>
      <c r="F522">
        <v>3027</v>
      </c>
      <c r="G522" t="s">
        <v>317</v>
      </c>
      <c r="H522" t="s">
        <v>328</v>
      </c>
      <c r="I522">
        <v>1</v>
      </c>
      <c r="J522" t="s">
        <v>312</v>
      </c>
      <c r="K522">
        <v>0</v>
      </c>
      <c r="L522"/>
      <c r="M522" t="s">
        <v>246</v>
      </c>
      <c r="N522">
        <v>0</v>
      </c>
      <c r="O522" t="s">
        <v>325</v>
      </c>
      <c r="P522" t="s">
        <v>191</v>
      </c>
      <c r="Q522" t="s">
        <v>206</v>
      </c>
      <c r="R522">
        <v>1000</v>
      </c>
      <c r="S522" t="s">
        <v>193</v>
      </c>
      <c r="T522">
        <v>100</v>
      </c>
      <c r="U522" t="s">
        <v>247</v>
      </c>
      <c r="V522" t="s">
        <v>249</v>
      </c>
      <c r="W522" t="s">
        <v>75</v>
      </c>
      <c r="X522" t="s">
        <v>75</v>
      </c>
      <c r="Y522" t="s">
        <v>75</v>
      </c>
      <c r="Z522" t="s">
        <v>194</v>
      </c>
      <c r="AA522" t="s">
        <v>205</v>
      </c>
      <c r="AB522" t="s">
        <v>330</v>
      </c>
      <c r="AC522" t="s">
        <v>196</v>
      </c>
      <c r="AD522" t="s">
        <v>271</v>
      </c>
      <c r="AE522" t="s">
        <v>272</v>
      </c>
      <c r="AF522">
        <v>28691063</v>
      </c>
      <c r="AG522" t="s">
        <v>277</v>
      </c>
      <c r="AH522">
        <v>0</v>
      </c>
      <c r="AI522" t="s">
        <v>75</v>
      </c>
      <c r="AJ522" t="s">
        <v>198</v>
      </c>
      <c r="AK522" t="s">
        <v>289</v>
      </c>
      <c r="AL522" t="s">
        <v>263</v>
      </c>
      <c r="AM522" t="s">
        <v>290</v>
      </c>
    </row>
    <row r="523" spans="1:39" x14ac:dyDescent="0.25">
      <c r="A523" t="s">
        <v>264</v>
      </c>
      <c r="B523" t="s">
        <v>265</v>
      </c>
      <c r="C523" t="s">
        <v>188</v>
      </c>
      <c r="D523" s="139">
        <v>36526</v>
      </c>
      <c r="E523" t="s">
        <v>264</v>
      </c>
      <c r="F523">
        <v>3027</v>
      </c>
      <c r="G523" t="s">
        <v>317</v>
      </c>
      <c r="H523" t="s">
        <v>328</v>
      </c>
      <c r="I523">
        <v>1</v>
      </c>
      <c r="J523" t="s">
        <v>312</v>
      </c>
      <c r="K523">
        <v>0</v>
      </c>
      <c r="L523"/>
      <c r="M523" t="s">
        <v>246</v>
      </c>
      <c r="N523">
        <v>0</v>
      </c>
      <c r="O523" t="s">
        <v>325</v>
      </c>
      <c r="P523" t="s">
        <v>191</v>
      </c>
      <c r="Q523" t="s">
        <v>206</v>
      </c>
      <c r="R523">
        <v>1000</v>
      </c>
      <c r="S523" t="s">
        <v>193</v>
      </c>
      <c r="T523">
        <v>100</v>
      </c>
      <c r="U523" t="s">
        <v>247</v>
      </c>
      <c r="V523" t="s">
        <v>250</v>
      </c>
      <c r="W523" t="s">
        <v>75</v>
      </c>
      <c r="X523" t="s">
        <v>75</v>
      </c>
      <c r="Y523" t="s">
        <v>75</v>
      </c>
      <c r="Z523" t="s">
        <v>194</v>
      </c>
      <c r="AA523" t="s">
        <v>205</v>
      </c>
      <c r="AB523" t="s">
        <v>330</v>
      </c>
      <c r="AC523" t="s">
        <v>196</v>
      </c>
      <c r="AD523" t="s">
        <v>271</v>
      </c>
      <c r="AE523" t="s">
        <v>272</v>
      </c>
      <c r="AF523">
        <v>28691063</v>
      </c>
      <c r="AG523" t="s">
        <v>277</v>
      </c>
      <c r="AH523">
        <v>0</v>
      </c>
      <c r="AI523" t="s">
        <v>75</v>
      </c>
      <c r="AJ523" t="s">
        <v>198</v>
      </c>
      <c r="AK523" t="s">
        <v>289</v>
      </c>
      <c r="AL523" t="s">
        <v>263</v>
      </c>
      <c r="AM523" t="s">
        <v>290</v>
      </c>
    </row>
    <row r="524" spans="1:39" x14ac:dyDescent="0.25">
      <c r="A524" t="s">
        <v>264</v>
      </c>
      <c r="B524" t="s">
        <v>265</v>
      </c>
      <c r="C524" t="s">
        <v>188</v>
      </c>
      <c r="D524" s="139">
        <v>36526</v>
      </c>
      <c r="E524" t="s">
        <v>264</v>
      </c>
      <c r="F524">
        <v>3027</v>
      </c>
      <c r="G524" t="s">
        <v>317</v>
      </c>
      <c r="H524" t="s">
        <v>328</v>
      </c>
      <c r="I524">
        <v>1</v>
      </c>
      <c r="J524" t="s">
        <v>312</v>
      </c>
      <c r="K524">
        <v>0</v>
      </c>
      <c r="L524"/>
      <c r="M524" t="s">
        <v>246</v>
      </c>
      <c r="N524">
        <v>0</v>
      </c>
      <c r="O524" t="s">
        <v>325</v>
      </c>
      <c r="P524" t="s">
        <v>191</v>
      </c>
      <c r="Q524" t="s">
        <v>206</v>
      </c>
      <c r="R524">
        <v>1000</v>
      </c>
      <c r="S524" t="s">
        <v>193</v>
      </c>
      <c r="T524">
        <v>100</v>
      </c>
      <c r="U524" t="s">
        <v>247</v>
      </c>
      <c r="V524" t="s">
        <v>251</v>
      </c>
      <c r="W524" t="s">
        <v>75</v>
      </c>
      <c r="X524" t="s">
        <v>75</v>
      </c>
      <c r="Y524" t="s">
        <v>75</v>
      </c>
      <c r="Z524" t="s">
        <v>194</v>
      </c>
      <c r="AA524" t="s">
        <v>205</v>
      </c>
      <c r="AB524" t="s">
        <v>330</v>
      </c>
      <c r="AC524" t="s">
        <v>196</v>
      </c>
      <c r="AD524" t="s">
        <v>271</v>
      </c>
      <c r="AE524" t="s">
        <v>272</v>
      </c>
      <c r="AF524">
        <v>28691063</v>
      </c>
      <c r="AG524" t="s">
        <v>277</v>
      </c>
      <c r="AH524">
        <v>0</v>
      </c>
      <c r="AI524" t="s">
        <v>75</v>
      </c>
      <c r="AJ524" t="s">
        <v>198</v>
      </c>
      <c r="AK524" t="s">
        <v>289</v>
      </c>
      <c r="AL524" t="s">
        <v>263</v>
      </c>
      <c r="AM524" t="s">
        <v>290</v>
      </c>
    </row>
    <row r="525" spans="1:39" x14ac:dyDescent="0.25">
      <c r="A525" t="s">
        <v>264</v>
      </c>
      <c r="B525" t="s">
        <v>265</v>
      </c>
      <c r="C525" t="s">
        <v>188</v>
      </c>
      <c r="D525" s="139">
        <v>36526</v>
      </c>
      <c r="E525" t="s">
        <v>264</v>
      </c>
      <c r="F525">
        <v>3027</v>
      </c>
      <c r="G525" t="s">
        <v>317</v>
      </c>
      <c r="H525" t="s">
        <v>328</v>
      </c>
      <c r="I525">
        <v>1</v>
      </c>
      <c r="J525" t="s">
        <v>312</v>
      </c>
      <c r="K525">
        <v>0</v>
      </c>
      <c r="L525"/>
      <c r="M525" t="s">
        <v>246</v>
      </c>
      <c r="N525">
        <v>0</v>
      </c>
      <c r="O525" t="s">
        <v>325</v>
      </c>
      <c r="P525" t="s">
        <v>191</v>
      </c>
      <c r="Q525" t="s">
        <v>206</v>
      </c>
      <c r="R525">
        <v>1000</v>
      </c>
      <c r="S525" t="s">
        <v>193</v>
      </c>
      <c r="T525">
        <v>100</v>
      </c>
      <c r="U525" t="s">
        <v>252</v>
      </c>
      <c r="V525" t="s">
        <v>253</v>
      </c>
      <c r="W525" t="s">
        <v>75</v>
      </c>
      <c r="X525" t="s">
        <v>75</v>
      </c>
      <c r="Y525" t="s">
        <v>75</v>
      </c>
      <c r="Z525" t="s">
        <v>194</v>
      </c>
      <c r="AA525" t="s">
        <v>205</v>
      </c>
      <c r="AB525" t="s">
        <v>330</v>
      </c>
      <c r="AC525" t="s">
        <v>196</v>
      </c>
      <c r="AD525" t="s">
        <v>271</v>
      </c>
      <c r="AE525" t="s">
        <v>272</v>
      </c>
      <c r="AF525">
        <v>28691063</v>
      </c>
      <c r="AG525" t="s">
        <v>277</v>
      </c>
      <c r="AH525">
        <v>0</v>
      </c>
      <c r="AI525" t="s">
        <v>75</v>
      </c>
      <c r="AJ525" t="s">
        <v>198</v>
      </c>
      <c r="AK525" t="s">
        <v>289</v>
      </c>
      <c r="AL525" t="s">
        <v>263</v>
      </c>
      <c r="AM525" t="s">
        <v>290</v>
      </c>
    </row>
    <row r="526" spans="1:39" x14ac:dyDescent="0.25">
      <c r="A526" t="s">
        <v>264</v>
      </c>
      <c r="B526" t="s">
        <v>265</v>
      </c>
      <c r="C526" t="s">
        <v>188</v>
      </c>
      <c r="D526" s="139">
        <v>36526</v>
      </c>
      <c r="E526" t="s">
        <v>264</v>
      </c>
      <c r="F526">
        <v>3027</v>
      </c>
      <c r="G526" t="s">
        <v>317</v>
      </c>
      <c r="H526" t="s">
        <v>328</v>
      </c>
      <c r="I526">
        <v>1</v>
      </c>
      <c r="J526" t="s">
        <v>312</v>
      </c>
      <c r="K526">
        <v>0</v>
      </c>
      <c r="L526"/>
      <c r="M526" t="s">
        <v>246</v>
      </c>
      <c r="N526">
        <v>0</v>
      </c>
      <c r="O526" t="s">
        <v>325</v>
      </c>
      <c r="P526" t="s">
        <v>191</v>
      </c>
      <c r="Q526" t="s">
        <v>206</v>
      </c>
      <c r="R526">
        <v>1000</v>
      </c>
      <c r="S526" t="s">
        <v>193</v>
      </c>
      <c r="T526">
        <v>100</v>
      </c>
      <c r="U526" t="s">
        <v>252</v>
      </c>
      <c r="V526" t="s">
        <v>260</v>
      </c>
      <c r="W526" t="s">
        <v>75</v>
      </c>
      <c r="X526" t="s">
        <v>75</v>
      </c>
      <c r="Y526" t="s">
        <v>75</v>
      </c>
      <c r="Z526" t="s">
        <v>194</v>
      </c>
      <c r="AA526" t="s">
        <v>205</v>
      </c>
      <c r="AB526" t="s">
        <v>330</v>
      </c>
      <c r="AC526" t="s">
        <v>196</v>
      </c>
      <c r="AD526" t="s">
        <v>271</v>
      </c>
      <c r="AE526" t="s">
        <v>272</v>
      </c>
      <c r="AF526">
        <v>28691063</v>
      </c>
      <c r="AG526" t="s">
        <v>277</v>
      </c>
      <c r="AH526">
        <v>0</v>
      </c>
      <c r="AI526" t="s">
        <v>75</v>
      </c>
      <c r="AJ526" t="s">
        <v>198</v>
      </c>
      <c r="AK526" t="s">
        <v>289</v>
      </c>
      <c r="AL526" t="s">
        <v>263</v>
      </c>
      <c r="AM526" t="s">
        <v>290</v>
      </c>
    </row>
    <row r="527" spans="1:39" x14ac:dyDescent="0.25">
      <c r="A527" t="s">
        <v>264</v>
      </c>
      <c r="B527" t="s">
        <v>265</v>
      </c>
      <c r="C527" t="s">
        <v>188</v>
      </c>
      <c r="D527" s="139">
        <v>36526</v>
      </c>
      <c r="E527" t="s">
        <v>264</v>
      </c>
      <c r="F527">
        <v>3027</v>
      </c>
      <c r="G527" t="s">
        <v>317</v>
      </c>
      <c r="H527" t="s">
        <v>328</v>
      </c>
      <c r="I527">
        <v>1</v>
      </c>
      <c r="J527" t="s">
        <v>312</v>
      </c>
      <c r="K527">
        <v>0</v>
      </c>
      <c r="L527"/>
      <c r="M527" t="s">
        <v>246</v>
      </c>
      <c r="N527">
        <v>0</v>
      </c>
      <c r="O527" t="s">
        <v>325</v>
      </c>
      <c r="P527" t="s">
        <v>191</v>
      </c>
      <c r="Q527" t="s">
        <v>206</v>
      </c>
      <c r="R527">
        <v>1000</v>
      </c>
      <c r="S527" t="s">
        <v>193</v>
      </c>
      <c r="T527">
        <v>100</v>
      </c>
      <c r="U527" t="s">
        <v>252</v>
      </c>
      <c r="V527" t="s">
        <v>254</v>
      </c>
      <c r="W527" t="s">
        <v>75</v>
      </c>
      <c r="X527" t="s">
        <v>75</v>
      </c>
      <c r="Y527" t="s">
        <v>75</v>
      </c>
      <c r="Z527" t="s">
        <v>194</v>
      </c>
      <c r="AA527" t="s">
        <v>205</v>
      </c>
      <c r="AB527" t="s">
        <v>330</v>
      </c>
      <c r="AC527" t="s">
        <v>196</v>
      </c>
      <c r="AD527" t="s">
        <v>271</v>
      </c>
      <c r="AE527" t="s">
        <v>272</v>
      </c>
      <c r="AF527">
        <v>28691063</v>
      </c>
      <c r="AG527" t="s">
        <v>277</v>
      </c>
      <c r="AH527">
        <v>0</v>
      </c>
      <c r="AI527" t="s">
        <v>75</v>
      </c>
      <c r="AJ527" t="s">
        <v>198</v>
      </c>
      <c r="AK527" t="s">
        <v>289</v>
      </c>
      <c r="AL527" t="s">
        <v>263</v>
      </c>
      <c r="AM527" t="s">
        <v>290</v>
      </c>
    </row>
    <row r="528" spans="1:39" x14ac:dyDescent="0.25">
      <c r="A528" t="s">
        <v>264</v>
      </c>
      <c r="B528" t="s">
        <v>265</v>
      </c>
      <c r="C528" t="s">
        <v>188</v>
      </c>
      <c r="D528" s="139">
        <v>36526</v>
      </c>
      <c r="E528" t="s">
        <v>264</v>
      </c>
      <c r="F528">
        <v>3027</v>
      </c>
      <c r="G528" t="s">
        <v>317</v>
      </c>
      <c r="H528" t="s">
        <v>328</v>
      </c>
      <c r="I528">
        <v>1</v>
      </c>
      <c r="J528" t="s">
        <v>312</v>
      </c>
      <c r="K528">
        <v>0</v>
      </c>
      <c r="L528"/>
      <c r="M528" t="s">
        <v>246</v>
      </c>
      <c r="N528">
        <v>0</v>
      </c>
      <c r="O528" t="s">
        <v>325</v>
      </c>
      <c r="P528" t="s">
        <v>191</v>
      </c>
      <c r="Q528" t="s">
        <v>206</v>
      </c>
      <c r="R528">
        <v>1000</v>
      </c>
      <c r="S528" t="s">
        <v>193</v>
      </c>
      <c r="T528">
        <v>100</v>
      </c>
      <c r="U528" t="s">
        <v>252</v>
      </c>
      <c r="V528" t="s">
        <v>255</v>
      </c>
      <c r="W528" t="s">
        <v>75</v>
      </c>
      <c r="X528" t="s">
        <v>75</v>
      </c>
      <c r="Y528" t="s">
        <v>75</v>
      </c>
      <c r="Z528" t="s">
        <v>194</v>
      </c>
      <c r="AA528" t="s">
        <v>205</v>
      </c>
      <c r="AB528" t="s">
        <v>330</v>
      </c>
      <c r="AC528" t="s">
        <v>196</v>
      </c>
      <c r="AD528" t="s">
        <v>271</v>
      </c>
      <c r="AE528" t="s">
        <v>272</v>
      </c>
      <c r="AF528">
        <v>28691063</v>
      </c>
      <c r="AG528" t="s">
        <v>277</v>
      </c>
      <c r="AH528">
        <v>0</v>
      </c>
      <c r="AI528" t="s">
        <v>75</v>
      </c>
      <c r="AJ528" t="s">
        <v>198</v>
      </c>
      <c r="AK528" t="s">
        <v>289</v>
      </c>
      <c r="AL528" t="s">
        <v>263</v>
      </c>
      <c r="AM528" t="s">
        <v>290</v>
      </c>
    </row>
    <row r="529" spans="1:39" x14ac:dyDescent="0.25">
      <c r="A529" t="s">
        <v>264</v>
      </c>
      <c r="B529" t="s">
        <v>265</v>
      </c>
      <c r="C529" t="s">
        <v>188</v>
      </c>
      <c r="D529" s="139">
        <v>36526</v>
      </c>
      <c r="E529" t="s">
        <v>264</v>
      </c>
      <c r="F529">
        <v>3027</v>
      </c>
      <c r="G529" t="s">
        <v>317</v>
      </c>
      <c r="H529" t="s">
        <v>328</v>
      </c>
      <c r="I529">
        <v>1</v>
      </c>
      <c r="J529" t="s">
        <v>312</v>
      </c>
      <c r="K529">
        <v>0</v>
      </c>
      <c r="L529"/>
      <c r="M529" t="s">
        <v>246</v>
      </c>
      <c r="N529">
        <v>0</v>
      </c>
      <c r="O529" t="s">
        <v>325</v>
      </c>
      <c r="P529" t="s">
        <v>191</v>
      </c>
      <c r="Q529" t="s">
        <v>206</v>
      </c>
      <c r="R529">
        <v>1000</v>
      </c>
      <c r="S529" t="s">
        <v>193</v>
      </c>
      <c r="T529">
        <v>100</v>
      </c>
      <c r="U529" t="s">
        <v>252</v>
      </c>
      <c r="V529" t="s">
        <v>256</v>
      </c>
      <c r="W529" t="s">
        <v>75</v>
      </c>
      <c r="X529" t="s">
        <v>75</v>
      </c>
      <c r="Y529" t="s">
        <v>75</v>
      </c>
      <c r="Z529" t="s">
        <v>194</v>
      </c>
      <c r="AA529" t="s">
        <v>205</v>
      </c>
      <c r="AB529" t="s">
        <v>330</v>
      </c>
      <c r="AC529" t="s">
        <v>196</v>
      </c>
      <c r="AD529" t="s">
        <v>271</v>
      </c>
      <c r="AE529" t="s">
        <v>272</v>
      </c>
      <c r="AF529">
        <v>28691063</v>
      </c>
      <c r="AG529" t="s">
        <v>277</v>
      </c>
      <c r="AH529">
        <v>0</v>
      </c>
      <c r="AI529" t="s">
        <v>75</v>
      </c>
      <c r="AJ529" t="s">
        <v>198</v>
      </c>
      <c r="AK529" t="s">
        <v>289</v>
      </c>
      <c r="AL529" t="s">
        <v>263</v>
      </c>
      <c r="AM529" t="s">
        <v>290</v>
      </c>
    </row>
    <row r="530" spans="1:39" x14ac:dyDescent="0.25">
      <c r="A530" t="s">
        <v>264</v>
      </c>
      <c r="B530" t="s">
        <v>265</v>
      </c>
      <c r="C530" t="s">
        <v>188</v>
      </c>
      <c r="D530" s="139">
        <v>36526</v>
      </c>
      <c r="E530" t="s">
        <v>264</v>
      </c>
      <c r="F530">
        <v>3027</v>
      </c>
      <c r="G530" t="s">
        <v>317</v>
      </c>
      <c r="H530" t="s">
        <v>328</v>
      </c>
      <c r="I530">
        <v>1</v>
      </c>
      <c r="J530" t="s">
        <v>312</v>
      </c>
      <c r="K530">
        <v>0</v>
      </c>
      <c r="L530"/>
      <c r="M530" t="s">
        <v>246</v>
      </c>
      <c r="N530">
        <v>0</v>
      </c>
      <c r="O530" t="s">
        <v>325</v>
      </c>
      <c r="P530" t="s">
        <v>191</v>
      </c>
      <c r="Q530" t="s">
        <v>206</v>
      </c>
      <c r="R530">
        <v>1000</v>
      </c>
      <c r="S530" t="s">
        <v>193</v>
      </c>
      <c r="T530">
        <v>100</v>
      </c>
      <c r="U530" t="s">
        <v>252</v>
      </c>
      <c r="V530" t="s">
        <v>257</v>
      </c>
      <c r="W530" t="s">
        <v>75</v>
      </c>
      <c r="X530" t="s">
        <v>75</v>
      </c>
      <c r="Y530" t="s">
        <v>75</v>
      </c>
      <c r="Z530" t="s">
        <v>194</v>
      </c>
      <c r="AA530" t="s">
        <v>205</v>
      </c>
      <c r="AB530" t="s">
        <v>330</v>
      </c>
      <c r="AC530" t="s">
        <v>196</v>
      </c>
      <c r="AD530" t="s">
        <v>271</v>
      </c>
      <c r="AE530" t="s">
        <v>272</v>
      </c>
      <c r="AF530">
        <v>28691063</v>
      </c>
      <c r="AG530" t="s">
        <v>277</v>
      </c>
      <c r="AH530">
        <v>0</v>
      </c>
      <c r="AI530" t="s">
        <v>75</v>
      </c>
      <c r="AJ530" t="s">
        <v>198</v>
      </c>
      <c r="AK530" t="s">
        <v>289</v>
      </c>
      <c r="AL530" t="s">
        <v>263</v>
      </c>
      <c r="AM530" t="s">
        <v>290</v>
      </c>
    </row>
    <row r="531" spans="1:39" x14ac:dyDescent="0.25">
      <c r="A531" t="s">
        <v>264</v>
      </c>
      <c r="B531" t="s">
        <v>265</v>
      </c>
      <c r="C531" t="s">
        <v>188</v>
      </c>
      <c r="D531" s="139">
        <v>36526</v>
      </c>
      <c r="E531" t="s">
        <v>264</v>
      </c>
      <c r="F531">
        <v>3027</v>
      </c>
      <c r="G531" t="s">
        <v>317</v>
      </c>
      <c r="H531" t="s">
        <v>328</v>
      </c>
      <c r="I531">
        <v>1</v>
      </c>
      <c r="J531" t="s">
        <v>312</v>
      </c>
      <c r="K531">
        <v>0</v>
      </c>
      <c r="L531"/>
      <c r="M531" t="s">
        <v>246</v>
      </c>
      <c r="N531">
        <v>0</v>
      </c>
      <c r="O531" t="s">
        <v>325</v>
      </c>
      <c r="P531" t="s">
        <v>191</v>
      </c>
      <c r="Q531" t="s">
        <v>206</v>
      </c>
      <c r="R531">
        <v>1000</v>
      </c>
      <c r="S531" t="s">
        <v>193</v>
      </c>
      <c r="T531">
        <v>100</v>
      </c>
      <c r="U531" t="s">
        <v>252</v>
      </c>
      <c r="V531" t="s">
        <v>258</v>
      </c>
      <c r="W531" t="s">
        <v>75</v>
      </c>
      <c r="X531" t="s">
        <v>75</v>
      </c>
      <c r="Y531" t="s">
        <v>75</v>
      </c>
      <c r="Z531" t="s">
        <v>194</v>
      </c>
      <c r="AA531" t="s">
        <v>205</v>
      </c>
      <c r="AB531" t="s">
        <v>330</v>
      </c>
      <c r="AC531" t="s">
        <v>196</v>
      </c>
      <c r="AD531" t="s">
        <v>271</v>
      </c>
      <c r="AE531" t="s">
        <v>272</v>
      </c>
      <c r="AF531">
        <v>28691063</v>
      </c>
      <c r="AG531" t="s">
        <v>277</v>
      </c>
      <c r="AH531">
        <v>0</v>
      </c>
      <c r="AI531" t="s">
        <v>75</v>
      </c>
      <c r="AJ531" t="s">
        <v>198</v>
      </c>
      <c r="AK531" t="s">
        <v>289</v>
      </c>
      <c r="AL531" t="s">
        <v>263</v>
      </c>
      <c r="AM531" t="s">
        <v>290</v>
      </c>
    </row>
    <row r="532" spans="1:39" x14ac:dyDescent="0.25">
      <c r="A532" t="s">
        <v>264</v>
      </c>
      <c r="B532" t="s">
        <v>265</v>
      </c>
      <c r="C532" t="s">
        <v>188</v>
      </c>
      <c r="D532" s="139">
        <v>36526</v>
      </c>
      <c r="E532" t="s">
        <v>264</v>
      </c>
      <c r="F532">
        <v>3027</v>
      </c>
      <c r="G532" t="s">
        <v>317</v>
      </c>
      <c r="H532" t="s">
        <v>328</v>
      </c>
      <c r="I532">
        <v>1</v>
      </c>
      <c r="J532" t="s">
        <v>312</v>
      </c>
      <c r="K532">
        <v>0</v>
      </c>
      <c r="L532"/>
      <c r="M532" t="s">
        <v>246</v>
      </c>
      <c r="N532">
        <v>0</v>
      </c>
      <c r="O532" t="s">
        <v>325</v>
      </c>
      <c r="P532" t="s">
        <v>191</v>
      </c>
      <c r="Q532" t="s">
        <v>206</v>
      </c>
      <c r="R532">
        <v>1000</v>
      </c>
      <c r="S532" t="s">
        <v>193</v>
      </c>
      <c r="T532">
        <v>100</v>
      </c>
      <c r="U532" t="s">
        <v>252</v>
      </c>
      <c r="V532" t="s">
        <v>259</v>
      </c>
      <c r="W532" t="s">
        <v>75</v>
      </c>
      <c r="X532" t="s">
        <v>75</v>
      </c>
      <c r="Y532" t="s">
        <v>75</v>
      </c>
      <c r="Z532" t="s">
        <v>194</v>
      </c>
      <c r="AA532" t="s">
        <v>205</v>
      </c>
      <c r="AB532" t="s">
        <v>330</v>
      </c>
      <c r="AC532" t="s">
        <v>196</v>
      </c>
      <c r="AD532" t="s">
        <v>271</v>
      </c>
      <c r="AE532" t="s">
        <v>272</v>
      </c>
      <c r="AF532">
        <v>28691063</v>
      </c>
      <c r="AG532" t="s">
        <v>277</v>
      </c>
      <c r="AH532">
        <v>0</v>
      </c>
      <c r="AI532" t="s">
        <v>75</v>
      </c>
      <c r="AJ532" t="s">
        <v>198</v>
      </c>
      <c r="AK532" t="s">
        <v>289</v>
      </c>
      <c r="AL532" t="s">
        <v>263</v>
      </c>
      <c r="AM532" t="s">
        <v>290</v>
      </c>
    </row>
    <row r="533" spans="1:39" x14ac:dyDescent="0.25">
      <c r="A533" t="s">
        <v>264</v>
      </c>
      <c r="B533" t="s">
        <v>265</v>
      </c>
      <c r="C533" t="s">
        <v>188</v>
      </c>
      <c r="D533" s="139">
        <v>36526</v>
      </c>
      <c r="E533" t="s">
        <v>264</v>
      </c>
      <c r="F533">
        <v>3025</v>
      </c>
      <c r="G533" t="s">
        <v>317</v>
      </c>
      <c r="H533" t="s">
        <v>328</v>
      </c>
      <c r="I533">
        <v>1</v>
      </c>
      <c r="J533" t="s">
        <v>312</v>
      </c>
      <c r="K533">
        <v>0</v>
      </c>
      <c r="L533"/>
      <c r="M533" t="s">
        <v>246</v>
      </c>
      <c r="N533">
        <v>0</v>
      </c>
      <c r="O533" t="s">
        <v>325</v>
      </c>
      <c r="P533" t="s">
        <v>191</v>
      </c>
      <c r="Q533" t="s">
        <v>206</v>
      </c>
      <c r="R533">
        <v>1000</v>
      </c>
      <c r="S533" t="s">
        <v>193</v>
      </c>
      <c r="T533">
        <v>100</v>
      </c>
      <c r="U533" t="s">
        <v>247</v>
      </c>
      <c r="V533" t="s">
        <v>248</v>
      </c>
      <c r="W533" t="s">
        <v>75</v>
      </c>
      <c r="X533" t="s">
        <v>75</v>
      </c>
      <c r="Y533" t="s">
        <v>75</v>
      </c>
      <c r="Z533" t="s">
        <v>194</v>
      </c>
      <c r="AA533" t="s">
        <v>205</v>
      </c>
      <c r="AB533" t="s">
        <v>330</v>
      </c>
      <c r="AC533" t="s">
        <v>196</v>
      </c>
      <c r="AD533" t="s">
        <v>271</v>
      </c>
      <c r="AE533" t="s">
        <v>272</v>
      </c>
      <c r="AF533">
        <v>28691063</v>
      </c>
      <c r="AG533" t="s">
        <v>277</v>
      </c>
      <c r="AH533">
        <v>0</v>
      </c>
      <c r="AI533" t="s">
        <v>75</v>
      </c>
      <c r="AJ533" t="s">
        <v>198</v>
      </c>
      <c r="AK533" t="s">
        <v>289</v>
      </c>
      <c r="AL533" t="s">
        <v>263</v>
      </c>
      <c r="AM533" t="s">
        <v>290</v>
      </c>
    </row>
    <row r="534" spans="1:39" x14ac:dyDescent="0.25">
      <c r="A534" t="s">
        <v>264</v>
      </c>
      <c r="B534" t="s">
        <v>265</v>
      </c>
      <c r="C534" t="s">
        <v>188</v>
      </c>
      <c r="D534" s="139">
        <v>36526</v>
      </c>
      <c r="E534" t="s">
        <v>264</v>
      </c>
      <c r="F534">
        <v>3025</v>
      </c>
      <c r="G534" t="s">
        <v>317</v>
      </c>
      <c r="H534" t="s">
        <v>328</v>
      </c>
      <c r="I534">
        <v>1</v>
      </c>
      <c r="J534" t="s">
        <v>312</v>
      </c>
      <c r="K534">
        <v>0</v>
      </c>
      <c r="L534"/>
      <c r="M534" t="s">
        <v>246</v>
      </c>
      <c r="N534">
        <v>0</v>
      </c>
      <c r="O534" t="s">
        <v>325</v>
      </c>
      <c r="P534" t="s">
        <v>191</v>
      </c>
      <c r="Q534" t="s">
        <v>206</v>
      </c>
      <c r="R534">
        <v>1000</v>
      </c>
      <c r="S534" t="s">
        <v>193</v>
      </c>
      <c r="T534">
        <v>100</v>
      </c>
      <c r="U534" t="s">
        <v>247</v>
      </c>
      <c r="V534" t="s">
        <v>249</v>
      </c>
      <c r="W534" t="s">
        <v>75</v>
      </c>
      <c r="X534" t="s">
        <v>75</v>
      </c>
      <c r="Y534" t="s">
        <v>75</v>
      </c>
      <c r="Z534" t="s">
        <v>194</v>
      </c>
      <c r="AA534" t="s">
        <v>205</v>
      </c>
      <c r="AB534" t="s">
        <v>330</v>
      </c>
      <c r="AC534" t="s">
        <v>196</v>
      </c>
      <c r="AD534" t="s">
        <v>271</v>
      </c>
      <c r="AE534" t="s">
        <v>272</v>
      </c>
      <c r="AF534">
        <v>28691063</v>
      </c>
      <c r="AG534" t="s">
        <v>277</v>
      </c>
      <c r="AH534">
        <v>0</v>
      </c>
      <c r="AI534" t="s">
        <v>75</v>
      </c>
      <c r="AJ534" t="s">
        <v>198</v>
      </c>
      <c r="AK534" t="s">
        <v>289</v>
      </c>
      <c r="AL534" t="s">
        <v>263</v>
      </c>
      <c r="AM534" t="s">
        <v>290</v>
      </c>
    </row>
    <row r="535" spans="1:39" x14ac:dyDescent="0.25">
      <c r="A535" t="s">
        <v>264</v>
      </c>
      <c r="B535" t="s">
        <v>265</v>
      </c>
      <c r="C535" t="s">
        <v>188</v>
      </c>
      <c r="D535" s="139">
        <v>36526</v>
      </c>
      <c r="E535" t="s">
        <v>264</v>
      </c>
      <c r="F535">
        <v>3025</v>
      </c>
      <c r="G535" t="s">
        <v>317</v>
      </c>
      <c r="H535" t="s">
        <v>328</v>
      </c>
      <c r="I535">
        <v>1</v>
      </c>
      <c r="J535" t="s">
        <v>312</v>
      </c>
      <c r="K535">
        <v>0</v>
      </c>
      <c r="L535"/>
      <c r="M535" t="s">
        <v>246</v>
      </c>
      <c r="N535">
        <v>0</v>
      </c>
      <c r="O535" t="s">
        <v>325</v>
      </c>
      <c r="P535" t="s">
        <v>191</v>
      </c>
      <c r="Q535" t="s">
        <v>206</v>
      </c>
      <c r="R535">
        <v>1000</v>
      </c>
      <c r="S535" t="s">
        <v>193</v>
      </c>
      <c r="T535">
        <v>100</v>
      </c>
      <c r="U535" t="s">
        <v>247</v>
      </c>
      <c r="V535" t="s">
        <v>250</v>
      </c>
      <c r="W535" t="s">
        <v>75</v>
      </c>
      <c r="X535" t="s">
        <v>75</v>
      </c>
      <c r="Y535" t="s">
        <v>75</v>
      </c>
      <c r="Z535" t="s">
        <v>194</v>
      </c>
      <c r="AA535" t="s">
        <v>205</v>
      </c>
      <c r="AB535" t="s">
        <v>330</v>
      </c>
      <c r="AC535" t="s">
        <v>196</v>
      </c>
      <c r="AD535" t="s">
        <v>271</v>
      </c>
      <c r="AE535" t="s">
        <v>272</v>
      </c>
      <c r="AF535">
        <v>28691063</v>
      </c>
      <c r="AG535" t="s">
        <v>277</v>
      </c>
      <c r="AH535">
        <v>0</v>
      </c>
      <c r="AI535" t="s">
        <v>75</v>
      </c>
      <c r="AJ535" t="s">
        <v>198</v>
      </c>
      <c r="AK535" t="s">
        <v>289</v>
      </c>
      <c r="AL535" t="s">
        <v>263</v>
      </c>
      <c r="AM535" t="s">
        <v>290</v>
      </c>
    </row>
    <row r="536" spans="1:39" x14ac:dyDescent="0.25">
      <c r="A536" t="s">
        <v>264</v>
      </c>
      <c r="B536" t="s">
        <v>265</v>
      </c>
      <c r="C536" t="s">
        <v>188</v>
      </c>
      <c r="D536" s="139">
        <v>36526</v>
      </c>
      <c r="E536" t="s">
        <v>264</v>
      </c>
      <c r="F536">
        <v>3025</v>
      </c>
      <c r="G536" t="s">
        <v>317</v>
      </c>
      <c r="H536" t="s">
        <v>328</v>
      </c>
      <c r="I536">
        <v>1</v>
      </c>
      <c r="J536" t="s">
        <v>312</v>
      </c>
      <c r="K536">
        <v>0</v>
      </c>
      <c r="L536"/>
      <c r="M536" t="s">
        <v>246</v>
      </c>
      <c r="N536">
        <v>0</v>
      </c>
      <c r="O536" t="s">
        <v>325</v>
      </c>
      <c r="P536" t="s">
        <v>191</v>
      </c>
      <c r="Q536" t="s">
        <v>206</v>
      </c>
      <c r="R536">
        <v>1000</v>
      </c>
      <c r="S536" t="s">
        <v>193</v>
      </c>
      <c r="T536">
        <v>100</v>
      </c>
      <c r="U536" t="s">
        <v>247</v>
      </c>
      <c r="V536" t="s">
        <v>251</v>
      </c>
      <c r="W536" t="s">
        <v>75</v>
      </c>
      <c r="X536" t="s">
        <v>75</v>
      </c>
      <c r="Y536" t="s">
        <v>75</v>
      </c>
      <c r="Z536" t="s">
        <v>194</v>
      </c>
      <c r="AA536" t="s">
        <v>205</v>
      </c>
      <c r="AB536" t="s">
        <v>330</v>
      </c>
      <c r="AC536" t="s">
        <v>196</v>
      </c>
      <c r="AD536" t="s">
        <v>271</v>
      </c>
      <c r="AE536" t="s">
        <v>272</v>
      </c>
      <c r="AF536">
        <v>28691063</v>
      </c>
      <c r="AG536" t="s">
        <v>277</v>
      </c>
      <c r="AH536">
        <v>0</v>
      </c>
      <c r="AI536" t="s">
        <v>75</v>
      </c>
      <c r="AJ536" t="s">
        <v>198</v>
      </c>
      <c r="AK536" t="s">
        <v>289</v>
      </c>
      <c r="AL536" t="s">
        <v>263</v>
      </c>
      <c r="AM536" t="s">
        <v>290</v>
      </c>
    </row>
    <row r="537" spans="1:39" x14ac:dyDescent="0.25">
      <c r="A537" t="s">
        <v>264</v>
      </c>
      <c r="B537" t="s">
        <v>265</v>
      </c>
      <c r="C537" t="s">
        <v>188</v>
      </c>
      <c r="D537" s="139">
        <v>36526</v>
      </c>
      <c r="E537" t="s">
        <v>264</v>
      </c>
      <c r="F537">
        <v>3025</v>
      </c>
      <c r="G537" t="s">
        <v>317</v>
      </c>
      <c r="H537" t="s">
        <v>328</v>
      </c>
      <c r="I537">
        <v>1</v>
      </c>
      <c r="J537" t="s">
        <v>312</v>
      </c>
      <c r="K537">
        <v>0</v>
      </c>
      <c r="L537"/>
      <c r="M537" t="s">
        <v>246</v>
      </c>
      <c r="N537">
        <v>0</v>
      </c>
      <c r="O537" t="s">
        <v>325</v>
      </c>
      <c r="P537" t="s">
        <v>191</v>
      </c>
      <c r="Q537" t="s">
        <v>206</v>
      </c>
      <c r="R537">
        <v>1000</v>
      </c>
      <c r="S537" t="s">
        <v>193</v>
      </c>
      <c r="T537">
        <v>100</v>
      </c>
      <c r="U537" t="s">
        <v>252</v>
      </c>
      <c r="V537" t="s">
        <v>253</v>
      </c>
      <c r="W537" t="s">
        <v>75</v>
      </c>
      <c r="X537" t="s">
        <v>75</v>
      </c>
      <c r="Y537" t="s">
        <v>75</v>
      </c>
      <c r="Z537" t="s">
        <v>194</v>
      </c>
      <c r="AA537" t="s">
        <v>205</v>
      </c>
      <c r="AB537" t="s">
        <v>330</v>
      </c>
      <c r="AC537" t="s">
        <v>196</v>
      </c>
      <c r="AD537" t="s">
        <v>271</v>
      </c>
      <c r="AE537" t="s">
        <v>272</v>
      </c>
      <c r="AF537">
        <v>28691063</v>
      </c>
      <c r="AG537" t="s">
        <v>277</v>
      </c>
      <c r="AH537">
        <v>0</v>
      </c>
      <c r="AI537" t="s">
        <v>75</v>
      </c>
      <c r="AJ537" t="s">
        <v>198</v>
      </c>
      <c r="AK537" t="s">
        <v>289</v>
      </c>
      <c r="AL537" t="s">
        <v>263</v>
      </c>
      <c r="AM537" t="s">
        <v>290</v>
      </c>
    </row>
    <row r="538" spans="1:39" x14ac:dyDescent="0.25">
      <c r="A538" t="s">
        <v>264</v>
      </c>
      <c r="B538" t="s">
        <v>265</v>
      </c>
      <c r="C538" t="s">
        <v>188</v>
      </c>
      <c r="D538" s="139">
        <v>36526</v>
      </c>
      <c r="E538" t="s">
        <v>264</v>
      </c>
      <c r="F538">
        <v>3025</v>
      </c>
      <c r="G538" t="s">
        <v>317</v>
      </c>
      <c r="H538" t="s">
        <v>328</v>
      </c>
      <c r="I538">
        <v>1</v>
      </c>
      <c r="J538" t="s">
        <v>312</v>
      </c>
      <c r="K538">
        <v>0</v>
      </c>
      <c r="L538"/>
      <c r="M538" t="s">
        <v>246</v>
      </c>
      <c r="N538">
        <v>0</v>
      </c>
      <c r="O538" t="s">
        <v>325</v>
      </c>
      <c r="P538" t="s">
        <v>191</v>
      </c>
      <c r="Q538" t="s">
        <v>206</v>
      </c>
      <c r="R538">
        <v>1000</v>
      </c>
      <c r="S538" t="s">
        <v>193</v>
      </c>
      <c r="T538">
        <v>100</v>
      </c>
      <c r="U538" t="s">
        <v>252</v>
      </c>
      <c r="V538" t="s">
        <v>260</v>
      </c>
      <c r="W538" t="s">
        <v>75</v>
      </c>
      <c r="X538" t="s">
        <v>75</v>
      </c>
      <c r="Y538" t="s">
        <v>75</v>
      </c>
      <c r="Z538" t="s">
        <v>194</v>
      </c>
      <c r="AA538" t="s">
        <v>205</v>
      </c>
      <c r="AB538" t="s">
        <v>330</v>
      </c>
      <c r="AC538" t="s">
        <v>196</v>
      </c>
      <c r="AD538" t="s">
        <v>271</v>
      </c>
      <c r="AE538" t="s">
        <v>272</v>
      </c>
      <c r="AF538">
        <v>28691063</v>
      </c>
      <c r="AG538" t="s">
        <v>277</v>
      </c>
      <c r="AH538">
        <v>0</v>
      </c>
      <c r="AI538" t="s">
        <v>75</v>
      </c>
      <c r="AJ538" t="s">
        <v>198</v>
      </c>
      <c r="AK538" t="s">
        <v>289</v>
      </c>
      <c r="AL538" t="s">
        <v>263</v>
      </c>
      <c r="AM538" t="s">
        <v>290</v>
      </c>
    </row>
    <row r="539" spans="1:39" x14ac:dyDescent="0.25">
      <c r="A539" t="s">
        <v>264</v>
      </c>
      <c r="B539" t="s">
        <v>265</v>
      </c>
      <c r="C539" t="s">
        <v>188</v>
      </c>
      <c r="D539" s="139">
        <v>36526</v>
      </c>
      <c r="E539" t="s">
        <v>264</v>
      </c>
      <c r="F539">
        <v>3025</v>
      </c>
      <c r="G539" t="s">
        <v>317</v>
      </c>
      <c r="H539" t="s">
        <v>328</v>
      </c>
      <c r="I539">
        <v>1</v>
      </c>
      <c r="J539" t="s">
        <v>312</v>
      </c>
      <c r="K539">
        <v>0</v>
      </c>
      <c r="L539"/>
      <c r="M539" t="s">
        <v>246</v>
      </c>
      <c r="N539">
        <v>0</v>
      </c>
      <c r="O539" t="s">
        <v>325</v>
      </c>
      <c r="P539" t="s">
        <v>191</v>
      </c>
      <c r="Q539" t="s">
        <v>206</v>
      </c>
      <c r="R539">
        <v>1000</v>
      </c>
      <c r="S539" t="s">
        <v>193</v>
      </c>
      <c r="T539">
        <v>100</v>
      </c>
      <c r="U539" t="s">
        <v>252</v>
      </c>
      <c r="V539" t="s">
        <v>254</v>
      </c>
      <c r="W539" t="s">
        <v>75</v>
      </c>
      <c r="X539" t="s">
        <v>75</v>
      </c>
      <c r="Y539" t="s">
        <v>75</v>
      </c>
      <c r="Z539" t="s">
        <v>194</v>
      </c>
      <c r="AA539" t="s">
        <v>205</v>
      </c>
      <c r="AB539" t="s">
        <v>330</v>
      </c>
      <c r="AC539" t="s">
        <v>196</v>
      </c>
      <c r="AD539" t="s">
        <v>271</v>
      </c>
      <c r="AE539" t="s">
        <v>272</v>
      </c>
      <c r="AF539">
        <v>28691063</v>
      </c>
      <c r="AG539" t="s">
        <v>277</v>
      </c>
      <c r="AH539">
        <v>0</v>
      </c>
      <c r="AI539" t="s">
        <v>75</v>
      </c>
      <c r="AJ539" t="s">
        <v>198</v>
      </c>
      <c r="AK539" t="s">
        <v>289</v>
      </c>
      <c r="AL539" t="s">
        <v>263</v>
      </c>
      <c r="AM539" t="s">
        <v>290</v>
      </c>
    </row>
    <row r="540" spans="1:39" x14ac:dyDescent="0.25">
      <c r="A540" t="s">
        <v>264</v>
      </c>
      <c r="B540" t="s">
        <v>265</v>
      </c>
      <c r="C540" t="s">
        <v>188</v>
      </c>
      <c r="D540" s="139">
        <v>36526</v>
      </c>
      <c r="E540" t="s">
        <v>264</v>
      </c>
      <c r="F540">
        <v>3025</v>
      </c>
      <c r="G540" t="s">
        <v>317</v>
      </c>
      <c r="H540" t="s">
        <v>328</v>
      </c>
      <c r="I540">
        <v>1</v>
      </c>
      <c r="J540" t="s">
        <v>312</v>
      </c>
      <c r="K540">
        <v>0</v>
      </c>
      <c r="L540"/>
      <c r="M540" t="s">
        <v>246</v>
      </c>
      <c r="N540">
        <v>0</v>
      </c>
      <c r="O540" t="s">
        <v>325</v>
      </c>
      <c r="P540" t="s">
        <v>191</v>
      </c>
      <c r="Q540" t="s">
        <v>206</v>
      </c>
      <c r="R540">
        <v>1000</v>
      </c>
      <c r="S540" t="s">
        <v>193</v>
      </c>
      <c r="T540">
        <v>100</v>
      </c>
      <c r="U540" t="s">
        <v>252</v>
      </c>
      <c r="V540" t="s">
        <v>255</v>
      </c>
      <c r="W540" t="s">
        <v>75</v>
      </c>
      <c r="X540" t="s">
        <v>75</v>
      </c>
      <c r="Y540" t="s">
        <v>75</v>
      </c>
      <c r="Z540" t="s">
        <v>194</v>
      </c>
      <c r="AA540" t="s">
        <v>205</v>
      </c>
      <c r="AB540" t="s">
        <v>330</v>
      </c>
      <c r="AC540" t="s">
        <v>196</v>
      </c>
      <c r="AD540" t="s">
        <v>271</v>
      </c>
      <c r="AE540" t="s">
        <v>272</v>
      </c>
      <c r="AF540">
        <v>28691063</v>
      </c>
      <c r="AG540" t="s">
        <v>277</v>
      </c>
      <c r="AH540">
        <v>0</v>
      </c>
      <c r="AI540" t="s">
        <v>75</v>
      </c>
      <c r="AJ540" t="s">
        <v>198</v>
      </c>
      <c r="AK540" t="s">
        <v>289</v>
      </c>
      <c r="AL540" t="s">
        <v>263</v>
      </c>
      <c r="AM540" t="s">
        <v>290</v>
      </c>
    </row>
    <row r="541" spans="1:39" x14ac:dyDescent="0.25">
      <c r="A541" t="s">
        <v>264</v>
      </c>
      <c r="B541" t="s">
        <v>265</v>
      </c>
      <c r="C541" t="s">
        <v>188</v>
      </c>
      <c r="D541" s="139">
        <v>36526</v>
      </c>
      <c r="E541" t="s">
        <v>264</v>
      </c>
      <c r="F541">
        <v>3025</v>
      </c>
      <c r="G541" t="s">
        <v>317</v>
      </c>
      <c r="H541" t="s">
        <v>328</v>
      </c>
      <c r="I541">
        <v>1</v>
      </c>
      <c r="J541" t="s">
        <v>312</v>
      </c>
      <c r="K541">
        <v>0</v>
      </c>
      <c r="L541"/>
      <c r="M541" t="s">
        <v>246</v>
      </c>
      <c r="N541">
        <v>0</v>
      </c>
      <c r="O541" t="s">
        <v>325</v>
      </c>
      <c r="P541" t="s">
        <v>191</v>
      </c>
      <c r="Q541" t="s">
        <v>206</v>
      </c>
      <c r="R541">
        <v>1000</v>
      </c>
      <c r="S541" t="s">
        <v>193</v>
      </c>
      <c r="T541">
        <v>100</v>
      </c>
      <c r="U541" t="s">
        <v>252</v>
      </c>
      <c r="V541" t="s">
        <v>256</v>
      </c>
      <c r="W541" t="s">
        <v>75</v>
      </c>
      <c r="X541" t="s">
        <v>75</v>
      </c>
      <c r="Y541" t="s">
        <v>75</v>
      </c>
      <c r="Z541" t="s">
        <v>194</v>
      </c>
      <c r="AA541" t="s">
        <v>205</v>
      </c>
      <c r="AB541" t="s">
        <v>330</v>
      </c>
      <c r="AC541" t="s">
        <v>196</v>
      </c>
      <c r="AD541" t="s">
        <v>271</v>
      </c>
      <c r="AE541" t="s">
        <v>272</v>
      </c>
      <c r="AF541">
        <v>28691063</v>
      </c>
      <c r="AG541" t="s">
        <v>277</v>
      </c>
      <c r="AH541">
        <v>0</v>
      </c>
      <c r="AI541" t="s">
        <v>75</v>
      </c>
      <c r="AJ541" t="s">
        <v>198</v>
      </c>
      <c r="AK541" t="s">
        <v>289</v>
      </c>
      <c r="AL541" t="s">
        <v>263</v>
      </c>
      <c r="AM541" t="s">
        <v>290</v>
      </c>
    </row>
    <row r="542" spans="1:39" x14ac:dyDescent="0.25">
      <c r="A542" t="s">
        <v>264</v>
      </c>
      <c r="B542" t="s">
        <v>265</v>
      </c>
      <c r="C542" t="s">
        <v>188</v>
      </c>
      <c r="D542" s="139">
        <v>36526</v>
      </c>
      <c r="E542" t="s">
        <v>264</v>
      </c>
      <c r="F542">
        <v>3025</v>
      </c>
      <c r="G542" t="s">
        <v>317</v>
      </c>
      <c r="H542" t="s">
        <v>328</v>
      </c>
      <c r="I542">
        <v>1</v>
      </c>
      <c r="J542" t="s">
        <v>312</v>
      </c>
      <c r="K542">
        <v>0</v>
      </c>
      <c r="L542"/>
      <c r="M542" t="s">
        <v>246</v>
      </c>
      <c r="N542">
        <v>0</v>
      </c>
      <c r="O542" t="s">
        <v>325</v>
      </c>
      <c r="P542" t="s">
        <v>191</v>
      </c>
      <c r="Q542" t="s">
        <v>206</v>
      </c>
      <c r="R542">
        <v>1000</v>
      </c>
      <c r="S542" t="s">
        <v>193</v>
      </c>
      <c r="T542">
        <v>100</v>
      </c>
      <c r="U542" t="s">
        <v>252</v>
      </c>
      <c r="V542" t="s">
        <v>257</v>
      </c>
      <c r="W542" t="s">
        <v>75</v>
      </c>
      <c r="X542" t="s">
        <v>75</v>
      </c>
      <c r="Y542" t="s">
        <v>75</v>
      </c>
      <c r="Z542" t="s">
        <v>194</v>
      </c>
      <c r="AA542" t="s">
        <v>205</v>
      </c>
      <c r="AB542" t="s">
        <v>330</v>
      </c>
      <c r="AC542" t="s">
        <v>196</v>
      </c>
      <c r="AD542" t="s">
        <v>271</v>
      </c>
      <c r="AE542" t="s">
        <v>272</v>
      </c>
      <c r="AF542">
        <v>28691063</v>
      </c>
      <c r="AG542" t="s">
        <v>277</v>
      </c>
      <c r="AH542">
        <v>0</v>
      </c>
      <c r="AI542" t="s">
        <v>75</v>
      </c>
      <c r="AJ542" t="s">
        <v>198</v>
      </c>
      <c r="AK542" t="s">
        <v>289</v>
      </c>
      <c r="AL542" t="s">
        <v>263</v>
      </c>
      <c r="AM542" t="s">
        <v>290</v>
      </c>
    </row>
    <row r="543" spans="1:39" x14ac:dyDescent="0.25">
      <c r="A543" t="s">
        <v>264</v>
      </c>
      <c r="B543" t="s">
        <v>265</v>
      </c>
      <c r="C543" t="s">
        <v>188</v>
      </c>
      <c r="D543" s="139">
        <v>36526</v>
      </c>
      <c r="E543" t="s">
        <v>264</v>
      </c>
      <c r="F543">
        <v>3025</v>
      </c>
      <c r="G543" t="s">
        <v>317</v>
      </c>
      <c r="H543" t="s">
        <v>328</v>
      </c>
      <c r="I543">
        <v>1</v>
      </c>
      <c r="J543" t="s">
        <v>312</v>
      </c>
      <c r="K543">
        <v>0</v>
      </c>
      <c r="L543"/>
      <c r="M543" t="s">
        <v>246</v>
      </c>
      <c r="N543">
        <v>0</v>
      </c>
      <c r="O543" t="s">
        <v>325</v>
      </c>
      <c r="P543" t="s">
        <v>191</v>
      </c>
      <c r="Q543" t="s">
        <v>206</v>
      </c>
      <c r="R543">
        <v>1000</v>
      </c>
      <c r="S543" t="s">
        <v>193</v>
      </c>
      <c r="T543">
        <v>100</v>
      </c>
      <c r="U543" t="s">
        <v>252</v>
      </c>
      <c r="V543" t="s">
        <v>258</v>
      </c>
      <c r="W543" t="s">
        <v>75</v>
      </c>
      <c r="X543" t="s">
        <v>75</v>
      </c>
      <c r="Y543" t="s">
        <v>75</v>
      </c>
      <c r="Z543" t="s">
        <v>194</v>
      </c>
      <c r="AA543" t="s">
        <v>205</v>
      </c>
      <c r="AB543" t="s">
        <v>330</v>
      </c>
      <c r="AC543" t="s">
        <v>196</v>
      </c>
      <c r="AD543" t="s">
        <v>271</v>
      </c>
      <c r="AE543" t="s">
        <v>272</v>
      </c>
      <c r="AF543">
        <v>28691063</v>
      </c>
      <c r="AG543" t="s">
        <v>277</v>
      </c>
      <c r="AH543">
        <v>0</v>
      </c>
      <c r="AI543" t="s">
        <v>75</v>
      </c>
      <c r="AJ543" t="s">
        <v>198</v>
      </c>
      <c r="AK543" t="s">
        <v>289</v>
      </c>
      <c r="AL543" t="s">
        <v>263</v>
      </c>
      <c r="AM543" t="s">
        <v>290</v>
      </c>
    </row>
    <row r="544" spans="1:39" x14ac:dyDescent="0.25">
      <c r="A544" t="s">
        <v>264</v>
      </c>
      <c r="B544" t="s">
        <v>265</v>
      </c>
      <c r="C544" t="s">
        <v>188</v>
      </c>
      <c r="D544" s="139">
        <v>36526</v>
      </c>
      <c r="E544" t="s">
        <v>264</v>
      </c>
      <c r="F544">
        <v>3025</v>
      </c>
      <c r="G544" t="s">
        <v>317</v>
      </c>
      <c r="H544" t="s">
        <v>328</v>
      </c>
      <c r="I544">
        <v>1</v>
      </c>
      <c r="J544" t="s">
        <v>312</v>
      </c>
      <c r="K544">
        <v>0</v>
      </c>
      <c r="L544"/>
      <c r="M544" t="s">
        <v>246</v>
      </c>
      <c r="N544">
        <v>0</v>
      </c>
      <c r="O544" t="s">
        <v>325</v>
      </c>
      <c r="P544" t="s">
        <v>191</v>
      </c>
      <c r="Q544" t="s">
        <v>206</v>
      </c>
      <c r="R544">
        <v>1000</v>
      </c>
      <c r="S544" t="s">
        <v>193</v>
      </c>
      <c r="T544">
        <v>100</v>
      </c>
      <c r="U544" t="s">
        <v>252</v>
      </c>
      <c r="V544" t="s">
        <v>259</v>
      </c>
      <c r="W544" t="s">
        <v>75</v>
      </c>
      <c r="X544" t="s">
        <v>75</v>
      </c>
      <c r="Y544" t="s">
        <v>75</v>
      </c>
      <c r="Z544" t="s">
        <v>194</v>
      </c>
      <c r="AA544" t="s">
        <v>205</v>
      </c>
      <c r="AB544" t="s">
        <v>330</v>
      </c>
      <c r="AC544" t="s">
        <v>196</v>
      </c>
      <c r="AD544" t="s">
        <v>271</v>
      </c>
      <c r="AE544" t="s">
        <v>272</v>
      </c>
      <c r="AF544">
        <v>28691063</v>
      </c>
      <c r="AG544" t="s">
        <v>277</v>
      </c>
      <c r="AH544">
        <v>0</v>
      </c>
      <c r="AI544" t="s">
        <v>75</v>
      </c>
      <c r="AJ544" t="s">
        <v>198</v>
      </c>
      <c r="AK544" t="s">
        <v>289</v>
      </c>
      <c r="AL544" t="s">
        <v>263</v>
      </c>
      <c r="AM544" t="s">
        <v>290</v>
      </c>
    </row>
    <row r="545" spans="1:39" x14ac:dyDescent="0.25">
      <c r="A545" t="s">
        <v>264</v>
      </c>
      <c r="B545" t="s">
        <v>265</v>
      </c>
      <c r="C545" t="s">
        <v>188</v>
      </c>
      <c r="D545" s="139">
        <v>36526</v>
      </c>
      <c r="E545" t="s">
        <v>264</v>
      </c>
      <c r="F545">
        <v>3024</v>
      </c>
      <c r="G545" t="s">
        <v>317</v>
      </c>
      <c r="H545" t="s">
        <v>328</v>
      </c>
      <c r="I545">
        <v>1</v>
      </c>
      <c r="J545" t="s">
        <v>312</v>
      </c>
      <c r="K545">
        <v>0</v>
      </c>
      <c r="L545"/>
      <c r="M545" t="s">
        <v>246</v>
      </c>
      <c r="N545">
        <v>0</v>
      </c>
      <c r="O545" t="s">
        <v>325</v>
      </c>
      <c r="P545" t="s">
        <v>191</v>
      </c>
      <c r="Q545" t="s">
        <v>206</v>
      </c>
      <c r="R545">
        <v>1000</v>
      </c>
      <c r="S545" t="s">
        <v>193</v>
      </c>
      <c r="T545">
        <v>100</v>
      </c>
      <c r="U545" t="s">
        <v>247</v>
      </c>
      <c r="V545" t="s">
        <v>248</v>
      </c>
      <c r="W545" t="s">
        <v>75</v>
      </c>
      <c r="X545" t="s">
        <v>75</v>
      </c>
      <c r="Y545" t="s">
        <v>75</v>
      </c>
      <c r="Z545" t="s">
        <v>194</v>
      </c>
      <c r="AA545" t="s">
        <v>205</v>
      </c>
      <c r="AB545" t="s">
        <v>330</v>
      </c>
      <c r="AC545" t="s">
        <v>196</v>
      </c>
      <c r="AD545" t="s">
        <v>271</v>
      </c>
      <c r="AE545" t="s">
        <v>272</v>
      </c>
      <c r="AF545">
        <v>28997330</v>
      </c>
      <c r="AG545" t="s">
        <v>280</v>
      </c>
      <c r="AH545">
        <v>0</v>
      </c>
      <c r="AI545" t="s">
        <v>75</v>
      </c>
      <c r="AJ545" t="s">
        <v>198</v>
      </c>
      <c r="AK545" t="s">
        <v>289</v>
      </c>
      <c r="AL545" t="s">
        <v>263</v>
      </c>
      <c r="AM545" t="s">
        <v>290</v>
      </c>
    </row>
    <row r="546" spans="1:39" x14ac:dyDescent="0.25">
      <c r="A546" t="s">
        <v>264</v>
      </c>
      <c r="B546" t="s">
        <v>265</v>
      </c>
      <c r="C546" t="s">
        <v>188</v>
      </c>
      <c r="D546" s="139">
        <v>36526</v>
      </c>
      <c r="E546" t="s">
        <v>264</v>
      </c>
      <c r="F546">
        <v>3024</v>
      </c>
      <c r="G546" t="s">
        <v>317</v>
      </c>
      <c r="H546" t="s">
        <v>328</v>
      </c>
      <c r="I546">
        <v>1</v>
      </c>
      <c r="J546" t="s">
        <v>312</v>
      </c>
      <c r="K546">
        <v>0</v>
      </c>
      <c r="L546"/>
      <c r="M546" t="s">
        <v>246</v>
      </c>
      <c r="N546">
        <v>0</v>
      </c>
      <c r="O546" t="s">
        <v>325</v>
      </c>
      <c r="P546" t="s">
        <v>191</v>
      </c>
      <c r="Q546" t="s">
        <v>206</v>
      </c>
      <c r="R546">
        <v>1000</v>
      </c>
      <c r="S546" t="s">
        <v>193</v>
      </c>
      <c r="T546">
        <v>100</v>
      </c>
      <c r="U546" t="s">
        <v>247</v>
      </c>
      <c r="V546" t="s">
        <v>249</v>
      </c>
      <c r="W546" t="s">
        <v>75</v>
      </c>
      <c r="X546" t="s">
        <v>75</v>
      </c>
      <c r="Y546" t="s">
        <v>75</v>
      </c>
      <c r="Z546" t="s">
        <v>194</v>
      </c>
      <c r="AA546" t="s">
        <v>205</v>
      </c>
      <c r="AB546" t="s">
        <v>330</v>
      </c>
      <c r="AC546" t="s">
        <v>196</v>
      </c>
      <c r="AD546" t="s">
        <v>271</v>
      </c>
      <c r="AE546" t="s">
        <v>272</v>
      </c>
      <c r="AF546">
        <v>28997330</v>
      </c>
      <c r="AG546" t="s">
        <v>280</v>
      </c>
      <c r="AH546">
        <v>0</v>
      </c>
      <c r="AI546" t="s">
        <v>75</v>
      </c>
      <c r="AJ546" t="s">
        <v>198</v>
      </c>
      <c r="AK546" t="s">
        <v>289</v>
      </c>
      <c r="AL546" t="s">
        <v>263</v>
      </c>
      <c r="AM546" t="s">
        <v>290</v>
      </c>
    </row>
    <row r="547" spans="1:39" x14ac:dyDescent="0.25">
      <c r="A547" t="s">
        <v>264</v>
      </c>
      <c r="B547" t="s">
        <v>265</v>
      </c>
      <c r="C547" t="s">
        <v>188</v>
      </c>
      <c r="D547" s="139">
        <v>36526</v>
      </c>
      <c r="E547" t="s">
        <v>264</v>
      </c>
      <c r="F547">
        <v>3024</v>
      </c>
      <c r="G547" t="s">
        <v>317</v>
      </c>
      <c r="H547" t="s">
        <v>328</v>
      </c>
      <c r="I547">
        <v>1</v>
      </c>
      <c r="J547" t="s">
        <v>312</v>
      </c>
      <c r="K547">
        <v>0</v>
      </c>
      <c r="L547"/>
      <c r="M547" t="s">
        <v>246</v>
      </c>
      <c r="N547">
        <v>0</v>
      </c>
      <c r="O547" t="s">
        <v>325</v>
      </c>
      <c r="P547" t="s">
        <v>191</v>
      </c>
      <c r="Q547" t="s">
        <v>206</v>
      </c>
      <c r="R547">
        <v>1000</v>
      </c>
      <c r="S547" t="s">
        <v>193</v>
      </c>
      <c r="T547">
        <v>100</v>
      </c>
      <c r="U547" t="s">
        <v>247</v>
      </c>
      <c r="V547" t="s">
        <v>250</v>
      </c>
      <c r="W547" t="s">
        <v>75</v>
      </c>
      <c r="X547" t="s">
        <v>75</v>
      </c>
      <c r="Y547" t="s">
        <v>75</v>
      </c>
      <c r="Z547" t="s">
        <v>194</v>
      </c>
      <c r="AA547" t="s">
        <v>205</v>
      </c>
      <c r="AB547" t="s">
        <v>330</v>
      </c>
      <c r="AC547" t="s">
        <v>196</v>
      </c>
      <c r="AD547" t="s">
        <v>271</v>
      </c>
      <c r="AE547" t="s">
        <v>272</v>
      </c>
      <c r="AF547">
        <v>28997330</v>
      </c>
      <c r="AG547" t="s">
        <v>280</v>
      </c>
      <c r="AH547">
        <v>0</v>
      </c>
      <c r="AI547" t="s">
        <v>75</v>
      </c>
      <c r="AJ547" t="s">
        <v>198</v>
      </c>
      <c r="AK547" t="s">
        <v>289</v>
      </c>
      <c r="AL547" t="s">
        <v>263</v>
      </c>
      <c r="AM547" t="s">
        <v>290</v>
      </c>
    </row>
    <row r="548" spans="1:39" x14ac:dyDescent="0.25">
      <c r="A548" t="s">
        <v>264</v>
      </c>
      <c r="B548" t="s">
        <v>265</v>
      </c>
      <c r="C548" t="s">
        <v>188</v>
      </c>
      <c r="D548" s="139">
        <v>36526</v>
      </c>
      <c r="E548" t="s">
        <v>264</v>
      </c>
      <c r="F548">
        <v>3024</v>
      </c>
      <c r="G548" t="s">
        <v>317</v>
      </c>
      <c r="H548" t="s">
        <v>328</v>
      </c>
      <c r="I548">
        <v>1</v>
      </c>
      <c r="J548" t="s">
        <v>312</v>
      </c>
      <c r="K548">
        <v>0</v>
      </c>
      <c r="L548"/>
      <c r="M548" t="s">
        <v>246</v>
      </c>
      <c r="N548">
        <v>0</v>
      </c>
      <c r="O548" t="s">
        <v>325</v>
      </c>
      <c r="P548" t="s">
        <v>191</v>
      </c>
      <c r="Q548" t="s">
        <v>206</v>
      </c>
      <c r="R548">
        <v>1000</v>
      </c>
      <c r="S548" t="s">
        <v>193</v>
      </c>
      <c r="T548">
        <v>100</v>
      </c>
      <c r="U548" t="s">
        <v>247</v>
      </c>
      <c r="V548" t="s">
        <v>251</v>
      </c>
      <c r="W548" t="s">
        <v>75</v>
      </c>
      <c r="X548" t="s">
        <v>75</v>
      </c>
      <c r="Y548" t="s">
        <v>75</v>
      </c>
      <c r="Z548" t="s">
        <v>194</v>
      </c>
      <c r="AA548" t="s">
        <v>205</v>
      </c>
      <c r="AB548" t="s">
        <v>330</v>
      </c>
      <c r="AC548" t="s">
        <v>196</v>
      </c>
      <c r="AD548" t="s">
        <v>271</v>
      </c>
      <c r="AE548" t="s">
        <v>272</v>
      </c>
      <c r="AF548">
        <v>28997330</v>
      </c>
      <c r="AG548" t="s">
        <v>280</v>
      </c>
      <c r="AH548">
        <v>0</v>
      </c>
      <c r="AI548" t="s">
        <v>75</v>
      </c>
      <c r="AJ548" t="s">
        <v>198</v>
      </c>
      <c r="AK548" t="s">
        <v>289</v>
      </c>
      <c r="AL548" t="s">
        <v>263</v>
      </c>
      <c r="AM548" t="s">
        <v>290</v>
      </c>
    </row>
    <row r="549" spans="1:39" x14ac:dyDescent="0.25">
      <c r="A549" t="s">
        <v>264</v>
      </c>
      <c r="B549" t="s">
        <v>265</v>
      </c>
      <c r="C549" t="s">
        <v>188</v>
      </c>
      <c r="D549" s="139">
        <v>36526</v>
      </c>
      <c r="E549" t="s">
        <v>264</v>
      </c>
      <c r="F549">
        <v>3024</v>
      </c>
      <c r="G549" t="s">
        <v>317</v>
      </c>
      <c r="H549" t="s">
        <v>328</v>
      </c>
      <c r="I549">
        <v>1</v>
      </c>
      <c r="J549" t="s">
        <v>312</v>
      </c>
      <c r="K549">
        <v>0</v>
      </c>
      <c r="L549"/>
      <c r="M549" t="s">
        <v>246</v>
      </c>
      <c r="N549">
        <v>0</v>
      </c>
      <c r="O549" t="s">
        <v>325</v>
      </c>
      <c r="P549" t="s">
        <v>191</v>
      </c>
      <c r="Q549" t="s">
        <v>206</v>
      </c>
      <c r="R549">
        <v>1000</v>
      </c>
      <c r="S549" t="s">
        <v>193</v>
      </c>
      <c r="T549">
        <v>100</v>
      </c>
      <c r="U549" t="s">
        <v>252</v>
      </c>
      <c r="V549" t="s">
        <v>253</v>
      </c>
      <c r="W549" t="s">
        <v>75</v>
      </c>
      <c r="X549" t="s">
        <v>75</v>
      </c>
      <c r="Y549" t="s">
        <v>75</v>
      </c>
      <c r="Z549" t="s">
        <v>194</v>
      </c>
      <c r="AA549" t="s">
        <v>205</v>
      </c>
      <c r="AB549" t="s">
        <v>330</v>
      </c>
      <c r="AC549" t="s">
        <v>196</v>
      </c>
      <c r="AD549" t="s">
        <v>271</v>
      </c>
      <c r="AE549" t="s">
        <v>272</v>
      </c>
      <c r="AF549">
        <v>28997330</v>
      </c>
      <c r="AG549" t="s">
        <v>280</v>
      </c>
      <c r="AH549">
        <v>0</v>
      </c>
      <c r="AI549" t="s">
        <v>75</v>
      </c>
      <c r="AJ549" t="s">
        <v>198</v>
      </c>
      <c r="AK549" t="s">
        <v>289</v>
      </c>
      <c r="AL549" t="s">
        <v>263</v>
      </c>
      <c r="AM549" t="s">
        <v>290</v>
      </c>
    </row>
    <row r="550" spans="1:39" x14ac:dyDescent="0.25">
      <c r="A550" t="s">
        <v>264</v>
      </c>
      <c r="B550" t="s">
        <v>265</v>
      </c>
      <c r="C550" t="s">
        <v>188</v>
      </c>
      <c r="D550" s="139">
        <v>36526</v>
      </c>
      <c r="E550" t="s">
        <v>264</v>
      </c>
      <c r="F550">
        <v>3024</v>
      </c>
      <c r="G550" t="s">
        <v>317</v>
      </c>
      <c r="H550" t="s">
        <v>328</v>
      </c>
      <c r="I550">
        <v>1</v>
      </c>
      <c r="J550" t="s">
        <v>312</v>
      </c>
      <c r="K550">
        <v>0</v>
      </c>
      <c r="L550"/>
      <c r="M550" t="s">
        <v>246</v>
      </c>
      <c r="N550">
        <v>0</v>
      </c>
      <c r="O550" t="s">
        <v>325</v>
      </c>
      <c r="P550" t="s">
        <v>191</v>
      </c>
      <c r="Q550" t="s">
        <v>206</v>
      </c>
      <c r="R550">
        <v>1000</v>
      </c>
      <c r="S550" t="s">
        <v>193</v>
      </c>
      <c r="T550">
        <v>100</v>
      </c>
      <c r="U550" t="s">
        <v>252</v>
      </c>
      <c r="V550" t="s">
        <v>260</v>
      </c>
      <c r="W550" t="s">
        <v>75</v>
      </c>
      <c r="X550" t="s">
        <v>75</v>
      </c>
      <c r="Y550" t="s">
        <v>75</v>
      </c>
      <c r="Z550" t="s">
        <v>194</v>
      </c>
      <c r="AA550" t="s">
        <v>205</v>
      </c>
      <c r="AB550" t="s">
        <v>330</v>
      </c>
      <c r="AC550" t="s">
        <v>196</v>
      </c>
      <c r="AD550" t="s">
        <v>271</v>
      </c>
      <c r="AE550" t="s">
        <v>272</v>
      </c>
      <c r="AF550">
        <v>28997330</v>
      </c>
      <c r="AG550" t="s">
        <v>280</v>
      </c>
      <c r="AH550">
        <v>0</v>
      </c>
      <c r="AI550" t="s">
        <v>75</v>
      </c>
      <c r="AJ550" t="s">
        <v>198</v>
      </c>
      <c r="AK550" t="s">
        <v>289</v>
      </c>
      <c r="AL550" t="s">
        <v>263</v>
      </c>
      <c r="AM550" t="s">
        <v>290</v>
      </c>
    </row>
    <row r="551" spans="1:39" x14ac:dyDescent="0.25">
      <c r="A551" t="s">
        <v>264</v>
      </c>
      <c r="B551" t="s">
        <v>265</v>
      </c>
      <c r="C551" t="s">
        <v>188</v>
      </c>
      <c r="D551" s="139">
        <v>36526</v>
      </c>
      <c r="E551" t="s">
        <v>264</v>
      </c>
      <c r="F551">
        <v>3024</v>
      </c>
      <c r="G551" t="s">
        <v>317</v>
      </c>
      <c r="H551" t="s">
        <v>328</v>
      </c>
      <c r="I551">
        <v>1</v>
      </c>
      <c r="J551" t="s">
        <v>312</v>
      </c>
      <c r="K551">
        <v>0</v>
      </c>
      <c r="L551"/>
      <c r="M551" t="s">
        <v>246</v>
      </c>
      <c r="N551">
        <v>0</v>
      </c>
      <c r="O551" t="s">
        <v>325</v>
      </c>
      <c r="P551" t="s">
        <v>191</v>
      </c>
      <c r="Q551" t="s">
        <v>206</v>
      </c>
      <c r="R551">
        <v>1000</v>
      </c>
      <c r="S551" t="s">
        <v>193</v>
      </c>
      <c r="T551">
        <v>100</v>
      </c>
      <c r="U551" t="s">
        <v>252</v>
      </c>
      <c r="V551" t="s">
        <v>254</v>
      </c>
      <c r="W551" t="s">
        <v>75</v>
      </c>
      <c r="X551" t="s">
        <v>75</v>
      </c>
      <c r="Y551" t="s">
        <v>75</v>
      </c>
      <c r="Z551" t="s">
        <v>194</v>
      </c>
      <c r="AA551" t="s">
        <v>205</v>
      </c>
      <c r="AB551" t="s">
        <v>330</v>
      </c>
      <c r="AC551" t="s">
        <v>196</v>
      </c>
      <c r="AD551" t="s">
        <v>271</v>
      </c>
      <c r="AE551" t="s">
        <v>272</v>
      </c>
      <c r="AF551">
        <v>28997330</v>
      </c>
      <c r="AG551" t="s">
        <v>280</v>
      </c>
      <c r="AH551">
        <v>0</v>
      </c>
      <c r="AI551" t="s">
        <v>75</v>
      </c>
      <c r="AJ551" t="s">
        <v>198</v>
      </c>
      <c r="AK551" t="s">
        <v>289</v>
      </c>
      <c r="AL551" t="s">
        <v>263</v>
      </c>
      <c r="AM551" t="s">
        <v>290</v>
      </c>
    </row>
    <row r="552" spans="1:39" x14ac:dyDescent="0.25">
      <c r="A552" t="s">
        <v>264</v>
      </c>
      <c r="B552" t="s">
        <v>265</v>
      </c>
      <c r="C552" t="s">
        <v>188</v>
      </c>
      <c r="D552" s="139">
        <v>36526</v>
      </c>
      <c r="E552" t="s">
        <v>264</v>
      </c>
      <c r="F552">
        <v>3024</v>
      </c>
      <c r="G552" t="s">
        <v>317</v>
      </c>
      <c r="H552" t="s">
        <v>328</v>
      </c>
      <c r="I552">
        <v>1</v>
      </c>
      <c r="J552" t="s">
        <v>312</v>
      </c>
      <c r="K552">
        <v>0</v>
      </c>
      <c r="L552"/>
      <c r="M552" t="s">
        <v>246</v>
      </c>
      <c r="N552">
        <v>0</v>
      </c>
      <c r="O552" t="s">
        <v>325</v>
      </c>
      <c r="P552" t="s">
        <v>191</v>
      </c>
      <c r="Q552" t="s">
        <v>206</v>
      </c>
      <c r="R552">
        <v>1000</v>
      </c>
      <c r="S552" t="s">
        <v>193</v>
      </c>
      <c r="T552">
        <v>100</v>
      </c>
      <c r="U552" t="s">
        <v>252</v>
      </c>
      <c r="V552" t="s">
        <v>255</v>
      </c>
      <c r="W552" t="s">
        <v>75</v>
      </c>
      <c r="X552" t="s">
        <v>75</v>
      </c>
      <c r="Y552" t="s">
        <v>75</v>
      </c>
      <c r="Z552" t="s">
        <v>194</v>
      </c>
      <c r="AA552" t="s">
        <v>205</v>
      </c>
      <c r="AB552" t="s">
        <v>330</v>
      </c>
      <c r="AC552" t="s">
        <v>196</v>
      </c>
      <c r="AD552" t="s">
        <v>271</v>
      </c>
      <c r="AE552" t="s">
        <v>272</v>
      </c>
      <c r="AF552">
        <v>28997330</v>
      </c>
      <c r="AG552" t="s">
        <v>280</v>
      </c>
      <c r="AH552">
        <v>0</v>
      </c>
      <c r="AI552" t="s">
        <v>75</v>
      </c>
      <c r="AJ552" t="s">
        <v>198</v>
      </c>
      <c r="AK552" t="s">
        <v>289</v>
      </c>
      <c r="AL552" t="s">
        <v>263</v>
      </c>
      <c r="AM552" t="s">
        <v>290</v>
      </c>
    </row>
    <row r="553" spans="1:39" x14ac:dyDescent="0.25">
      <c r="A553" t="s">
        <v>264</v>
      </c>
      <c r="B553" t="s">
        <v>265</v>
      </c>
      <c r="C553" t="s">
        <v>188</v>
      </c>
      <c r="D553" s="139">
        <v>36526</v>
      </c>
      <c r="E553" t="s">
        <v>264</v>
      </c>
      <c r="F553">
        <v>3024</v>
      </c>
      <c r="G553" t="s">
        <v>317</v>
      </c>
      <c r="H553" t="s">
        <v>328</v>
      </c>
      <c r="I553">
        <v>1</v>
      </c>
      <c r="J553" t="s">
        <v>312</v>
      </c>
      <c r="K553">
        <v>0</v>
      </c>
      <c r="L553"/>
      <c r="M553" t="s">
        <v>246</v>
      </c>
      <c r="N553">
        <v>0</v>
      </c>
      <c r="O553" t="s">
        <v>325</v>
      </c>
      <c r="P553" t="s">
        <v>191</v>
      </c>
      <c r="Q553" t="s">
        <v>206</v>
      </c>
      <c r="R553">
        <v>1000</v>
      </c>
      <c r="S553" t="s">
        <v>193</v>
      </c>
      <c r="T553">
        <v>100</v>
      </c>
      <c r="U553" t="s">
        <v>252</v>
      </c>
      <c r="V553" t="s">
        <v>256</v>
      </c>
      <c r="W553" t="s">
        <v>75</v>
      </c>
      <c r="X553" t="s">
        <v>75</v>
      </c>
      <c r="Y553" t="s">
        <v>75</v>
      </c>
      <c r="Z553" t="s">
        <v>194</v>
      </c>
      <c r="AA553" t="s">
        <v>205</v>
      </c>
      <c r="AB553" t="s">
        <v>330</v>
      </c>
      <c r="AC553" t="s">
        <v>196</v>
      </c>
      <c r="AD553" t="s">
        <v>271</v>
      </c>
      <c r="AE553" t="s">
        <v>272</v>
      </c>
      <c r="AF553">
        <v>28997330</v>
      </c>
      <c r="AG553" t="s">
        <v>280</v>
      </c>
      <c r="AH553">
        <v>0</v>
      </c>
      <c r="AI553" t="s">
        <v>75</v>
      </c>
      <c r="AJ553" t="s">
        <v>198</v>
      </c>
      <c r="AK553" t="s">
        <v>289</v>
      </c>
      <c r="AL553" t="s">
        <v>263</v>
      </c>
      <c r="AM553" t="s">
        <v>290</v>
      </c>
    </row>
    <row r="554" spans="1:39" x14ac:dyDescent="0.25">
      <c r="A554" t="s">
        <v>264</v>
      </c>
      <c r="B554" t="s">
        <v>265</v>
      </c>
      <c r="C554" t="s">
        <v>188</v>
      </c>
      <c r="D554" s="139">
        <v>36526</v>
      </c>
      <c r="E554" t="s">
        <v>264</v>
      </c>
      <c r="F554">
        <v>3024</v>
      </c>
      <c r="G554" t="s">
        <v>317</v>
      </c>
      <c r="H554" t="s">
        <v>328</v>
      </c>
      <c r="I554">
        <v>1</v>
      </c>
      <c r="J554" t="s">
        <v>312</v>
      </c>
      <c r="K554">
        <v>0</v>
      </c>
      <c r="L554"/>
      <c r="M554" t="s">
        <v>246</v>
      </c>
      <c r="N554">
        <v>0</v>
      </c>
      <c r="O554" t="s">
        <v>325</v>
      </c>
      <c r="P554" t="s">
        <v>191</v>
      </c>
      <c r="Q554" t="s">
        <v>206</v>
      </c>
      <c r="R554">
        <v>1000</v>
      </c>
      <c r="S554" t="s">
        <v>193</v>
      </c>
      <c r="T554">
        <v>100</v>
      </c>
      <c r="U554" t="s">
        <v>252</v>
      </c>
      <c r="V554" t="s">
        <v>257</v>
      </c>
      <c r="W554" t="s">
        <v>75</v>
      </c>
      <c r="X554" t="s">
        <v>75</v>
      </c>
      <c r="Y554" t="s">
        <v>75</v>
      </c>
      <c r="Z554" t="s">
        <v>194</v>
      </c>
      <c r="AA554" t="s">
        <v>205</v>
      </c>
      <c r="AB554" t="s">
        <v>330</v>
      </c>
      <c r="AC554" t="s">
        <v>196</v>
      </c>
      <c r="AD554" t="s">
        <v>271</v>
      </c>
      <c r="AE554" t="s">
        <v>272</v>
      </c>
      <c r="AF554">
        <v>28997330</v>
      </c>
      <c r="AG554" t="s">
        <v>280</v>
      </c>
      <c r="AH554">
        <v>0</v>
      </c>
      <c r="AI554" t="s">
        <v>75</v>
      </c>
      <c r="AJ554" t="s">
        <v>198</v>
      </c>
      <c r="AK554" t="s">
        <v>289</v>
      </c>
      <c r="AL554" t="s">
        <v>263</v>
      </c>
      <c r="AM554" t="s">
        <v>290</v>
      </c>
    </row>
    <row r="555" spans="1:39" x14ac:dyDescent="0.25">
      <c r="A555" t="s">
        <v>264</v>
      </c>
      <c r="B555" t="s">
        <v>265</v>
      </c>
      <c r="C555" t="s">
        <v>188</v>
      </c>
      <c r="D555" s="139">
        <v>36526</v>
      </c>
      <c r="E555" t="s">
        <v>264</v>
      </c>
      <c r="F555">
        <v>3024</v>
      </c>
      <c r="G555" t="s">
        <v>317</v>
      </c>
      <c r="H555" t="s">
        <v>328</v>
      </c>
      <c r="I555">
        <v>1</v>
      </c>
      <c r="J555" t="s">
        <v>312</v>
      </c>
      <c r="K555">
        <v>0</v>
      </c>
      <c r="L555"/>
      <c r="M555" t="s">
        <v>246</v>
      </c>
      <c r="N555">
        <v>0</v>
      </c>
      <c r="O555" t="s">
        <v>325</v>
      </c>
      <c r="P555" t="s">
        <v>191</v>
      </c>
      <c r="Q555" t="s">
        <v>206</v>
      </c>
      <c r="R555">
        <v>1000</v>
      </c>
      <c r="S555" t="s">
        <v>193</v>
      </c>
      <c r="T555">
        <v>100</v>
      </c>
      <c r="U555" t="s">
        <v>252</v>
      </c>
      <c r="V555" t="s">
        <v>258</v>
      </c>
      <c r="W555" t="s">
        <v>75</v>
      </c>
      <c r="X555" t="s">
        <v>75</v>
      </c>
      <c r="Y555" t="s">
        <v>75</v>
      </c>
      <c r="Z555" t="s">
        <v>194</v>
      </c>
      <c r="AA555" t="s">
        <v>205</v>
      </c>
      <c r="AB555" t="s">
        <v>330</v>
      </c>
      <c r="AC555" t="s">
        <v>196</v>
      </c>
      <c r="AD555" t="s">
        <v>271</v>
      </c>
      <c r="AE555" t="s">
        <v>272</v>
      </c>
      <c r="AF555">
        <v>28997330</v>
      </c>
      <c r="AG555" t="s">
        <v>280</v>
      </c>
      <c r="AH555">
        <v>0</v>
      </c>
      <c r="AI555" t="s">
        <v>75</v>
      </c>
      <c r="AJ555" t="s">
        <v>198</v>
      </c>
      <c r="AK555" t="s">
        <v>289</v>
      </c>
      <c r="AL555" t="s">
        <v>263</v>
      </c>
      <c r="AM555" t="s">
        <v>290</v>
      </c>
    </row>
    <row r="556" spans="1:39" x14ac:dyDescent="0.25">
      <c r="A556" t="s">
        <v>264</v>
      </c>
      <c r="B556" t="s">
        <v>265</v>
      </c>
      <c r="C556" t="s">
        <v>188</v>
      </c>
      <c r="D556" s="139">
        <v>36526</v>
      </c>
      <c r="E556" t="s">
        <v>264</v>
      </c>
      <c r="F556">
        <v>3024</v>
      </c>
      <c r="G556" t="s">
        <v>317</v>
      </c>
      <c r="H556" t="s">
        <v>328</v>
      </c>
      <c r="I556">
        <v>1</v>
      </c>
      <c r="J556" t="s">
        <v>312</v>
      </c>
      <c r="K556">
        <v>0</v>
      </c>
      <c r="L556"/>
      <c r="M556" t="s">
        <v>246</v>
      </c>
      <c r="N556">
        <v>0</v>
      </c>
      <c r="O556" t="s">
        <v>325</v>
      </c>
      <c r="P556" t="s">
        <v>191</v>
      </c>
      <c r="Q556" t="s">
        <v>206</v>
      </c>
      <c r="R556">
        <v>1000</v>
      </c>
      <c r="S556" t="s">
        <v>193</v>
      </c>
      <c r="T556">
        <v>100</v>
      </c>
      <c r="U556" t="s">
        <v>252</v>
      </c>
      <c r="V556" t="s">
        <v>259</v>
      </c>
      <c r="W556" t="s">
        <v>75</v>
      </c>
      <c r="X556" t="s">
        <v>75</v>
      </c>
      <c r="Y556" t="s">
        <v>75</v>
      </c>
      <c r="Z556" t="s">
        <v>194</v>
      </c>
      <c r="AA556" t="s">
        <v>205</v>
      </c>
      <c r="AB556" t="s">
        <v>330</v>
      </c>
      <c r="AC556" t="s">
        <v>196</v>
      </c>
      <c r="AD556" t="s">
        <v>271</v>
      </c>
      <c r="AE556" t="s">
        <v>272</v>
      </c>
      <c r="AF556">
        <v>28997330</v>
      </c>
      <c r="AG556" t="s">
        <v>280</v>
      </c>
      <c r="AH556">
        <v>0</v>
      </c>
      <c r="AI556" t="s">
        <v>75</v>
      </c>
      <c r="AJ556" t="s">
        <v>198</v>
      </c>
      <c r="AK556" t="s">
        <v>289</v>
      </c>
      <c r="AL556" t="s">
        <v>263</v>
      </c>
      <c r="AM556" t="s">
        <v>290</v>
      </c>
    </row>
    <row r="557" spans="1:39" x14ac:dyDescent="0.25">
      <c r="A557" t="s">
        <v>264</v>
      </c>
      <c r="B557" t="s">
        <v>265</v>
      </c>
      <c r="C557" t="s">
        <v>188</v>
      </c>
      <c r="D557" s="139">
        <v>36526</v>
      </c>
      <c r="E557" t="s">
        <v>264</v>
      </c>
      <c r="F557">
        <v>3011</v>
      </c>
      <c r="G557" t="s">
        <v>317</v>
      </c>
      <c r="H557" t="s">
        <v>328</v>
      </c>
      <c r="I557">
        <v>1</v>
      </c>
      <c r="J557" t="s">
        <v>312</v>
      </c>
      <c r="K557">
        <v>0</v>
      </c>
      <c r="L557"/>
      <c r="M557" t="s">
        <v>246</v>
      </c>
      <c r="N557">
        <v>0</v>
      </c>
      <c r="O557" t="s">
        <v>325</v>
      </c>
      <c r="P557" t="s">
        <v>191</v>
      </c>
      <c r="Q557" t="s">
        <v>206</v>
      </c>
      <c r="R557">
        <v>1000</v>
      </c>
      <c r="S557" t="s">
        <v>193</v>
      </c>
      <c r="T557">
        <v>100</v>
      </c>
      <c r="U557" t="s">
        <v>247</v>
      </c>
      <c r="V557" t="s">
        <v>248</v>
      </c>
      <c r="W557" t="s">
        <v>75</v>
      </c>
      <c r="X557" t="s">
        <v>75</v>
      </c>
      <c r="Y557" t="s">
        <v>75</v>
      </c>
      <c r="Z557" t="s">
        <v>194</v>
      </c>
      <c r="AA557" t="s">
        <v>205</v>
      </c>
      <c r="AB557" t="s">
        <v>330</v>
      </c>
      <c r="AC557" t="s">
        <v>196</v>
      </c>
      <c r="AD557" t="s">
        <v>271</v>
      </c>
      <c r="AE557" t="s">
        <v>272</v>
      </c>
      <c r="AF557">
        <v>24238347</v>
      </c>
      <c r="AG557" t="s">
        <v>273</v>
      </c>
      <c r="AH557">
        <v>0</v>
      </c>
      <c r="AI557" t="s">
        <v>75</v>
      </c>
      <c r="AJ557" t="s">
        <v>198</v>
      </c>
      <c r="AK557" t="s">
        <v>289</v>
      </c>
      <c r="AL557" t="s">
        <v>263</v>
      </c>
      <c r="AM557" t="s">
        <v>290</v>
      </c>
    </row>
    <row r="558" spans="1:39" x14ac:dyDescent="0.25">
      <c r="A558" t="s">
        <v>264</v>
      </c>
      <c r="B558" t="s">
        <v>265</v>
      </c>
      <c r="C558" t="s">
        <v>188</v>
      </c>
      <c r="D558" s="139">
        <v>36526</v>
      </c>
      <c r="E558" t="s">
        <v>264</v>
      </c>
      <c r="F558">
        <v>3011</v>
      </c>
      <c r="G558" t="s">
        <v>317</v>
      </c>
      <c r="H558" t="s">
        <v>328</v>
      </c>
      <c r="I558">
        <v>1</v>
      </c>
      <c r="J558" t="s">
        <v>312</v>
      </c>
      <c r="K558">
        <v>0</v>
      </c>
      <c r="L558"/>
      <c r="M558" t="s">
        <v>246</v>
      </c>
      <c r="N558">
        <v>0</v>
      </c>
      <c r="O558" t="s">
        <v>325</v>
      </c>
      <c r="P558" t="s">
        <v>191</v>
      </c>
      <c r="Q558" t="s">
        <v>206</v>
      </c>
      <c r="R558">
        <v>1000</v>
      </c>
      <c r="S558" t="s">
        <v>193</v>
      </c>
      <c r="T558">
        <v>100</v>
      </c>
      <c r="U558" t="s">
        <v>247</v>
      </c>
      <c r="V558" t="s">
        <v>249</v>
      </c>
      <c r="W558" t="s">
        <v>75</v>
      </c>
      <c r="X558" t="s">
        <v>75</v>
      </c>
      <c r="Y558" t="s">
        <v>75</v>
      </c>
      <c r="Z558" t="s">
        <v>194</v>
      </c>
      <c r="AA558" t="s">
        <v>205</v>
      </c>
      <c r="AB558" t="s">
        <v>330</v>
      </c>
      <c r="AC558" t="s">
        <v>196</v>
      </c>
      <c r="AD558" t="s">
        <v>271</v>
      </c>
      <c r="AE558" t="s">
        <v>272</v>
      </c>
      <c r="AF558">
        <v>24238347</v>
      </c>
      <c r="AG558" t="s">
        <v>273</v>
      </c>
      <c r="AH558">
        <v>0</v>
      </c>
      <c r="AI558" t="s">
        <v>75</v>
      </c>
      <c r="AJ558" t="s">
        <v>198</v>
      </c>
      <c r="AK558" t="s">
        <v>289</v>
      </c>
      <c r="AL558" t="s">
        <v>263</v>
      </c>
      <c r="AM558" t="s">
        <v>290</v>
      </c>
    </row>
    <row r="559" spans="1:39" x14ac:dyDescent="0.25">
      <c r="A559" t="s">
        <v>264</v>
      </c>
      <c r="B559" t="s">
        <v>265</v>
      </c>
      <c r="C559" t="s">
        <v>188</v>
      </c>
      <c r="D559" s="139">
        <v>36526</v>
      </c>
      <c r="E559" t="s">
        <v>264</v>
      </c>
      <c r="F559">
        <v>3011</v>
      </c>
      <c r="G559" t="s">
        <v>317</v>
      </c>
      <c r="H559" t="s">
        <v>328</v>
      </c>
      <c r="I559">
        <v>1</v>
      </c>
      <c r="J559" t="s">
        <v>312</v>
      </c>
      <c r="K559">
        <v>0</v>
      </c>
      <c r="L559"/>
      <c r="M559" t="s">
        <v>246</v>
      </c>
      <c r="N559">
        <v>0</v>
      </c>
      <c r="O559" t="s">
        <v>325</v>
      </c>
      <c r="P559" t="s">
        <v>191</v>
      </c>
      <c r="Q559" t="s">
        <v>206</v>
      </c>
      <c r="R559">
        <v>1000</v>
      </c>
      <c r="S559" t="s">
        <v>193</v>
      </c>
      <c r="T559">
        <v>100</v>
      </c>
      <c r="U559" t="s">
        <v>247</v>
      </c>
      <c r="V559" t="s">
        <v>250</v>
      </c>
      <c r="W559" t="s">
        <v>75</v>
      </c>
      <c r="X559" t="s">
        <v>75</v>
      </c>
      <c r="Y559" t="s">
        <v>75</v>
      </c>
      <c r="Z559" t="s">
        <v>194</v>
      </c>
      <c r="AA559" t="s">
        <v>205</v>
      </c>
      <c r="AB559" t="s">
        <v>330</v>
      </c>
      <c r="AC559" t="s">
        <v>196</v>
      </c>
      <c r="AD559" t="s">
        <v>271</v>
      </c>
      <c r="AE559" t="s">
        <v>272</v>
      </c>
      <c r="AF559">
        <v>24238347</v>
      </c>
      <c r="AG559" t="s">
        <v>273</v>
      </c>
      <c r="AH559">
        <v>0</v>
      </c>
      <c r="AI559" t="s">
        <v>75</v>
      </c>
      <c r="AJ559" t="s">
        <v>198</v>
      </c>
      <c r="AK559" t="s">
        <v>289</v>
      </c>
      <c r="AL559" t="s">
        <v>263</v>
      </c>
      <c r="AM559" t="s">
        <v>290</v>
      </c>
    </row>
    <row r="560" spans="1:39" x14ac:dyDescent="0.25">
      <c r="A560" t="s">
        <v>264</v>
      </c>
      <c r="B560" t="s">
        <v>265</v>
      </c>
      <c r="C560" t="s">
        <v>188</v>
      </c>
      <c r="D560" s="139">
        <v>36526</v>
      </c>
      <c r="E560" t="s">
        <v>264</v>
      </c>
      <c r="F560">
        <v>3011</v>
      </c>
      <c r="G560" t="s">
        <v>317</v>
      </c>
      <c r="H560" t="s">
        <v>328</v>
      </c>
      <c r="I560">
        <v>1</v>
      </c>
      <c r="J560" t="s">
        <v>312</v>
      </c>
      <c r="K560">
        <v>0</v>
      </c>
      <c r="L560"/>
      <c r="M560" t="s">
        <v>246</v>
      </c>
      <c r="N560">
        <v>0</v>
      </c>
      <c r="O560" t="s">
        <v>325</v>
      </c>
      <c r="P560" t="s">
        <v>191</v>
      </c>
      <c r="Q560" t="s">
        <v>206</v>
      </c>
      <c r="R560">
        <v>1000</v>
      </c>
      <c r="S560" t="s">
        <v>193</v>
      </c>
      <c r="T560">
        <v>100</v>
      </c>
      <c r="U560" t="s">
        <v>247</v>
      </c>
      <c r="V560" t="s">
        <v>251</v>
      </c>
      <c r="W560" t="s">
        <v>75</v>
      </c>
      <c r="X560" t="s">
        <v>75</v>
      </c>
      <c r="Y560" t="s">
        <v>75</v>
      </c>
      <c r="Z560" t="s">
        <v>194</v>
      </c>
      <c r="AA560" t="s">
        <v>205</v>
      </c>
      <c r="AB560" t="s">
        <v>330</v>
      </c>
      <c r="AC560" t="s">
        <v>196</v>
      </c>
      <c r="AD560" t="s">
        <v>271</v>
      </c>
      <c r="AE560" t="s">
        <v>272</v>
      </c>
      <c r="AF560">
        <v>24238347</v>
      </c>
      <c r="AG560" t="s">
        <v>273</v>
      </c>
      <c r="AH560">
        <v>0</v>
      </c>
      <c r="AI560" t="s">
        <v>75</v>
      </c>
      <c r="AJ560" t="s">
        <v>198</v>
      </c>
      <c r="AK560" t="s">
        <v>289</v>
      </c>
      <c r="AL560" t="s">
        <v>263</v>
      </c>
      <c r="AM560" t="s">
        <v>290</v>
      </c>
    </row>
    <row r="561" spans="1:39" x14ac:dyDescent="0.25">
      <c r="A561" t="s">
        <v>264</v>
      </c>
      <c r="B561" t="s">
        <v>265</v>
      </c>
      <c r="C561" t="s">
        <v>188</v>
      </c>
      <c r="D561" s="139">
        <v>36526</v>
      </c>
      <c r="E561" t="s">
        <v>264</v>
      </c>
      <c r="F561">
        <v>3011</v>
      </c>
      <c r="G561" t="s">
        <v>317</v>
      </c>
      <c r="H561" t="s">
        <v>328</v>
      </c>
      <c r="I561">
        <v>1</v>
      </c>
      <c r="J561" t="s">
        <v>312</v>
      </c>
      <c r="K561">
        <v>0</v>
      </c>
      <c r="L561"/>
      <c r="M561" t="s">
        <v>246</v>
      </c>
      <c r="N561">
        <v>0</v>
      </c>
      <c r="O561" t="s">
        <v>325</v>
      </c>
      <c r="P561" t="s">
        <v>191</v>
      </c>
      <c r="Q561" t="s">
        <v>206</v>
      </c>
      <c r="R561">
        <v>1000</v>
      </c>
      <c r="S561" t="s">
        <v>193</v>
      </c>
      <c r="T561">
        <v>100</v>
      </c>
      <c r="U561" t="s">
        <v>252</v>
      </c>
      <c r="V561" t="s">
        <v>253</v>
      </c>
      <c r="W561" t="s">
        <v>75</v>
      </c>
      <c r="X561" t="s">
        <v>75</v>
      </c>
      <c r="Y561" t="s">
        <v>75</v>
      </c>
      <c r="Z561" t="s">
        <v>194</v>
      </c>
      <c r="AA561" t="s">
        <v>205</v>
      </c>
      <c r="AB561" t="s">
        <v>330</v>
      </c>
      <c r="AC561" t="s">
        <v>196</v>
      </c>
      <c r="AD561" t="s">
        <v>271</v>
      </c>
      <c r="AE561" t="s">
        <v>272</v>
      </c>
      <c r="AF561">
        <v>24238347</v>
      </c>
      <c r="AG561" t="s">
        <v>273</v>
      </c>
      <c r="AH561">
        <v>0</v>
      </c>
      <c r="AI561" t="s">
        <v>75</v>
      </c>
      <c r="AJ561" t="s">
        <v>198</v>
      </c>
      <c r="AK561" t="s">
        <v>289</v>
      </c>
      <c r="AL561" t="s">
        <v>263</v>
      </c>
      <c r="AM561" t="s">
        <v>290</v>
      </c>
    </row>
    <row r="562" spans="1:39" x14ac:dyDescent="0.25">
      <c r="A562" t="s">
        <v>264</v>
      </c>
      <c r="B562" t="s">
        <v>265</v>
      </c>
      <c r="C562" t="s">
        <v>188</v>
      </c>
      <c r="D562" s="139">
        <v>36526</v>
      </c>
      <c r="E562" t="s">
        <v>264</v>
      </c>
      <c r="F562">
        <v>3011</v>
      </c>
      <c r="G562" t="s">
        <v>317</v>
      </c>
      <c r="H562" t="s">
        <v>328</v>
      </c>
      <c r="I562">
        <v>1</v>
      </c>
      <c r="J562" t="s">
        <v>312</v>
      </c>
      <c r="K562">
        <v>0</v>
      </c>
      <c r="L562"/>
      <c r="M562" t="s">
        <v>246</v>
      </c>
      <c r="N562">
        <v>0</v>
      </c>
      <c r="O562" t="s">
        <v>325</v>
      </c>
      <c r="P562" t="s">
        <v>191</v>
      </c>
      <c r="Q562" t="s">
        <v>206</v>
      </c>
      <c r="R562">
        <v>1000</v>
      </c>
      <c r="S562" t="s">
        <v>193</v>
      </c>
      <c r="T562">
        <v>100</v>
      </c>
      <c r="U562" t="s">
        <v>252</v>
      </c>
      <c r="V562" t="s">
        <v>260</v>
      </c>
      <c r="W562" t="s">
        <v>75</v>
      </c>
      <c r="X562" t="s">
        <v>75</v>
      </c>
      <c r="Y562" t="s">
        <v>75</v>
      </c>
      <c r="Z562" t="s">
        <v>194</v>
      </c>
      <c r="AA562" t="s">
        <v>205</v>
      </c>
      <c r="AB562" t="s">
        <v>330</v>
      </c>
      <c r="AC562" t="s">
        <v>196</v>
      </c>
      <c r="AD562" t="s">
        <v>271</v>
      </c>
      <c r="AE562" t="s">
        <v>272</v>
      </c>
      <c r="AF562">
        <v>24238347</v>
      </c>
      <c r="AG562" t="s">
        <v>273</v>
      </c>
      <c r="AH562">
        <v>0</v>
      </c>
      <c r="AI562" t="s">
        <v>75</v>
      </c>
      <c r="AJ562" t="s">
        <v>198</v>
      </c>
      <c r="AK562" t="s">
        <v>289</v>
      </c>
      <c r="AL562" t="s">
        <v>263</v>
      </c>
      <c r="AM562" t="s">
        <v>290</v>
      </c>
    </row>
    <row r="563" spans="1:39" x14ac:dyDescent="0.25">
      <c r="A563" t="s">
        <v>264</v>
      </c>
      <c r="B563" t="s">
        <v>265</v>
      </c>
      <c r="C563" t="s">
        <v>188</v>
      </c>
      <c r="D563" s="139">
        <v>36526</v>
      </c>
      <c r="E563" t="s">
        <v>264</v>
      </c>
      <c r="F563">
        <v>3011</v>
      </c>
      <c r="G563" t="s">
        <v>317</v>
      </c>
      <c r="H563" t="s">
        <v>328</v>
      </c>
      <c r="I563">
        <v>1</v>
      </c>
      <c r="J563" t="s">
        <v>312</v>
      </c>
      <c r="K563">
        <v>0</v>
      </c>
      <c r="L563"/>
      <c r="M563" t="s">
        <v>246</v>
      </c>
      <c r="N563">
        <v>0</v>
      </c>
      <c r="O563" t="s">
        <v>325</v>
      </c>
      <c r="P563" t="s">
        <v>191</v>
      </c>
      <c r="Q563" t="s">
        <v>206</v>
      </c>
      <c r="R563">
        <v>1000</v>
      </c>
      <c r="S563" t="s">
        <v>193</v>
      </c>
      <c r="T563">
        <v>100</v>
      </c>
      <c r="U563" t="s">
        <v>252</v>
      </c>
      <c r="V563" t="s">
        <v>254</v>
      </c>
      <c r="W563" t="s">
        <v>75</v>
      </c>
      <c r="X563" t="s">
        <v>75</v>
      </c>
      <c r="Y563" t="s">
        <v>75</v>
      </c>
      <c r="Z563" t="s">
        <v>194</v>
      </c>
      <c r="AA563" t="s">
        <v>205</v>
      </c>
      <c r="AB563" t="s">
        <v>330</v>
      </c>
      <c r="AC563" t="s">
        <v>196</v>
      </c>
      <c r="AD563" t="s">
        <v>271</v>
      </c>
      <c r="AE563" t="s">
        <v>272</v>
      </c>
      <c r="AF563">
        <v>24238347</v>
      </c>
      <c r="AG563" t="s">
        <v>273</v>
      </c>
      <c r="AH563">
        <v>0</v>
      </c>
      <c r="AI563" t="s">
        <v>75</v>
      </c>
      <c r="AJ563" t="s">
        <v>198</v>
      </c>
      <c r="AK563" t="s">
        <v>289</v>
      </c>
      <c r="AL563" t="s">
        <v>263</v>
      </c>
      <c r="AM563" t="s">
        <v>290</v>
      </c>
    </row>
    <row r="564" spans="1:39" x14ac:dyDescent="0.25">
      <c r="A564" t="s">
        <v>264</v>
      </c>
      <c r="B564" t="s">
        <v>265</v>
      </c>
      <c r="C564" t="s">
        <v>188</v>
      </c>
      <c r="D564" s="139">
        <v>36526</v>
      </c>
      <c r="E564" t="s">
        <v>264</v>
      </c>
      <c r="F564">
        <v>3011</v>
      </c>
      <c r="G564" t="s">
        <v>317</v>
      </c>
      <c r="H564" t="s">
        <v>328</v>
      </c>
      <c r="I564">
        <v>1</v>
      </c>
      <c r="J564" t="s">
        <v>312</v>
      </c>
      <c r="K564">
        <v>0</v>
      </c>
      <c r="L564"/>
      <c r="M564" t="s">
        <v>246</v>
      </c>
      <c r="N564">
        <v>0</v>
      </c>
      <c r="O564" t="s">
        <v>325</v>
      </c>
      <c r="P564" t="s">
        <v>191</v>
      </c>
      <c r="Q564" t="s">
        <v>206</v>
      </c>
      <c r="R564">
        <v>1000</v>
      </c>
      <c r="S564" t="s">
        <v>193</v>
      </c>
      <c r="T564">
        <v>100</v>
      </c>
      <c r="U564" t="s">
        <v>252</v>
      </c>
      <c r="V564" t="s">
        <v>255</v>
      </c>
      <c r="W564" t="s">
        <v>75</v>
      </c>
      <c r="X564" t="s">
        <v>75</v>
      </c>
      <c r="Y564" t="s">
        <v>75</v>
      </c>
      <c r="Z564" t="s">
        <v>194</v>
      </c>
      <c r="AA564" t="s">
        <v>205</v>
      </c>
      <c r="AB564" t="s">
        <v>330</v>
      </c>
      <c r="AC564" t="s">
        <v>196</v>
      </c>
      <c r="AD564" t="s">
        <v>271</v>
      </c>
      <c r="AE564" t="s">
        <v>272</v>
      </c>
      <c r="AF564">
        <v>24238347</v>
      </c>
      <c r="AG564" t="s">
        <v>273</v>
      </c>
      <c r="AH564">
        <v>0</v>
      </c>
      <c r="AI564" t="s">
        <v>75</v>
      </c>
      <c r="AJ564" t="s">
        <v>198</v>
      </c>
      <c r="AK564" t="s">
        <v>289</v>
      </c>
      <c r="AL564" t="s">
        <v>263</v>
      </c>
      <c r="AM564" t="s">
        <v>290</v>
      </c>
    </row>
    <row r="565" spans="1:39" x14ac:dyDescent="0.25">
      <c r="A565" t="s">
        <v>264</v>
      </c>
      <c r="B565" t="s">
        <v>265</v>
      </c>
      <c r="C565" t="s">
        <v>188</v>
      </c>
      <c r="D565" s="139">
        <v>36526</v>
      </c>
      <c r="E565" t="s">
        <v>264</v>
      </c>
      <c r="F565">
        <v>3011</v>
      </c>
      <c r="G565" t="s">
        <v>317</v>
      </c>
      <c r="H565" t="s">
        <v>328</v>
      </c>
      <c r="I565">
        <v>1</v>
      </c>
      <c r="J565" t="s">
        <v>312</v>
      </c>
      <c r="K565">
        <v>0</v>
      </c>
      <c r="L565"/>
      <c r="M565" t="s">
        <v>246</v>
      </c>
      <c r="N565">
        <v>0</v>
      </c>
      <c r="O565" t="s">
        <v>325</v>
      </c>
      <c r="P565" t="s">
        <v>191</v>
      </c>
      <c r="Q565" t="s">
        <v>206</v>
      </c>
      <c r="R565">
        <v>1000</v>
      </c>
      <c r="S565" t="s">
        <v>193</v>
      </c>
      <c r="T565">
        <v>100</v>
      </c>
      <c r="U565" t="s">
        <v>252</v>
      </c>
      <c r="V565" t="s">
        <v>256</v>
      </c>
      <c r="W565" t="s">
        <v>75</v>
      </c>
      <c r="X565" t="s">
        <v>75</v>
      </c>
      <c r="Y565" t="s">
        <v>75</v>
      </c>
      <c r="Z565" t="s">
        <v>194</v>
      </c>
      <c r="AA565" t="s">
        <v>205</v>
      </c>
      <c r="AB565" t="s">
        <v>330</v>
      </c>
      <c r="AC565" t="s">
        <v>196</v>
      </c>
      <c r="AD565" t="s">
        <v>271</v>
      </c>
      <c r="AE565" t="s">
        <v>272</v>
      </c>
      <c r="AF565">
        <v>24238347</v>
      </c>
      <c r="AG565" t="s">
        <v>273</v>
      </c>
      <c r="AH565">
        <v>0</v>
      </c>
      <c r="AI565" t="s">
        <v>75</v>
      </c>
      <c r="AJ565" t="s">
        <v>198</v>
      </c>
      <c r="AK565" t="s">
        <v>289</v>
      </c>
      <c r="AL565" t="s">
        <v>263</v>
      </c>
      <c r="AM565" t="s">
        <v>290</v>
      </c>
    </row>
    <row r="566" spans="1:39" x14ac:dyDescent="0.25">
      <c r="A566" t="s">
        <v>264</v>
      </c>
      <c r="B566" t="s">
        <v>265</v>
      </c>
      <c r="C566" t="s">
        <v>188</v>
      </c>
      <c r="D566" s="139">
        <v>36526</v>
      </c>
      <c r="E566" t="s">
        <v>264</v>
      </c>
      <c r="F566">
        <v>3011</v>
      </c>
      <c r="G566" t="s">
        <v>317</v>
      </c>
      <c r="H566" t="s">
        <v>328</v>
      </c>
      <c r="I566">
        <v>1</v>
      </c>
      <c r="J566" t="s">
        <v>312</v>
      </c>
      <c r="K566">
        <v>0</v>
      </c>
      <c r="L566"/>
      <c r="M566" t="s">
        <v>246</v>
      </c>
      <c r="N566">
        <v>0</v>
      </c>
      <c r="O566" t="s">
        <v>325</v>
      </c>
      <c r="P566" t="s">
        <v>191</v>
      </c>
      <c r="Q566" t="s">
        <v>206</v>
      </c>
      <c r="R566">
        <v>1000</v>
      </c>
      <c r="S566" t="s">
        <v>193</v>
      </c>
      <c r="T566">
        <v>100</v>
      </c>
      <c r="U566" t="s">
        <v>252</v>
      </c>
      <c r="V566" t="s">
        <v>257</v>
      </c>
      <c r="W566" t="s">
        <v>75</v>
      </c>
      <c r="X566" t="s">
        <v>75</v>
      </c>
      <c r="Y566" t="s">
        <v>75</v>
      </c>
      <c r="Z566" t="s">
        <v>194</v>
      </c>
      <c r="AA566" t="s">
        <v>205</v>
      </c>
      <c r="AB566" t="s">
        <v>330</v>
      </c>
      <c r="AC566" t="s">
        <v>196</v>
      </c>
      <c r="AD566" t="s">
        <v>271</v>
      </c>
      <c r="AE566" t="s">
        <v>272</v>
      </c>
      <c r="AF566">
        <v>24238347</v>
      </c>
      <c r="AG566" t="s">
        <v>273</v>
      </c>
      <c r="AH566">
        <v>0</v>
      </c>
      <c r="AI566" t="s">
        <v>75</v>
      </c>
      <c r="AJ566" t="s">
        <v>198</v>
      </c>
      <c r="AK566" t="s">
        <v>289</v>
      </c>
      <c r="AL566" t="s">
        <v>263</v>
      </c>
      <c r="AM566" t="s">
        <v>290</v>
      </c>
    </row>
    <row r="567" spans="1:39" x14ac:dyDescent="0.25">
      <c r="A567" t="s">
        <v>264</v>
      </c>
      <c r="B567" t="s">
        <v>265</v>
      </c>
      <c r="C567" t="s">
        <v>188</v>
      </c>
      <c r="D567" s="139">
        <v>36526</v>
      </c>
      <c r="E567" t="s">
        <v>264</v>
      </c>
      <c r="F567">
        <v>3011</v>
      </c>
      <c r="G567" t="s">
        <v>317</v>
      </c>
      <c r="H567" t="s">
        <v>328</v>
      </c>
      <c r="I567">
        <v>1</v>
      </c>
      <c r="J567" t="s">
        <v>312</v>
      </c>
      <c r="K567">
        <v>0</v>
      </c>
      <c r="L567"/>
      <c r="M567" t="s">
        <v>246</v>
      </c>
      <c r="N567">
        <v>0</v>
      </c>
      <c r="O567" t="s">
        <v>325</v>
      </c>
      <c r="P567" t="s">
        <v>191</v>
      </c>
      <c r="Q567" t="s">
        <v>206</v>
      </c>
      <c r="R567">
        <v>1000</v>
      </c>
      <c r="S567" t="s">
        <v>193</v>
      </c>
      <c r="T567">
        <v>100</v>
      </c>
      <c r="U567" t="s">
        <v>252</v>
      </c>
      <c r="V567" t="s">
        <v>258</v>
      </c>
      <c r="W567" t="s">
        <v>75</v>
      </c>
      <c r="X567" t="s">
        <v>75</v>
      </c>
      <c r="Y567" t="s">
        <v>75</v>
      </c>
      <c r="Z567" t="s">
        <v>194</v>
      </c>
      <c r="AA567" t="s">
        <v>205</v>
      </c>
      <c r="AB567" t="s">
        <v>330</v>
      </c>
      <c r="AC567" t="s">
        <v>196</v>
      </c>
      <c r="AD567" t="s">
        <v>271</v>
      </c>
      <c r="AE567" t="s">
        <v>272</v>
      </c>
      <c r="AF567">
        <v>24238347</v>
      </c>
      <c r="AG567" t="s">
        <v>273</v>
      </c>
      <c r="AH567">
        <v>0</v>
      </c>
      <c r="AI567" t="s">
        <v>75</v>
      </c>
      <c r="AJ567" t="s">
        <v>198</v>
      </c>
      <c r="AK567" t="s">
        <v>289</v>
      </c>
      <c r="AL567" t="s">
        <v>263</v>
      </c>
      <c r="AM567" t="s">
        <v>290</v>
      </c>
    </row>
    <row r="568" spans="1:39" x14ac:dyDescent="0.25">
      <c r="A568" t="s">
        <v>264</v>
      </c>
      <c r="B568" t="s">
        <v>265</v>
      </c>
      <c r="C568" t="s">
        <v>188</v>
      </c>
      <c r="D568" s="139">
        <v>36526</v>
      </c>
      <c r="E568" t="s">
        <v>264</v>
      </c>
      <c r="F568">
        <v>3011</v>
      </c>
      <c r="G568" t="s">
        <v>317</v>
      </c>
      <c r="H568" t="s">
        <v>328</v>
      </c>
      <c r="I568">
        <v>1</v>
      </c>
      <c r="J568" t="s">
        <v>312</v>
      </c>
      <c r="K568">
        <v>0</v>
      </c>
      <c r="L568"/>
      <c r="M568" t="s">
        <v>246</v>
      </c>
      <c r="N568">
        <v>0</v>
      </c>
      <c r="O568" t="s">
        <v>325</v>
      </c>
      <c r="P568" t="s">
        <v>191</v>
      </c>
      <c r="Q568" t="s">
        <v>206</v>
      </c>
      <c r="R568">
        <v>1000</v>
      </c>
      <c r="S568" t="s">
        <v>193</v>
      </c>
      <c r="T568">
        <v>100</v>
      </c>
      <c r="U568" t="s">
        <v>252</v>
      </c>
      <c r="V568" t="s">
        <v>259</v>
      </c>
      <c r="W568" t="s">
        <v>75</v>
      </c>
      <c r="X568" t="s">
        <v>75</v>
      </c>
      <c r="Y568" t="s">
        <v>75</v>
      </c>
      <c r="Z568" t="s">
        <v>194</v>
      </c>
      <c r="AA568" t="s">
        <v>205</v>
      </c>
      <c r="AB568" t="s">
        <v>330</v>
      </c>
      <c r="AC568" t="s">
        <v>196</v>
      </c>
      <c r="AD568" t="s">
        <v>271</v>
      </c>
      <c r="AE568" t="s">
        <v>272</v>
      </c>
      <c r="AF568">
        <v>24238347</v>
      </c>
      <c r="AG568" t="s">
        <v>273</v>
      </c>
      <c r="AH568">
        <v>0</v>
      </c>
      <c r="AI568" t="s">
        <v>75</v>
      </c>
      <c r="AJ568" t="s">
        <v>198</v>
      </c>
      <c r="AK568" t="s">
        <v>289</v>
      </c>
      <c r="AL568" t="s">
        <v>263</v>
      </c>
      <c r="AM568" t="s">
        <v>290</v>
      </c>
    </row>
    <row r="569" spans="1:39" x14ac:dyDescent="0.25">
      <c r="A569" t="s">
        <v>264</v>
      </c>
      <c r="B569" t="s">
        <v>265</v>
      </c>
      <c r="C569" t="s">
        <v>188</v>
      </c>
      <c r="D569" s="139">
        <v>36526</v>
      </c>
      <c r="E569" t="s">
        <v>264</v>
      </c>
      <c r="F569">
        <v>2993</v>
      </c>
      <c r="G569" t="s">
        <v>317</v>
      </c>
      <c r="H569" t="s">
        <v>328</v>
      </c>
      <c r="I569">
        <v>1</v>
      </c>
      <c r="J569" t="s">
        <v>312</v>
      </c>
      <c r="K569">
        <v>0</v>
      </c>
      <c r="L569"/>
      <c r="M569" t="s">
        <v>246</v>
      </c>
      <c r="N569">
        <v>0</v>
      </c>
      <c r="O569" t="s">
        <v>325</v>
      </c>
      <c r="P569" t="s">
        <v>191</v>
      </c>
      <c r="Q569" t="s">
        <v>206</v>
      </c>
      <c r="R569">
        <v>1000</v>
      </c>
      <c r="S569" t="s">
        <v>193</v>
      </c>
      <c r="T569">
        <v>100</v>
      </c>
      <c r="U569" t="s">
        <v>247</v>
      </c>
      <c r="V569" t="s">
        <v>248</v>
      </c>
      <c r="W569" t="s">
        <v>75</v>
      </c>
      <c r="X569" t="s">
        <v>75</v>
      </c>
      <c r="Y569" t="s">
        <v>75</v>
      </c>
      <c r="Z569" t="s">
        <v>194</v>
      </c>
      <c r="AA569" t="s">
        <v>205</v>
      </c>
      <c r="AB569" t="s">
        <v>330</v>
      </c>
      <c r="AC569" t="s">
        <v>196</v>
      </c>
      <c r="AD569" t="s">
        <v>271</v>
      </c>
      <c r="AE569" t="s">
        <v>272</v>
      </c>
      <c r="AF569">
        <v>24238347</v>
      </c>
      <c r="AG569" t="s">
        <v>273</v>
      </c>
      <c r="AH569">
        <v>0</v>
      </c>
      <c r="AI569" t="s">
        <v>75</v>
      </c>
      <c r="AJ569" t="s">
        <v>198</v>
      </c>
      <c r="AK569" t="s">
        <v>289</v>
      </c>
      <c r="AL569" t="s">
        <v>263</v>
      </c>
      <c r="AM569" t="s">
        <v>290</v>
      </c>
    </row>
    <row r="570" spans="1:39" x14ac:dyDescent="0.25">
      <c r="A570" t="s">
        <v>264</v>
      </c>
      <c r="B570" t="s">
        <v>265</v>
      </c>
      <c r="C570" t="s">
        <v>188</v>
      </c>
      <c r="D570" s="139">
        <v>36526</v>
      </c>
      <c r="E570" t="s">
        <v>264</v>
      </c>
      <c r="F570">
        <v>2993</v>
      </c>
      <c r="G570" t="s">
        <v>317</v>
      </c>
      <c r="H570" t="s">
        <v>328</v>
      </c>
      <c r="I570">
        <v>1</v>
      </c>
      <c r="J570" t="s">
        <v>312</v>
      </c>
      <c r="K570">
        <v>0</v>
      </c>
      <c r="L570"/>
      <c r="M570" t="s">
        <v>246</v>
      </c>
      <c r="N570">
        <v>0</v>
      </c>
      <c r="O570" t="s">
        <v>325</v>
      </c>
      <c r="P570" t="s">
        <v>191</v>
      </c>
      <c r="Q570" t="s">
        <v>206</v>
      </c>
      <c r="R570">
        <v>1000</v>
      </c>
      <c r="S570" t="s">
        <v>193</v>
      </c>
      <c r="T570">
        <v>100</v>
      </c>
      <c r="U570" t="s">
        <v>247</v>
      </c>
      <c r="V570" t="s">
        <v>249</v>
      </c>
      <c r="W570" t="s">
        <v>75</v>
      </c>
      <c r="X570" t="s">
        <v>75</v>
      </c>
      <c r="Y570" t="s">
        <v>75</v>
      </c>
      <c r="Z570" t="s">
        <v>194</v>
      </c>
      <c r="AA570" t="s">
        <v>205</v>
      </c>
      <c r="AB570" t="s">
        <v>330</v>
      </c>
      <c r="AC570" t="s">
        <v>196</v>
      </c>
      <c r="AD570" t="s">
        <v>271</v>
      </c>
      <c r="AE570" t="s">
        <v>272</v>
      </c>
      <c r="AF570">
        <v>24238347</v>
      </c>
      <c r="AG570" t="s">
        <v>273</v>
      </c>
      <c r="AH570">
        <v>0</v>
      </c>
      <c r="AI570" t="s">
        <v>75</v>
      </c>
      <c r="AJ570" t="s">
        <v>198</v>
      </c>
      <c r="AK570" t="s">
        <v>289</v>
      </c>
      <c r="AL570" t="s">
        <v>263</v>
      </c>
      <c r="AM570" t="s">
        <v>290</v>
      </c>
    </row>
    <row r="571" spans="1:39" x14ac:dyDescent="0.25">
      <c r="A571" t="s">
        <v>264</v>
      </c>
      <c r="B571" t="s">
        <v>265</v>
      </c>
      <c r="C571" t="s">
        <v>188</v>
      </c>
      <c r="D571" s="139">
        <v>36526</v>
      </c>
      <c r="E571" t="s">
        <v>264</v>
      </c>
      <c r="F571">
        <v>2993</v>
      </c>
      <c r="G571" t="s">
        <v>317</v>
      </c>
      <c r="H571" t="s">
        <v>328</v>
      </c>
      <c r="I571">
        <v>1</v>
      </c>
      <c r="J571" t="s">
        <v>312</v>
      </c>
      <c r="K571">
        <v>0</v>
      </c>
      <c r="L571"/>
      <c r="M571" t="s">
        <v>246</v>
      </c>
      <c r="N571">
        <v>0</v>
      </c>
      <c r="O571" t="s">
        <v>325</v>
      </c>
      <c r="P571" t="s">
        <v>191</v>
      </c>
      <c r="Q571" t="s">
        <v>206</v>
      </c>
      <c r="R571">
        <v>1000</v>
      </c>
      <c r="S571" t="s">
        <v>193</v>
      </c>
      <c r="T571">
        <v>100</v>
      </c>
      <c r="U571" t="s">
        <v>247</v>
      </c>
      <c r="V571" t="s">
        <v>250</v>
      </c>
      <c r="W571" t="s">
        <v>75</v>
      </c>
      <c r="X571" t="s">
        <v>75</v>
      </c>
      <c r="Y571" t="s">
        <v>75</v>
      </c>
      <c r="Z571" t="s">
        <v>194</v>
      </c>
      <c r="AA571" t="s">
        <v>205</v>
      </c>
      <c r="AB571" t="s">
        <v>330</v>
      </c>
      <c r="AC571" t="s">
        <v>196</v>
      </c>
      <c r="AD571" t="s">
        <v>271</v>
      </c>
      <c r="AE571" t="s">
        <v>272</v>
      </c>
      <c r="AF571">
        <v>24238347</v>
      </c>
      <c r="AG571" t="s">
        <v>273</v>
      </c>
      <c r="AH571">
        <v>0</v>
      </c>
      <c r="AI571" t="s">
        <v>75</v>
      </c>
      <c r="AJ571" t="s">
        <v>198</v>
      </c>
      <c r="AK571" t="s">
        <v>289</v>
      </c>
      <c r="AL571" t="s">
        <v>263</v>
      </c>
      <c r="AM571" t="s">
        <v>290</v>
      </c>
    </row>
    <row r="572" spans="1:39" x14ac:dyDescent="0.25">
      <c r="A572" t="s">
        <v>264</v>
      </c>
      <c r="B572" t="s">
        <v>265</v>
      </c>
      <c r="C572" t="s">
        <v>188</v>
      </c>
      <c r="D572" s="139">
        <v>36526</v>
      </c>
      <c r="E572" t="s">
        <v>264</v>
      </c>
      <c r="F572">
        <v>2993</v>
      </c>
      <c r="G572" t="s">
        <v>317</v>
      </c>
      <c r="H572" t="s">
        <v>328</v>
      </c>
      <c r="I572">
        <v>1</v>
      </c>
      <c r="J572" t="s">
        <v>312</v>
      </c>
      <c r="K572">
        <v>0</v>
      </c>
      <c r="L572"/>
      <c r="M572" t="s">
        <v>246</v>
      </c>
      <c r="N572">
        <v>0</v>
      </c>
      <c r="O572" t="s">
        <v>325</v>
      </c>
      <c r="P572" t="s">
        <v>191</v>
      </c>
      <c r="Q572" t="s">
        <v>206</v>
      </c>
      <c r="R572">
        <v>1000</v>
      </c>
      <c r="S572" t="s">
        <v>193</v>
      </c>
      <c r="T572">
        <v>100</v>
      </c>
      <c r="U572" t="s">
        <v>247</v>
      </c>
      <c r="V572" t="s">
        <v>251</v>
      </c>
      <c r="W572" t="s">
        <v>75</v>
      </c>
      <c r="X572" t="s">
        <v>75</v>
      </c>
      <c r="Y572" t="s">
        <v>75</v>
      </c>
      <c r="Z572" t="s">
        <v>194</v>
      </c>
      <c r="AA572" t="s">
        <v>205</v>
      </c>
      <c r="AB572" t="s">
        <v>330</v>
      </c>
      <c r="AC572" t="s">
        <v>196</v>
      </c>
      <c r="AD572" t="s">
        <v>271</v>
      </c>
      <c r="AE572" t="s">
        <v>272</v>
      </c>
      <c r="AF572">
        <v>24238347</v>
      </c>
      <c r="AG572" t="s">
        <v>273</v>
      </c>
      <c r="AH572">
        <v>0</v>
      </c>
      <c r="AI572" t="s">
        <v>75</v>
      </c>
      <c r="AJ572" t="s">
        <v>198</v>
      </c>
      <c r="AK572" t="s">
        <v>289</v>
      </c>
      <c r="AL572" t="s">
        <v>263</v>
      </c>
      <c r="AM572" t="s">
        <v>290</v>
      </c>
    </row>
    <row r="573" spans="1:39" x14ac:dyDescent="0.25">
      <c r="A573" t="s">
        <v>264</v>
      </c>
      <c r="B573" t="s">
        <v>265</v>
      </c>
      <c r="C573" t="s">
        <v>188</v>
      </c>
      <c r="D573" s="139">
        <v>36526</v>
      </c>
      <c r="E573" t="s">
        <v>264</v>
      </c>
      <c r="F573">
        <v>2993</v>
      </c>
      <c r="G573" t="s">
        <v>317</v>
      </c>
      <c r="H573" t="s">
        <v>328</v>
      </c>
      <c r="I573">
        <v>1</v>
      </c>
      <c r="J573" t="s">
        <v>312</v>
      </c>
      <c r="K573">
        <v>0</v>
      </c>
      <c r="L573"/>
      <c r="M573" t="s">
        <v>246</v>
      </c>
      <c r="N573">
        <v>0</v>
      </c>
      <c r="O573" t="s">
        <v>325</v>
      </c>
      <c r="P573" t="s">
        <v>191</v>
      </c>
      <c r="Q573" t="s">
        <v>206</v>
      </c>
      <c r="R573">
        <v>1000</v>
      </c>
      <c r="S573" t="s">
        <v>193</v>
      </c>
      <c r="T573">
        <v>100</v>
      </c>
      <c r="U573" t="s">
        <v>252</v>
      </c>
      <c r="V573" t="s">
        <v>253</v>
      </c>
      <c r="W573" t="s">
        <v>75</v>
      </c>
      <c r="X573" t="s">
        <v>75</v>
      </c>
      <c r="Y573" t="s">
        <v>75</v>
      </c>
      <c r="Z573" t="s">
        <v>194</v>
      </c>
      <c r="AA573" t="s">
        <v>205</v>
      </c>
      <c r="AB573" t="s">
        <v>330</v>
      </c>
      <c r="AC573" t="s">
        <v>196</v>
      </c>
      <c r="AD573" t="s">
        <v>271</v>
      </c>
      <c r="AE573" t="s">
        <v>272</v>
      </c>
      <c r="AF573">
        <v>24238347</v>
      </c>
      <c r="AG573" t="s">
        <v>273</v>
      </c>
      <c r="AH573">
        <v>0</v>
      </c>
      <c r="AI573" t="s">
        <v>75</v>
      </c>
      <c r="AJ573" t="s">
        <v>198</v>
      </c>
      <c r="AK573" t="s">
        <v>289</v>
      </c>
      <c r="AL573" t="s">
        <v>263</v>
      </c>
      <c r="AM573" t="s">
        <v>290</v>
      </c>
    </row>
    <row r="574" spans="1:39" x14ac:dyDescent="0.25">
      <c r="A574" t="s">
        <v>264</v>
      </c>
      <c r="B574" t="s">
        <v>265</v>
      </c>
      <c r="C574" t="s">
        <v>188</v>
      </c>
      <c r="D574" s="139">
        <v>36526</v>
      </c>
      <c r="E574" t="s">
        <v>264</v>
      </c>
      <c r="F574">
        <v>2993</v>
      </c>
      <c r="G574" t="s">
        <v>317</v>
      </c>
      <c r="H574" t="s">
        <v>328</v>
      </c>
      <c r="I574">
        <v>1</v>
      </c>
      <c r="J574" t="s">
        <v>312</v>
      </c>
      <c r="K574">
        <v>0</v>
      </c>
      <c r="L574"/>
      <c r="M574" t="s">
        <v>246</v>
      </c>
      <c r="N574">
        <v>0</v>
      </c>
      <c r="O574" t="s">
        <v>325</v>
      </c>
      <c r="P574" t="s">
        <v>191</v>
      </c>
      <c r="Q574" t="s">
        <v>206</v>
      </c>
      <c r="R574">
        <v>1000</v>
      </c>
      <c r="S574" t="s">
        <v>193</v>
      </c>
      <c r="T574">
        <v>100</v>
      </c>
      <c r="U574" t="s">
        <v>252</v>
      </c>
      <c r="V574" t="s">
        <v>260</v>
      </c>
      <c r="W574" t="s">
        <v>75</v>
      </c>
      <c r="X574" t="s">
        <v>75</v>
      </c>
      <c r="Y574" t="s">
        <v>75</v>
      </c>
      <c r="Z574" t="s">
        <v>194</v>
      </c>
      <c r="AA574" t="s">
        <v>205</v>
      </c>
      <c r="AB574" t="s">
        <v>330</v>
      </c>
      <c r="AC574" t="s">
        <v>196</v>
      </c>
      <c r="AD574" t="s">
        <v>271</v>
      </c>
      <c r="AE574" t="s">
        <v>272</v>
      </c>
      <c r="AF574">
        <v>24238347</v>
      </c>
      <c r="AG574" t="s">
        <v>273</v>
      </c>
      <c r="AH574">
        <v>0</v>
      </c>
      <c r="AI574" t="s">
        <v>75</v>
      </c>
      <c r="AJ574" t="s">
        <v>198</v>
      </c>
      <c r="AK574" t="s">
        <v>289</v>
      </c>
      <c r="AL574" t="s">
        <v>263</v>
      </c>
      <c r="AM574" t="s">
        <v>290</v>
      </c>
    </row>
    <row r="575" spans="1:39" x14ac:dyDescent="0.25">
      <c r="A575" t="s">
        <v>264</v>
      </c>
      <c r="B575" t="s">
        <v>265</v>
      </c>
      <c r="C575" t="s">
        <v>188</v>
      </c>
      <c r="D575" s="139">
        <v>36526</v>
      </c>
      <c r="E575" t="s">
        <v>264</v>
      </c>
      <c r="F575">
        <v>2993</v>
      </c>
      <c r="G575" t="s">
        <v>317</v>
      </c>
      <c r="H575" t="s">
        <v>328</v>
      </c>
      <c r="I575">
        <v>1</v>
      </c>
      <c r="J575" t="s">
        <v>312</v>
      </c>
      <c r="K575">
        <v>0</v>
      </c>
      <c r="L575"/>
      <c r="M575" t="s">
        <v>246</v>
      </c>
      <c r="N575">
        <v>0</v>
      </c>
      <c r="O575" t="s">
        <v>325</v>
      </c>
      <c r="P575" t="s">
        <v>191</v>
      </c>
      <c r="Q575" t="s">
        <v>206</v>
      </c>
      <c r="R575">
        <v>1000</v>
      </c>
      <c r="S575" t="s">
        <v>193</v>
      </c>
      <c r="T575">
        <v>100</v>
      </c>
      <c r="U575" t="s">
        <v>252</v>
      </c>
      <c r="V575" t="s">
        <v>254</v>
      </c>
      <c r="W575" t="s">
        <v>75</v>
      </c>
      <c r="X575" t="s">
        <v>75</v>
      </c>
      <c r="Y575" t="s">
        <v>75</v>
      </c>
      <c r="Z575" t="s">
        <v>194</v>
      </c>
      <c r="AA575" t="s">
        <v>205</v>
      </c>
      <c r="AB575" t="s">
        <v>330</v>
      </c>
      <c r="AC575" t="s">
        <v>196</v>
      </c>
      <c r="AD575" t="s">
        <v>271</v>
      </c>
      <c r="AE575" t="s">
        <v>272</v>
      </c>
      <c r="AF575">
        <v>24238347</v>
      </c>
      <c r="AG575" t="s">
        <v>273</v>
      </c>
      <c r="AH575">
        <v>0</v>
      </c>
      <c r="AI575" t="s">
        <v>75</v>
      </c>
      <c r="AJ575" t="s">
        <v>198</v>
      </c>
      <c r="AK575" t="s">
        <v>289</v>
      </c>
      <c r="AL575" t="s">
        <v>263</v>
      </c>
      <c r="AM575" t="s">
        <v>290</v>
      </c>
    </row>
    <row r="576" spans="1:39" x14ac:dyDescent="0.25">
      <c r="A576" t="s">
        <v>264</v>
      </c>
      <c r="B576" t="s">
        <v>265</v>
      </c>
      <c r="C576" t="s">
        <v>188</v>
      </c>
      <c r="D576" s="139">
        <v>36526</v>
      </c>
      <c r="E576" t="s">
        <v>264</v>
      </c>
      <c r="F576">
        <v>2993</v>
      </c>
      <c r="G576" t="s">
        <v>317</v>
      </c>
      <c r="H576" t="s">
        <v>328</v>
      </c>
      <c r="I576">
        <v>1</v>
      </c>
      <c r="J576" t="s">
        <v>312</v>
      </c>
      <c r="K576">
        <v>0</v>
      </c>
      <c r="L576"/>
      <c r="M576" t="s">
        <v>246</v>
      </c>
      <c r="N576">
        <v>0</v>
      </c>
      <c r="O576" t="s">
        <v>325</v>
      </c>
      <c r="P576" t="s">
        <v>191</v>
      </c>
      <c r="Q576" t="s">
        <v>206</v>
      </c>
      <c r="R576">
        <v>1000</v>
      </c>
      <c r="S576" t="s">
        <v>193</v>
      </c>
      <c r="T576">
        <v>100</v>
      </c>
      <c r="U576" t="s">
        <v>252</v>
      </c>
      <c r="V576" t="s">
        <v>255</v>
      </c>
      <c r="W576" t="s">
        <v>75</v>
      </c>
      <c r="X576" t="s">
        <v>75</v>
      </c>
      <c r="Y576" t="s">
        <v>75</v>
      </c>
      <c r="Z576" t="s">
        <v>194</v>
      </c>
      <c r="AA576" t="s">
        <v>205</v>
      </c>
      <c r="AB576" t="s">
        <v>330</v>
      </c>
      <c r="AC576" t="s">
        <v>196</v>
      </c>
      <c r="AD576" t="s">
        <v>271</v>
      </c>
      <c r="AE576" t="s">
        <v>272</v>
      </c>
      <c r="AF576">
        <v>24238347</v>
      </c>
      <c r="AG576" t="s">
        <v>273</v>
      </c>
      <c r="AH576">
        <v>0</v>
      </c>
      <c r="AI576" t="s">
        <v>75</v>
      </c>
      <c r="AJ576" t="s">
        <v>198</v>
      </c>
      <c r="AK576" t="s">
        <v>289</v>
      </c>
      <c r="AL576" t="s">
        <v>263</v>
      </c>
      <c r="AM576" t="s">
        <v>290</v>
      </c>
    </row>
    <row r="577" spans="1:39" x14ac:dyDescent="0.25">
      <c r="A577" t="s">
        <v>264</v>
      </c>
      <c r="B577" t="s">
        <v>265</v>
      </c>
      <c r="C577" t="s">
        <v>188</v>
      </c>
      <c r="D577" s="139">
        <v>36526</v>
      </c>
      <c r="E577" t="s">
        <v>264</v>
      </c>
      <c r="F577">
        <v>2993</v>
      </c>
      <c r="G577" t="s">
        <v>317</v>
      </c>
      <c r="H577" t="s">
        <v>328</v>
      </c>
      <c r="I577">
        <v>1</v>
      </c>
      <c r="J577" t="s">
        <v>312</v>
      </c>
      <c r="K577">
        <v>0</v>
      </c>
      <c r="L577"/>
      <c r="M577" t="s">
        <v>246</v>
      </c>
      <c r="N577">
        <v>0</v>
      </c>
      <c r="O577" t="s">
        <v>325</v>
      </c>
      <c r="P577" t="s">
        <v>191</v>
      </c>
      <c r="Q577" t="s">
        <v>206</v>
      </c>
      <c r="R577">
        <v>1000</v>
      </c>
      <c r="S577" t="s">
        <v>193</v>
      </c>
      <c r="T577">
        <v>100</v>
      </c>
      <c r="U577" t="s">
        <v>252</v>
      </c>
      <c r="V577" t="s">
        <v>256</v>
      </c>
      <c r="W577" t="s">
        <v>75</v>
      </c>
      <c r="X577" t="s">
        <v>75</v>
      </c>
      <c r="Y577" t="s">
        <v>75</v>
      </c>
      <c r="Z577" t="s">
        <v>194</v>
      </c>
      <c r="AA577" t="s">
        <v>205</v>
      </c>
      <c r="AB577" t="s">
        <v>330</v>
      </c>
      <c r="AC577" t="s">
        <v>196</v>
      </c>
      <c r="AD577" t="s">
        <v>271</v>
      </c>
      <c r="AE577" t="s">
        <v>272</v>
      </c>
      <c r="AF577">
        <v>24238347</v>
      </c>
      <c r="AG577" t="s">
        <v>273</v>
      </c>
      <c r="AH577">
        <v>0</v>
      </c>
      <c r="AI577" t="s">
        <v>75</v>
      </c>
      <c r="AJ577" t="s">
        <v>198</v>
      </c>
      <c r="AK577" t="s">
        <v>289</v>
      </c>
      <c r="AL577" t="s">
        <v>263</v>
      </c>
      <c r="AM577" t="s">
        <v>290</v>
      </c>
    </row>
    <row r="578" spans="1:39" x14ac:dyDescent="0.25">
      <c r="A578" t="s">
        <v>264</v>
      </c>
      <c r="B578" t="s">
        <v>265</v>
      </c>
      <c r="C578" t="s">
        <v>188</v>
      </c>
      <c r="D578" s="139">
        <v>36526</v>
      </c>
      <c r="E578" t="s">
        <v>264</v>
      </c>
      <c r="F578">
        <v>2993</v>
      </c>
      <c r="G578" t="s">
        <v>317</v>
      </c>
      <c r="H578" t="s">
        <v>328</v>
      </c>
      <c r="I578">
        <v>1</v>
      </c>
      <c r="J578" t="s">
        <v>312</v>
      </c>
      <c r="K578">
        <v>0</v>
      </c>
      <c r="L578"/>
      <c r="M578" t="s">
        <v>246</v>
      </c>
      <c r="N578">
        <v>0</v>
      </c>
      <c r="O578" t="s">
        <v>325</v>
      </c>
      <c r="P578" t="s">
        <v>191</v>
      </c>
      <c r="Q578" t="s">
        <v>206</v>
      </c>
      <c r="R578">
        <v>1000</v>
      </c>
      <c r="S578" t="s">
        <v>193</v>
      </c>
      <c r="T578">
        <v>100</v>
      </c>
      <c r="U578" t="s">
        <v>252</v>
      </c>
      <c r="V578" t="s">
        <v>257</v>
      </c>
      <c r="W578" t="s">
        <v>75</v>
      </c>
      <c r="X578" t="s">
        <v>75</v>
      </c>
      <c r="Y578" t="s">
        <v>75</v>
      </c>
      <c r="Z578" t="s">
        <v>194</v>
      </c>
      <c r="AA578" t="s">
        <v>205</v>
      </c>
      <c r="AB578" t="s">
        <v>330</v>
      </c>
      <c r="AC578" t="s">
        <v>196</v>
      </c>
      <c r="AD578" t="s">
        <v>271</v>
      </c>
      <c r="AE578" t="s">
        <v>272</v>
      </c>
      <c r="AF578">
        <v>24238347</v>
      </c>
      <c r="AG578" t="s">
        <v>273</v>
      </c>
      <c r="AH578">
        <v>0</v>
      </c>
      <c r="AI578" t="s">
        <v>75</v>
      </c>
      <c r="AJ578" t="s">
        <v>198</v>
      </c>
      <c r="AK578" t="s">
        <v>289</v>
      </c>
      <c r="AL578" t="s">
        <v>263</v>
      </c>
      <c r="AM578" t="s">
        <v>290</v>
      </c>
    </row>
    <row r="579" spans="1:39" x14ac:dyDescent="0.25">
      <c r="A579" t="s">
        <v>264</v>
      </c>
      <c r="B579" t="s">
        <v>265</v>
      </c>
      <c r="C579" t="s">
        <v>188</v>
      </c>
      <c r="D579" s="139">
        <v>36526</v>
      </c>
      <c r="E579" t="s">
        <v>264</v>
      </c>
      <c r="F579">
        <v>2993</v>
      </c>
      <c r="G579" t="s">
        <v>317</v>
      </c>
      <c r="H579" t="s">
        <v>328</v>
      </c>
      <c r="I579">
        <v>1</v>
      </c>
      <c r="J579" t="s">
        <v>312</v>
      </c>
      <c r="K579">
        <v>0</v>
      </c>
      <c r="L579"/>
      <c r="M579" t="s">
        <v>246</v>
      </c>
      <c r="N579">
        <v>0</v>
      </c>
      <c r="O579" t="s">
        <v>325</v>
      </c>
      <c r="P579" t="s">
        <v>191</v>
      </c>
      <c r="Q579" t="s">
        <v>206</v>
      </c>
      <c r="R579">
        <v>1000</v>
      </c>
      <c r="S579" t="s">
        <v>193</v>
      </c>
      <c r="T579">
        <v>100</v>
      </c>
      <c r="U579" t="s">
        <v>252</v>
      </c>
      <c r="V579" t="s">
        <v>258</v>
      </c>
      <c r="W579" t="s">
        <v>75</v>
      </c>
      <c r="X579" t="s">
        <v>75</v>
      </c>
      <c r="Y579" t="s">
        <v>75</v>
      </c>
      <c r="Z579" t="s">
        <v>194</v>
      </c>
      <c r="AA579" t="s">
        <v>205</v>
      </c>
      <c r="AB579" t="s">
        <v>330</v>
      </c>
      <c r="AC579" t="s">
        <v>196</v>
      </c>
      <c r="AD579" t="s">
        <v>271</v>
      </c>
      <c r="AE579" t="s">
        <v>272</v>
      </c>
      <c r="AF579">
        <v>24238347</v>
      </c>
      <c r="AG579" t="s">
        <v>273</v>
      </c>
      <c r="AH579">
        <v>0</v>
      </c>
      <c r="AI579" t="s">
        <v>75</v>
      </c>
      <c r="AJ579" t="s">
        <v>198</v>
      </c>
      <c r="AK579" t="s">
        <v>289</v>
      </c>
      <c r="AL579" t="s">
        <v>263</v>
      </c>
      <c r="AM579" t="s">
        <v>290</v>
      </c>
    </row>
    <row r="580" spans="1:39" x14ac:dyDescent="0.25">
      <c r="A580" t="s">
        <v>264</v>
      </c>
      <c r="B580" t="s">
        <v>265</v>
      </c>
      <c r="C580" t="s">
        <v>188</v>
      </c>
      <c r="D580" s="139">
        <v>36526</v>
      </c>
      <c r="E580" t="s">
        <v>264</v>
      </c>
      <c r="F580">
        <v>2993</v>
      </c>
      <c r="G580" t="s">
        <v>317</v>
      </c>
      <c r="H580" t="s">
        <v>328</v>
      </c>
      <c r="I580">
        <v>1</v>
      </c>
      <c r="J580" t="s">
        <v>312</v>
      </c>
      <c r="K580">
        <v>0</v>
      </c>
      <c r="L580"/>
      <c r="M580" t="s">
        <v>246</v>
      </c>
      <c r="N580">
        <v>0</v>
      </c>
      <c r="O580" t="s">
        <v>325</v>
      </c>
      <c r="P580" t="s">
        <v>191</v>
      </c>
      <c r="Q580" t="s">
        <v>206</v>
      </c>
      <c r="R580">
        <v>1000</v>
      </c>
      <c r="S580" t="s">
        <v>193</v>
      </c>
      <c r="T580">
        <v>100</v>
      </c>
      <c r="U580" t="s">
        <v>252</v>
      </c>
      <c r="V580" t="s">
        <v>259</v>
      </c>
      <c r="W580" t="s">
        <v>75</v>
      </c>
      <c r="X580" t="s">
        <v>75</v>
      </c>
      <c r="Y580" t="s">
        <v>75</v>
      </c>
      <c r="Z580" t="s">
        <v>194</v>
      </c>
      <c r="AA580" t="s">
        <v>205</v>
      </c>
      <c r="AB580" t="s">
        <v>330</v>
      </c>
      <c r="AC580" t="s">
        <v>196</v>
      </c>
      <c r="AD580" t="s">
        <v>271</v>
      </c>
      <c r="AE580" t="s">
        <v>272</v>
      </c>
      <c r="AF580">
        <v>24238347</v>
      </c>
      <c r="AG580" t="s">
        <v>273</v>
      </c>
      <c r="AH580">
        <v>0</v>
      </c>
      <c r="AI580" t="s">
        <v>75</v>
      </c>
      <c r="AJ580" t="s">
        <v>198</v>
      </c>
      <c r="AK580" t="s">
        <v>289</v>
      </c>
      <c r="AL580" t="s">
        <v>263</v>
      </c>
      <c r="AM580" t="s">
        <v>290</v>
      </c>
    </row>
    <row r="581" spans="1:39" x14ac:dyDescent="0.25">
      <c r="A581" t="s">
        <v>264</v>
      </c>
      <c r="B581" t="s">
        <v>265</v>
      </c>
      <c r="C581" t="s">
        <v>188</v>
      </c>
      <c r="D581" s="139">
        <v>36526</v>
      </c>
      <c r="E581" t="s">
        <v>264</v>
      </c>
      <c r="F581">
        <v>2991</v>
      </c>
      <c r="G581" t="s">
        <v>317</v>
      </c>
      <c r="H581" t="s">
        <v>328</v>
      </c>
      <c r="I581">
        <v>1</v>
      </c>
      <c r="J581" t="s">
        <v>312</v>
      </c>
      <c r="K581">
        <v>0</v>
      </c>
      <c r="L581"/>
      <c r="M581" t="s">
        <v>246</v>
      </c>
      <c r="N581">
        <v>0</v>
      </c>
      <c r="O581" t="s">
        <v>325</v>
      </c>
      <c r="P581" t="s">
        <v>191</v>
      </c>
      <c r="Q581" t="s">
        <v>206</v>
      </c>
      <c r="R581">
        <v>1000</v>
      </c>
      <c r="S581" t="s">
        <v>193</v>
      </c>
      <c r="T581">
        <v>100</v>
      </c>
      <c r="U581" t="s">
        <v>247</v>
      </c>
      <c r="V581" t="s">
        <v>248</v>
      </c>
      <c r="W581" t="s">
        <v>75</v>
      </c>
      <c r="X581" t="s">
        <v>75</v>
      </c>
      <c r="Y581" t="s">
        <v>75</v>
      </c>
      <c r="Z581" t="s">
        <v>194</v>
      </c>
      <c r="AA581" t="s">
        <v>205</v>
      </c>
      <c r="AB581" t="s">
        <v>330</v>
      </c>
      <c r="AC581" t="s">
        <v>196</v>
      </c>
      <c r="AD581" t="s">
        <v>271</v>
      </c>
      <c r="AE581" t="s">
        <v>272</v>
      </c>
      <c r="AF581">
        <v>28691063</v>
      </c>
      <c r="AG581" t="s">
        <v>277</v>
      </c>
      <c r="AH581">
        <v>0</v>
      </c>
      <c r="AI581" t="s">
        <v>75</v>
      </c>
      <c r="AJ581" t="s">
        <v>198</v>
      </c>
      <c r="AK581" t="s">
        <v>289</v>
      </c>
      <c r="AL581" t="s">
        <v>263</v>
      </c>
      <c r="AM581" t="s">
        <v>290</v>
      </c>
    </row>
    <row r="582" spans="1:39" x14ac:dyDescent="0.25">
      <c r="A582" t="s">
        <v>264</v>
      </c>
      <c r="B582" t="s">
        <v>265</v>
      </c>
      <c r="C582" t="s">
        <v>188</v>
      </c>
      <c r="D582" s="139">
        <v>36526</v>
      </c>
      <c r="E582" t="s">
        <v>264</v>
      </c>
      <c r="F582">
        <v>2991</v>
      </c>
      <c r="G582" t="s">
        <v>317</v>
      </c>
      <c r="H582" t="s">
        <v>328</v>
      </c>
      <c r="I582">
        <v>1</v>
      </c>
      <c r="J582" t="s">
        <v>312</v>
      </c>
      <c r="K582">
        <v>0</v>
      </c>
      <c r="L582"/>
      <c r="M582" t="s">
        <v>246</v>
      </c>
      <c r="N582">
        <v>0</v>
      </c>
      <c r="O582" t="s">
        <v>325</v>
      </c>
      <c r="P582" t="s">
        <v>191</v>
      </c>
      <c r="Q582" t="s">
        <v>206</v>
      </c>
      <c r="R582">
        <v>1000</v>
      </c>
      <c r="S582" t="s">
        <v>193</v>
      </c>
      <c r="T582">
        <v>100</v>
      </c>
      <c r="U582" t="s">
        <v>247</v>
      </c>
      <c r="V582" t="s">
        <v>249</v>
      </c>
      <c r="W582" t="s">
        <v>75</v>
      </c>
      <c r="X582" t="s">
        <v>75</v>
      </c>
      <c r="Y582" t="s">
        <v>75</v>
      </c>
      <c r="Z582" t="s">
        <v>194</v>
      </c>
      <c r="AA582" t="s">
        <v>205</v>
      </c>
      <c r="AB582" t="s">
        <v>330</v>
      </c>
      <c r="AC582" t="s">
        <v>196</v>
      </c>
      <c r="AD582" t="s">
        <v>271</v>
      </c>
      <c r="AE582" t="s">
        <v>272</v>
      </c>
      <c r="AF582">
        <v>28691063</v>
      </c>
      <c r="AG582" t="s">
        <v>277</v>
      </c>
      <c r="AH582">
        <v>0</v>
      </c>
      <c r="AI582" t="s">
        <v>75</v>
      </c>
      <c r="AJ582" t="s">
        <v>198</v>
      </c>
      <c r="AK582" t="s">
        <v>289</v>
      </c>
      <c r="AL582" t="s">
        <v>263</v>
      </c>
      <c r="AM582" t="s">
        <v>290</v>
      </c>
    </row>
    <row r="583" spans="1:39" x14ac:dyDescent="0.25">
      <c r="A583" t="s">
        <v>264</v>
      </c>
      <c r="B583" t="s">
        <v>265</v>
      </c>
      <c r="C583" t="s">
        <v>188</v>
      </c>
      <c r="D583" s="139">
        <v>36526</v>
      </c>
      <c r="E583" t="s">
        <v>264</v>
      </c>
      <c r="F583">
        <v>2991</v>
      </c>
      <c r="G583" t="s">
        <v>317</v>
      </c>
      <c r="H583" t="s">
        <v>328</v>
      </c>
      <c r="I583">
        <v>1</v>
      </c>
      <c r="J583" t="s">
        <v>312</v>
      </c>
      <c r="K583">
        <v>0</v>
      </c>
      <c r="L583"/>
      <c r="M583" t="s">
        <v>246</v>
      </c>
      <c r="N583">
        <v>0</v>
      </c>
      <c r="O583" t="s">
        <v>325</v>
      </c>
      <c r="P583" t="s">
        <v>191</v>
      </c>
      <c r="Q583" t="s">
        <v>206</v>
      </c>
      <c r="R583">
        <v>1000</v>
      </c>
      <c r="S583" t="s">
        <v>193</v>
      </c>
      <c r="T583">
        <v>100</v>
      </c>
      <c r="U583" t="s">
        <v>247</v>
      </c>
      <c r="V583" t="s">
        <v>250</v>
      </c>
      <c r="W583" t="s">
        <v>75</v>
      </c>
      <c r="X583" t="s">
        <v>75</v>
      </c>
      <c r="Y583" t="s">
        <v>75</v>
      </c>
      <c r="Z583" t="s">
        <v>194</v>
      </c>
      <c r="AA583" t="s">
        <v>205</v>
      </c>
      <c r="AB583" t="s">
        <v>330</v>
      </c>
      <c r="AC583" t="s">
        <v>196</v>
      </c>
      <c r="AD583" t="s">
        <v>271</v>
      </c>
      <c r="AE583" t="s">
        <v>272</v>
      </c>
      <c r="AF583">
        <v>28691063</v>
      </c>
      <c r="AG583" t="s">
        <v>277</v>
      </c>
      <c r="AH583">
        <v>0</v>
      </c>
      <c r="AI583" t="s">
        <v>75</v>
      </c>
      <c r="AJ583" t="s">
        <v>198</v>
      </c>
      <c r="AK583" t="s">
        <v>289</v>
      </c>
      <c r="AL583" t="s">
        <v>263</v>
      </c>
      <c r="AM583" t="s">
        <v>290</v>
      </c>
    </row>
    <row r="584" spans="1:39" x14ac:dyDescent="0.25">
      <c r="A584" t="s">
        <v>264</v>
      </c>
      <c r="B584" t="s">
        <v>265</v>
      </c>
      <c r="C584" t="s">
        <v>188</v>
      </c>
      <c r="D584" s="139">
        <v>36526</v>
      </c>
      <c r="E584" t="s">
        <v>264</v>
      </c>
      <c r="F584">
        <v>2991</v>
      </c>
      <c r="G584" t="s">
        <v>317</v>
      </c>
      <c r="H584" t="s">
        <v>328</v>
      </c>
      <c r="I584">
        <v>1</v>
      </c>
      <c r="J584" t="s">
        <v>312</v>
      </c>
      <c r="K584">
        <v>0</v>
      </c>
      <c r="L584"/>
      <c r="M584" t="s">
        <v>246</v>
      </c>
      <c r="N584">
        <v>0</v>
      </c>
      <c r="O584" t="s">
        <v>325</v>
      </c>
      <c r="P584" t="s">
        <v>191</v>
      </c>
      <c r="Q584" t="s">
        <v>206</v>
      </c>
      <c r="R584">
        <v>1000</v>
      </c>
      <c r="S584" t="s">
        <v>193</v>
      </c>
      <c r="T584">
        <v>100</v>
      </c>
      <c r="U584" t="s">
        <v>247</v>
      </c>
      <c r="V584" t="s">
        <v>251</v>
      </c>
      <c r="W584" t="s">
        <v>75</v>
      </c>
      <c r="X584" t="s">
        <v>75</v>
      </c>
      <c r="Y584" t="s">
        <v>75</v>
      </c>
      <c r="Z584" t="s">
        <v>194</v>
      </c>
      <c r="AA584" t="s">
        <v>205</v>
      </c>
      <c r="AB584" t="s">
        <v>330</v>
      </c>
      <c r="AC584" t="s">
        <v>196</v>
      </c>
      <c r="AD584" t="s">
        <v>271</v>
      </c>
      <c r="AE584" t="s">
        <v>272</v>
      </c>
      <c r="AF584">
        <v>28691063</v>
      </c>
      <c r="AG584" t="s">
        <v>277</v>
      </c>
      <c r="AH584">
        <v>0</v>
      </c>
      <c r="AI584" t="s">
        <v>75</v>
      </c>
      <c r="AJ584" t="s">
        <v>198</v>
      </c>
      <c r="AK584" t="s">
        <v>289</v>
      </c>
      <c r="AL584" t="s">
        <v>263</v>
      </c>
      <c r="AM584" t="s">
        <v>290</v>
      </c>
    </row>
    <row r="585" spans="1:39" x14ac:dyDescent="0.25">
      <c r="A585" t="s">
        <v>264</v>
      </c>
      <c r="B585" t="s">
        <v>265</v>
      </c>
      <c r="C585" t="s">
        <v>188</v>
      </c>
      <c r="D585" s="139">
        <v>36526</v>
      </c>
      <c r="E585" t="s">
        <v>264</v>
      </c>
      <c r="F585">
        <v>2991</v>
      </c>
      <c r="G585" t="s">
        <v>317</v>
      </c>
      <c r="H585" t="s">
        <v>328</v>
      </c>
      <c r="I585">
        <v>1</v>
      </c>
      <c r="J585" t="s">
        <v>312</v>
      </c>
      <c r="K585">
        <v>0</v>
      </c>
      <c r="L585"/>
      <c r="M585" t="s">
        <v>246</v>
      </c>
      <c r="N585">
        <v>0</v>
      </c>
      <c r="O585" t="s">
        <v>325</v>
      </c>
      <c r="P585" t="s">
        <v>191</v>
      </c>
      <c r="Q585" t="s">
        <v>206</v>
      </c>
      <c r="R585">
        <v>1000</v>
      </c>
      <c r="S585" t="s">
        <v>193</v>
      </c>
      <c r="T585">
        <v>100</v>
      </c>
      <c r="U585" t="s">
        <v>252</v>
      </c>
      <c r="V585" t="s">
        <v>253</v>
      </c>
      <c r="W585" t="s">
        <v>75</v>
      </c>
      <c r="X585" t="s">
        <v>75</v>
      </c>
      <c r="Y585" t="s">
        <v>75</v>
      </c>
      <c r="Z585" t="s">
        <v>194</v>
      </c>
      <c r="AA585" t="s">
        <v>205</v>
      </c>
      <c r="AB585" t="s">
        <v>330</v>
      </c>
      <c r="AC585" t="s">
        <v>196</v>
      </c>
      <c r="AD585" t="s">
        <v>271</v>
      </c>
      <c r="AE585" t="s">
        <v>272</v>
      </c>
      <c r="AF585">
        <v>28691063</v>
      </c>
      <c r="AG585" t="s">
        <v>277</v>
      </c>
      <c r="AH585">
        <v>0</v>
      </c>
      <c r="AI585" t="s">
        <v>75</v>
      </c>
      <c r="AJ585" t="s">
        <v>198</v>
      </c>
      <c r="AK585" t="s">
        <v>289</v>
      </c>
      <c r="AL585" t="s">
        <v>263</v>
      </c>
      <c r="AM585" t="s">
        <v>290</v>
      </c>
    </row>
    <row r="586" spans="1:39" x14ac:dyDescent="0.25">
      <c r="A586" t="s">
        <v>264</v>
      </c>
      <c r="B586" t="s">
        <v>265</v>
      </c>
      <c r="C586" t="s">
        <v>188</v>
      </c>
      <c r="D586" s="139">
        <v>36526</v>
      </c>
      <c r="E586" t="s">
        <v>264</v>
      </c>
      <c r="F586">
        <v>2991</v>
      </c>
      <c r="G586" t="s">
        <v>317</v>
      </c>
      <c r="H586" t="s">
        <v>328</v>
      </c>
      <c r="I586">
        <v>1</v>
      </c>
      <c r="J586" t="s">
        <v>312</v>
      </c>
      <c r="K586">
        <v>0</v>
      </c>
      <c r="L586"/>
      <c r="M586" t="s">
        <v>246</v>
      </c>
      <c r="N586">
        <v>0</v>
      </c>
      <c r="O586" t="s">
        <v>325</v>
      </c>
      <c r="P586" t="s">
        <v>191</v>
      </c>
      <c r="Q586" t="s">
        <v>206</v>
      </c>
      <c r="R586">
        <v>1000</v>
      </c>
      <c r="S586" t="s">
        <v>193</v>
      </c>
      <c r="T586">
        <v>100</v>
      </c>
      <c r="U586" t="s">
        <v>252</v>
      </c>
      <c r="V586" t="s">
        <v>260</v>
      </c>
      <c r="W586" t="s">
        <v>75</v>
      </c>
      <c r="X586" t="s">
        <v>75</v>
      </c>
      <c r="Y586" t="s">
        <v>75</v>
      </c>
      <c r="Z586" t="s">
        <v>194</v>
      </c>
      <c r="AA586" t="s">
        <v>205</v>
      </c>
      <c r="AB586" t="s">
        <v>330</v>
      </c>
      <c r="AC586" t="s">
        <v>196</v>
      </c>
      <c r="AD586" t="s">
        <v>271</v>
      </c>
      <c r="AE586" t="s">
        <v>272</v>
      </c>
      <c r="AF586">
        <v>28691063</v>
      </c>
      <c r="AG586" t="s">
        <v>277</v>
      </c>
      <c r="AH586">
        <v>0</v>
      </c>
      <c r="AI586" t="s">
        <v>75</v>
      </c>
      <c r="AJ586" t="s">
        <v>198</v>
      </c>
      <c r="AK586" t="s">
        <v>289</v>
      </c>
      <c r="AL586" t="s">
        <v>263</v>
      </c>
      <c r="AM586" t="s">
        <v>290</v>
      </c>
    </row>
    <row r="587" spans="1:39" x14ac:dyDescent="0.25">
      <c r="A587" t="s">
        <v>264</v>
      </c>
      <c r="B587" t="s">
        <v>265</v>
      </c>
      <c r="C587" t="s">
        <v>188</v>
      </c>
      <c r="D587" s="139">
        <v>36526</v>
      </c>
      <c r="E587" t="s">
        <v>264</v>
      </c>
      <c r="F587">
        <v>2991</v>
      </c>
      <c r="G587" t="s">
        <v>317</v>
      </c>
      <c r="H587" t="s">
        <v>328</v>
      </c>
      <c r="I587">
        <v>1</v>
      </c>
      <c r="J587" t="s">
        <v>312</v>
      </c>
      <c r="K587">
        <v>0</v>
      </c>
      <c r="L587"/>
      <c r="M587" t="s">
        <v>246</v>
      </c>
      <c r="N587">
        <v>0</v>
      </c>
      <c r="O587" t="s">
        <v>325</v>
      </c>
      <c r="P587" t="s">
        <v>191</v>
      </c>
      <c r="Q587" t="s">
        <v>206</v>
      </c>
      <c r="R587">
        <v>1000</v>
      </c>
      <c r="S587" t="s">
        <v>193</v>
      </c>
      <c r="T587">
        <v>100</v>
      </c>
      <c r="U587" t="s">
        <v>252</v>
      </c>
      <c r="V587" t="s">
        <v>254</v>
      </c>
      <c r="W587" t="s">
        <v>75</v>
      </c>
      <c r="X587" t="s">
        <v>75</v>
      </c>
      <c r="Y587" t="s">
        <v>75</v>
      </c>
      <c r="Z587" t="s">
        <v>194</v>
      </c>
      <c r="AA587" t="s">
        <v>205</v>
      </c>
      <c r="AB587" t="s">
        <v>330</v>
      </c>
      <c r="AC587" t="s">
        <v>196</v>
      </c>
      <c r="AD587" t="s">
        <v>271</v>
      </c>
      <c r="AE587" t="s">
        <v>272</v>
      </c>
      <c r="AF587">
        <v>28691063</v>
      </c>
      <c r="AG587" t="s">
        <v>277</v>
      </c>
      <c r="AH587">
        <v>0</v>
      </c>
      <c r="AI587" t="s">
        <v>75</v>
      </c>
      <c r="AJ587" t="s">
        <v>198</v>
      </c>
      <c r="AK587" t="s">
        <v>289</v>
      </c>
      <c r="AL587" t="s">
        <v>263</v>
      </c>
      <c r="AM587" t="s">
        <v>290</v>
      </c>
    </row>
    <row r="588" spans="1:39" x14ac:dyDescent="0.25">
      <c r="A588" t="s">
        <v>264</v>
      </c>
      <c r="B588" t="s">
        <v>265</v>
      </c>
      <c r="C588" t="s">
        <v>188</v>
      </c>
      <c r="D588" s="139">
        <v>36526</v>
      </c>
      <c r="E588" t="s">
        <v>264</v>
      </c>
      <c r="F588">
        <v>2991</v>
      </c>
      <c r="G588" t="s">
        <v>317</v>
      </c>
      <c r="H588" t="s">
        <v>328</v>
      </c>
      <c r="I588">
        <v>1</v>
      </c>
      <c r="J588" t="s">
        <v>312</v>
      </c>
      <c r="K588">
        <v>0</v>
      </c>
      <c r="L588"/>
      <c r="M588" t="s">
        <v>246</v>
      </c>
      <c r="N588">
        <v>0</v>
      </c>
      <c r="O588" t="s">
        <v>325</v>
      </c>
      <c r="P588" t="s">
        <v>191</v>
      </c>
      <c r="Q588" t="s">
        <v>206</v>
      </c>
      <c r="R588">
        <v>1000</v>
      </c>
      <c r="S588" t="s">
        <v>193</v>
      </c>
      <c r="T588">
        <v>100</v>
      </c>
      <c r="U588" t="s">
        <v>252</v>
      </c>
      <c r="V588" t="s">
        <v>255</v>
      </c>
      <c r="W588" t="s">
        <v>75</v>
      </c>
      <c r="X588" t="s">
        <v>75</v>
      </c>
      <c r="Y588" t="s">
        <v>75</v>
      </c>
      <c r="Z588" t="s">
        <v>194</v>
      </c>
      <c r="AA588" t="s">
        <v>205</v>
      </c>
      <c r="AB588" t="s">
        <v>330</v>
      </c>
      <c r="AC588" t="s">
        <v>196</v>
      </c>
      <c r="AD588" t="s">
        <v>271</v>
      </c>
      <c r="AE588" t="s">
        <v>272</v>
      </c>
      <c r="AF588">
        <v>28691063</v>
      </c>
      <c r="AG588" t="s">
        <v>277</v>
      </c>
      <c r="AH588">
        <v>0</v>
      </c>
      <c r="AI588" t="s">
        <v>75</v>
      </c>
      <c r="AJ588" t="s">
        <v>198</v>
      </c>
      <c r="AK588" t="s">
        <v>289</v>
      </c>
      <c r="AL588" t="s">
        <v>263</v>
      </c>
      <c r="AM588" t="s">
        <v>290</v>
      </c>
    </row>
    <row r="589" spans="1:39" x14ac:dyDescent="0.25">
      <c r="A589" t="s">
        <v>264</v>
      </c>
      <c r="B589" t="s">
        <v>265</v>
      </c>
      <c r="C589" t="s">
        <v>188</v>
      </c>
      <c r="D589" s="139">
        <v>36526</v>
      </c>
      <c r="E589" t="s">
        <v>264</v>
      </c>
      <c r="F589">
        <v>2991</v>
      </c>
      <c r="G589" t="s">
        <v>317</v>
      </c>
      <c r="H589" t="s">
        <v>328</v>
      </c>
      <c r="I589">
        <v>1</v>
      </c>
      <c r="J589" t="s">
        <v>312</v>
      </c>
      <c r="K589">
        <v>0</v>
      </c>
      <c r="L589"/>
      <c r="M589" t="s">
        <v>246</v>
      </c>
      <c r="N589">
        <v>0</v>
      </c>
      <c r="O589" t="s">
        <v>325</v>
      </c>
      <c r="P589" t="s">
        <v>191</v>
      </c>
      <c r="Q589" t="s">
        <v>206</v>
      </c>
      <c r="R589">
        <v>1000</v>
      </c>
      <c r="S589" t="s">
        <v>193</v>
      </c>
      <c r="T589">
        <v>100</v>
      </c>
      <c r="U589" t="s">
        <v>252</v>
      </c>
      <c r="V589" t="s">
        <v>256</v>
      </c>
      <c r="W589" t="s">
        <v>75</v>
      </c>
      <c r="X589" t="s">
        <v>75</v>
      </c>
      <c r="Y589" t="s">
        <v>75</v>
      </c>
      <c r="Z589" t="s">
        <v>194</v>
      </c>
      <c r="AA589" t="s">
        <v>205</v>
      </c>
      <c r="AB589" t="s">
        <v>330</v>
      </c>
      <c r="AC589" t="s">
        <v>196</v>
      </c>
      <c r="AD589" t="s">
        <v>271</v>
      </c>
      <c r="AE589" t="s">
        <v>272</v>
      </c>
      <c r="AF589">
        <v>28691063</v>
      </c>
      <c r="AG589" t="s">
        <v>277</v>
      </c>
      <c r="AH589">
        <v>0</v>
      </c>
      <c r="AI589" t="s">
        <v>75</v>
      </c>
      <c r="AJ589" t="s">
        <v>198</v>
      </c>
      <c r="AK589" t="s">
        <v>289</v>
      </c>
      <c r="AL589" t="s">
        <v>263</v>
      </c>
      <c r="AM589" t="s">
        <v>290</v>
      </c>
    </row>
    <row r="590" spans="1:39" x14ac:dyDescent="0.25">
      <c r="A590" t="s">
        <v>264</v>
      </c>
      <c r="B590" t="s">
        <v>265</v>
      </c>
      <c r="C590" t="s">
        <v>188</v>
      </c>
      <c r="D590" s="139">
        <v>36526</v>
      </c>
      <c r="E590" t="s">
        <v>264</v>
      </c>
      <c r="F590">
        <v>2991</v>
      </c>
      <c r="G590" t="s">
        <v>317</v>
      </c>
      <c r="H590" t="s">
        <v>328</v>
      </c>
      <c r="I590">
        <v>1</v>
      </c>
      <c r="J590" t="s">
        <v>312</v>
      </c>
      <c r="K590">
        <v>0</v>
      </c>
      <c r="L590"/>
      <c r="M590" t="s">
        <v>246</v>
      </c>
      <c r="N590">
        <v>0</v>
      </c>
      <c r="O590" t="s">
        <v>325</v>
      </c>
      <c r="P590" t="s">
        <v>191</v>
      </c>
      <c r="Q590" t="s">
        <v>206</v>
      </c>
      <c r="R590">
        <v>1000</v>
      </c>
      <c r="S590" t="s">
        <v>193</v>
      </c>
      <c r="T590">
        <v>100</v>
      </c>
      <c r="U590" t="s">
        <v>252</v>
      </c>
      <c r="V590" t="s">
        <v>257</v>
      </c>
      <c r="W590" t="s">
        <v>75</v>
      </c>
      <c r="X590" t="s">
        <v>75</v>
      </c>
      <c r="Y590" t="s">
        <v>75</v>
      </c>
      <c r="Z590" t="s">
        <v>194</v>
      </c>
      <c r="AA590" t="s">
        <v>205</v>
      </c>
      <c r="AB590" t="s">
        <v>330</v>
      </c>
      <c r="AC590" t="s">
        <v>196</v>
      </c>
      <c r="AD590" t="s">
        <v>271</v>
      </c>
      <c r="AE590" t="s">
        <v>272</v>
      </c>
      <c r="AF590">
        <v>28691063</v>
      </c>
      <c r="AG590" t="s">
        <v>277</v>
      </c>
      <c r="AH590">
        <v>0</v>
      </c>
      <c r="AI590" t="s">
        <v>75</v>
      </c>
      <c r="AJ590" t="s">
        <v>198</v>
      </c>
      <c r="AK590" t="s">
        <v>289</v>
      </c>
      <c r="AL590" t="s">
        <v>263</v>
      </c>
      <c r="AM590" t="s">
        <v>290</v>
      </c>
    </row>
    <row r="591" spans="1:39" x14ac:dyDescent="0.25">
      <c r="A591" t="s">
        <v>264</v>
      </c>
      <c r="B591" t="s">
        <v>265</v>
      </c>
      <c r="C591" t="s">
        <v>188</v>
      </c>
      <c r="D591" s="139">
        <v>36526</v>
      </c>
      <c r="E591" t="s">
        <v>264</v>
      </c>
      <c r="F591">
        <v>2991</v>
      </c>
      <c r="G591" t="s">
        <v>317</v>
      </c>
      <c r="H591" t="s">
        <v>328</v>
      </c>
      <c r="I591">
        <v>1</v>
      </c>
      <c r="J591" t="s">
        <v>312</v>
      </c>
      <c r="K591">
        <v>0</v>
      </c>
      <c r="L591"/>
      <c r="M591" t="s">
        <v>246</v>
      </c>
      <c r="N591">
        <v>0</v>
      </c>
      <c r="O591" t="s">
        <v>325</v>
      </c>
      <c r="P591" t="s">
        <v>191</v>
      </c>
      <c r="Q591" t="s">
        <v>206</v>
      </c>
      <c r="R591">
        <v>1000</v>
      </c>
      <c r="S591" t="s">
        <v>193</v>
      </c>
      <c r="T591">
        <v>100</v>
      </c>
      <c r="U591" t="s">
        <v>252</v>
      </c>
      <c r="V591" t="s">
        <v>258</v>
      </c>
      <c r="W591" t="s">
        <v>75</v>
      </c>
      <c r="X591" t="s">
        <v>75</v>
      </c>
      <c r="Y591" t="s">
        <v>75</v>
      </c>
      <c r="Z591" t="s">
        <v>194</v>
      </c>
      <c r="AA591" t="s">
        <v>205</v>
      </c>
      <c r="AB591" t="s">
        <v>330</v>
      </c>
      <c r="AC591" t="s">
        <v>196</v>
      </c>
      <c r="AD591" t="s">
        <v>271</v>
      </c>
      <c r="AE591" t="s">
        <v>272</v>
      </c>
      <c r="AF591">
        <v>28691063</v>
      </c>
      <c r="AG591" t="s">
        <v>277</v>
      </c>
      <c r="AH591">
        <v>0</v>
      </c>
      <c r="AI591" t="s">
        <v>75</v>
      </c>
      <c r="AJ591" t="s">
        <v>198</v>
      </c>
      <c r="AK591" t="s">
        <v>289</v>
      </c>
      <c r="AL591" t="s">
        <v>263</v>
      </c>
      <c r="AM591" t="s">
        <v>290</v>
      </c>
    </row>
    <row r="592" spans="1:39" x14ac:dyDescent="0.25">
      <c r="A592" t="s">
        <v>264</v>
      </c>
      <c r="B592" t="s">
        <v>265</v>
      </c>
      <c r="C592" t="s">
        <v>188</v>
      </c>
      <c r="D592" s="139">
        <v>36526</v>
      </c>
      <c r="E592" t="s">
        <v>264</v>
      </c>
      <c r="F592">
        <v>2991</v>
      </c>
      <c r="G592" t="s">
        <v>317</v>
      </c>
      <c r="H592" t="s">
        <v>328</v>
      </c>
      <c r="I592">
        <v>1</v>
      </c>
      <c r="J592" t="s">
        <v>312</v>
      </c>
      <c r="K592">
        <v>0</v>
      </c>
      <c r="L592"/>
      <c r="M592" t="s">
        <v>246</v>
      </c>
      <c r="N592">
        <v>0</v>
      </c>
      <c r="O592" t="s">
        <v>325</v>
      </c>
      <c r="P592" t="s">
        <v>191</v>
      </c>
      <c r="Q592" t="s">
        <v>206</v>
      </c>
      <c r="R592">
        <v>1000</v>
      </c>
      <c r="S592" t="s">
        <v>193</v>
      </c>
      <c r="T592">
        <v>100</v>
      </c>
      <c r="U592" t="s">
        <v>252</v>
      </c>
      <c r="V592" t="s">
        <v>259</v>
      </c>
      <c r="W592" t="s">
        <v>75</v>
      </c>
      <c r="X592" t="s">
        <v>75</v>
      </c>
      <c r="Y592" t="s">
        <v>75</v>
      </c>
      <c r="Z592" t="s">
        <v>194</v>
      </c>
      <c r="AA592" t="s">
        <v>205</v>
      </c>
      <c r="AB592" t="s">
        <v>330</v>
      </c>
      <c r="AC592" t="s">
        <v>196</v>
      </c>
      <c r="AD592" t="s">
        <v>271</v>
      </c>
      <c r="AE592" t="s">
        <v>272</v>
      </c>
      <c r="AF592">
        <v>28691063</v>
      </c>
      <c r="AG592" t="s">
        <v>277</v>
      </c>
      <c r="AH592">
        <v>0</v>
      </c>
      <c r="AI592" t="s">
        <v>75</v>
      </c>
      <c r="AJ592" t="s">
        <v>198</v>
      </c>
      <c r="AK592" t="s">
        <v>289</v>
      </c>
      <c r="AL592" t="s">
        <v>263</v>
      </c>
      <c r="AM592" t="s">
        <v>290</v>
      </c>
    </row>
  </sheetData>
  <autoFilter ref="A4:AM4" xr:uid="{00000000-0009-0000-0000-000002000000}"/>
  <mergeCells count="4">
    <mergeCell ref="Z3:AC3"/>
    <mergeCell ref="AD3:AI3"/>
    <mergeCell ref="AJ3:AM3"/>
    <mergeCell ref="U3:Y3"/>
  </mergeCells>
  <conditionalFormatting sqref="A5:AM6">
    <cfRule type="expression" dxfId="37" priority="17" stopIfTrue="1">
      <formula>MOD(ROW(),2)=0</formula>
    </cfRule>
    <cfRule type="expression" dxfId="36" priority="18">
      <formula>MOD(ROW(),2)&lt;&gt;0</formula>
    </cfRule>
  </conditionalFormatting>
  <conditionalFormatting sqref="A5:AM6">
    <cfRule type="expression" dxfId="35" priority="9">
      <formula>(ROW()/2-INT(ROW()/2))=0</formula>
    </cfRule>
    <cfRule type="expression" dxfId="34" priority="10">
      <formula>(ROW()/2-INT(ROW()/2))=0</formula>
    </cfRule>
    <cfRule type="expression" dxfId="33" priority="11">
      <formula>(ROW()/2-INT(ROW()/2))=0</formula>
    </cfRule>
    <cfRule type="expression" dxfId="32" priority="12">
      <formula>(ROW()/2-INT(ROW()/2))=0</formula>
    </cfRule>
    <cfRule type="expression" dxfId="31" priority="13">
      <formula>(ROW()/2-INT(ROW()/2))=0</formula>
    </cfRule>
    <cfRule type="expression" dxfId="30" priority="14">
      <formula>(ROW()/2-INT(ROW()/2))=0</formula>
    </cfRule>
    <cfRule type="expression" dxfId="29" priority="15">
      <formula>(ROW()/2-INT(ROW()/2))=0</formula>
    </cfRule>
    <cfRule type="expression" dxfId="28" priority="16">
      <formula>(ROW()/2-INT(ROW()/2))=0</formula>
    </cfRule>
  </conditionalFormatting>
  <conditionalFormatting sqref="A5:AM136">
    <cfRule type="expression" dxfId="27" priority="5">
      <formula>(ROW()/2-INT(ROW()/2))=0</formula>
    </cfRule>
    <cfRule type="expression" dxfId="26" priority="6">
      <formula>(ROW()/2-INT(ROW()/2))=0</formula>
    </cfRule>
    <cfRule type="expression" dxfId="25" priority="7">
      <formula>(ROW()/2-INT(ROW()/2))=0</formula>
    </cfRule>
    <cfRule type="expression" dxfId="24" priority="8">
      <formula>(ROW()/2-INT(ROW()/2))=0</formula>
    </cfRule>
    <cfRule type="expression" dxfId="23" priority="4">
      <formula>(ROW()/2-INT(ROW()/2))=0</formula>
    </cfRule>
    <cfRule type="expression" dxfId="22" priority="3">
      <formula>(ROW()/2-INT(ROW()/2))=0</formula>
    </cfRule>
  </conditionalFormatting>
  <conditionalFormatting sqref="A5:AM592">
    <cfRule type="expression" dxfId="11" priority="2">
      <formula>(ROW()/2-INT(ROW()/2))=0</formula>
    </cfRule>
    <cfRule type="expression" dxfId="10" priority="1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IY2032"/>
  <sheetViews>
    <sheetView workbookViewId="0">
      <selection activeCell="G16" sqref="G16"/>
    </sheetView>
  </sheetViews>
  <sheetFormatPr baseColWidth="10" defaultRowHeight="15" x14ac:dyDescent="0.25"/>
  <cols>
    <col min="1" max="1" width="17.5703125" bestFit="1" customWidth="1" collapsed="1"/>
    <col min="2" max="2" width="20.140625" customWidth="1" collapsed="1"/>
    <col min="3" max="3" width="20.5703125" bestFit="1" customWidth="1" collapsed="1"/>
    <col min="4" max="4" width="16.28515625" bestFit="1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x14ac:dyDescent="0.25">
      <c r="A1" s="2" t="s">
        <v>1</v>
      </c>
      <c r="B1" s="157" t="str">
        <f>'Rellenado PDD'!B3</f>
        <v>1 - YPF S.A.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45282</v>
      </c>
      <c r="I1" s="2" t="s">
        <v>126</v>
      </c>
      <c r="J1" s="77" t="s">
        <v>127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B13" t="s">
        <v>105</v>
      </c>
      <c r="C13" t="s">
        <v>44</v>
      </c>
      <c r="D13" t="s">
        <v>43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45252</v>
      </c>
      <c r="B14" s="8">
        <v>46.666666666666664</v>
      </c>
      <c r="C14" s="8">
        <v>40.596666666666664</v>
      </c>
      <c r="D14" s="8">
        <v>46.666666666666664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45257</v>
      </c>
      <c r="B15" s="8">
        <v>46.666666666666664</v>
      </c>
      <c r="C15" s="8">
        <v>46.666666666666664</v>
      </c>
      <c r="D15" s="8">
        <v>46.666666666666664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>
        <v>45265</v>
      </c>
      <c r="B16" s="8">
        <v>50</v>
      </c>
      <c r="C16" s="8">
        <v>40.32</v>
      </c>
      <c r="D16" s="8">
        <v>50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:32" x14ac:dyDescent="0.25">
      <c r="A17" s="12">
        <v>45271</v>
      </c>
      <c r="B17" s="8">
        <v>70</v>
      </c>
      <c r="C17" s="8">
        <v>81.67</v>
      </c>
      <c r="D17" s="8">
        <v>70</v>
      </c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:32" x14ac:dyDescent="0.25">
      <c r="A18" s="12">
        <v>45274</v>
      </c>
      <c r="B18" s="8">
        <v>50</v>
      </c>
      <c r="C18" s="8">
        <v>50</v>
      </c>
      <c r="D18" s="8">
        <v>50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A19" s="12" t="s">
        <v>29</v>
      </c>
      <c r="B19" s="8">
        <v>50</v>
      </c>
      <c r="C19" s="8">
        <v>46.982666666666667</v>
      </c>
      <c r="D19" s="8">
        <v>50</v>
      </c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0" orientation="portrait" horizontalDpi="0" verticalDpi="0" copies="0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/>
  <dimension ref="A1:IY2032"/>
  <sheetViews>
    <sheetView workbookViewId="0">
      <selection activeCell="B19" sqref="B19"/>
    </sheetView>
  </sheetViews>
  <sheetFormatPr baseColWidth="10" defaultRowHeight="15" x14ac:dyDescent="0.25"/>
  <cols>
    <col min="1" max="1" width="17.5703125" bestFit="1" customWidth="1" collapsed="1"/>
    <col min="2" max="2" width="19.7109375" customWidth="1" collapsed="1"/>
    <col min="3" max="3" width="20.140625" customWidth="1" collapsed="1"/>
    <col min="4" max="4" width="15.7109375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x14ac:dyDescent="0.25">
      <c r="A1" s="2" t="s">
        <v>1</v>
      </c>
      <c r="B1" s="157" t="str">
        <f>'Rellenado PDD'!B3</f>
        <v>1 - YPF S.A.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45282</v>
      </c>
      <c r="I1" s="2" t="s">
        <v>126</v>
      </c>
      <c r="J1" s="77" t="s">
        <v>127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B13" t="s">
        <v>106</v>
      </c>
      <c r="C13" t="s">
        <v>107</v>
      </c>
      <c r="D13" t="s">
        <v>108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45252</v>
      </c>
      <c r="B14" s="8">
        <v>140</v>
      </c>
      <c r="C14" s="8">
        <v>121.78999999999999</v>
      </c>
      <c r="D14" s="8">
        <v>140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45257</v>
      </c>
      <c r="B15" s="8">
        <v>140</v>
      </c>
      <c r="C15" s="8">
        <v>140</v>
      </c>
      <c r="D15" s="8">
        <v>140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>
        <v>45265</v>
      </c>
      <c r="B16" s="8">
        <v>200</v>
      </c>
      <c r="C16" s="8">
        <v>161.28</v>
      </c>
      <c r="D16" s="8">
        <v>200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:32" x14ac:dyDescent="0.25">
      <c r="A17" s="12">
        <v>45271</v>
      </c>
      <c r="B17" s="8">
        <v>70</v>
      </c>
      <c r="C17" s="8">
        <v>81.67</v>
      </c>
      <c r="D17" s="8">
        <v>70</v>
      </c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:32" x14ac:dyDescent="0.25">
      <c r="A18" s="12">
        <v>45274</v>
      </c>
      <c r="B18" s="8">
        <v>200</v>
      </c>
      <c r="C18" s="8">
        <v>200</v>
      </c>
      <c r="D18" s="8">
        <v>200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A19" s="12" t="s">
        <v>29</v>
      </c>
      <c r="B19" s="8">
        <v>750</v>
      </c>
      <c r="C19" s="8">
        <v>704.74</v>
      </c>
      <c r="D19" s="8">
        <v>750</v>
      </c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IY2033"/>
  <sheetViews>
    <sheetView workbookViewId="0"/>
  </sheetViews>
  <sheetFormatPr baseColWidth="10" defaultRowHeight="15" x14ac:dyDescent="0.25"/>
  <cols>
    <col min="1" max="1" width="22" bestFit="1" customWidth="1" collapsed="1"/>
    <col min="2" max="2" width="12.7109375" bestFit="1" customWidth="1" collapsed="1"/>
    <col min="3" max="3" width="6.85546875" bestFit="1" customWidth="1" collapsed="1"/>
    <col min="4" max="4" width="9.140625" bestFit="1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" bestFit="1" customWidth="1" collapsed="1"/>
    <col min="9" max="9" width="7.285156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21" x14ac:dyDescent="0.25">
      <c r="A1" s="2" t="s">
        <v>1</v>
      </c>
      <c r="B1" s="157" t="str">
        <f>'Rellenado PDD'!B3</f>
        <v>1 - YPF S.A.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45282</v>
      </c>
      <c r="I1" s="2" t="s">
        <v>126</v>
      </c>
      <c r="J1" s="77" t="s">
        <v>127</v>
      </c>
    </row>
    <row r="13" spans="1:32" x14ac:dyDescent="0.25"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B14" t="s">
        <v>45</v>
      </c>
      <c r="C14" t="s">
        <v>46</v>
      </c>
    </row>
    <row r="15" spans="1:32" x14ac:dyDescent="0.25">
      <c r="A15" t="s">
        <v>275</v>
      </c>
      <c r="B15" s="13">
        <v>5</v>
      </c>
      <c r="C15" s="13">
        <v>6</v>
      </c>
    </row>
    <row r="16" spans="1:32" x14ac:dyDescent="0.25">
      <c r="A16" t="s">
        <v>290</v>
      </c>
      <c r="B16" s="13">
        <v>34</v>
      </c>
      <c r="C16" s="13">
        <v>13</v>
      </c>
    </row>
    <row r="17" spans="1:32" x14ac:dyDescent="0.25">
      <c r="A17" t="s">
        <v>365</v>
      </c>
      <c r="B17" s="13">
        <v>1</v>
      </c>
      <c r="C17" s="13"/>
    </row>
    <row r="18" spans="1:32" x14ac:dyDescent="0.25">
      <c r="A18" t="s">
        <v>29</v>
      </c>
      <c r="B18" s="13">
        <v>40</v>
      </c>
      <c r="C18" s="13">
        <v>19</v>
      </c>
    </row>
    <row r="21" spans="1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N189" s="11"/>
      <c r="P189" s="11"/>
      <c r="Q189" s="9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  <row r="2033" spans="16:32" x14ac:dyDescent="0.25">
      <c r="P2033" s="11"/>
      <c r="S2033" s="9"/>
      <c r="AA2033" s="10"/>
      <c r="AB2033" s="10"/>
      <c r="AC2033" s="10"/>
      <c r="AD2033" s="10"/>
      <c r="AE2033" s="10"/>
      <c r="AF2033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IY2030"/>
  <sheetViews>
    <sheetView workbookViewId="0">
      <selection activeCell="F17" sqref="F17"/>
    </sheetView>
  </sheetViews>
  <sheetFormatPr baseColWidth="10" defaultRowHeight="15" x14ac:dyDescent="0.25"/>
  <cols>
    <col min="1" max="1" width="12.5703125" bestFit="1" customWidth="1" collapsed="1"/>
    <col min="2" max="2" width="11.28515625" customWidth="1" collapsed="1"/>
    <col min="3" max="3" width="14.5703125" bestFit="1" customWidth="1" collapsed="1"/>
    <col min="4" max="4" width="14.7109375" bestFit="1" customWidth="1" collapsed="1"/>
    <col min="5" max="5" width="14.140625" bestFit="1" customWidth="1" collapsed="1"/>
    <col min="6" max="6" width="21.85546875" bestFit="1" customWidth="1" collapsed="1"/>
    <col min="7" max="7" width="22.140625" bestFit="1" customWidth="1" collapsed="1"/>
    <col min="8" max="8" width="21.5703125" bestFit="1" customWidth="1" collapsed="1"/>
    <col min="9" max="9" width="13.710937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15" customHeight="1" x14ac:dyDescent="0.25">
      <c r="A1" s="2" t="s">
        <v>1</v>
      </c>
      <c r="B1" s="157" t="str">
        <f>'Rellenado PDD'!B3</f>
        <v>1 - YPF S.A.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45282</v>
      </c>
      <c r="I1" s="2" t="s">
        <v>126</v>
      </c>
      <c r="J1" s="77" t="s">
        <v>127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6" t="s">
        <v>26</v>
      </c>
      <c r="B11" s="86" t="s">
        <v>35</v>
      </c>
      <c r="C11" t="s">
        <v>109</v>
      </c>
      <c r="D11" t="s">
        <v>110</v>
      </c>
      <c r="E11" t="s">
        <v>111</v>
      </c>
      <c r="F11" t="s">
        <v>112</v>
      </c>
      <c r="G11" t="s">
        <v>113</v>
      </c>
      <c r="H11" t="s">
        <v>186</v>
      </c>
    </row>
    <row r="12" spans="1:32" x14ac:dyDescent="0.25">
      <c r="A12" t="s">
        <v>290</v>
      </c>
      <c r="C12" s="8">
        <v>8050</v>
      </c>
      <c r="D12" s="8">
        <v>6105</v>
      </c>
      <c r="E12" s="8">
        <v>7020</v>
      </c>
      <c r="F12" s="8">
        <v>4800</v>
      </c>
      <c r="G12" s="8">
        <v>4252.78</v>
      </c>
      <c r="H12" s="136">
        <v>0.88599583333333332</v>
      </c>
    </row>
    <row r="13" spans="1:32" x14ac:dyDescent="0.25">
      <c r="B13" t="s">
        <v>297</v>
      </c>
      <c r="C13" s="8">
        <v>2030</v>
      </c>
      <c r="D13" s="8">
        <v>1955</v>
      </c>
      <c r="E13" s="8">
        <v>3080</v>
      </c>
      <c r="F13" s="8">
        <v>1680</v>
      </c>
      <c r="G13" s="8">
        <v>1658.58</v>
      </c>
      <c r="H13" s="136">
        <v>0.98724999999999996</v>
      </c>
    </row>
    <row r="14" spans="1:32" x14ac:dyDescent="0.25">
      <c r="B14" t="s">
        <v>325</v>
      </c>
      <c r="C14" s="8">
        <v>6020</v>
      </c>
      <c r="D14" s="8">
        <v>4150</v>
      </c>
      <c r="E14" s="8">
        <v>3940</v>
      </c>
      <c r="F14" s="8">
        <v>3120</v>
      </c>
      <c r="G14" s="8">
        <v>2594.1999999999998</v>
      </c>
      <c r="H14" s="136">
        <v>0.83147435897435895</v>
      </c>
    </row>
    <row r="15" spans="1:32" x14ac:dyDescent="0.25">
      <c r="A15" t="s">
        <v>29</v>
      </c>
      <c r="C15" s="8">
        <v>8050</v>
      </c>
      <c r="D15" s="8">
        <v>6105</v>
      </c>
      <c r="E15" s="8">
        <v>7020</v>
      </c>
      <c r="F15" s="8">
        <v>4800</v>
      </c>
      <c r="G15" s="8">
        <v>4252.78</v>
      </c>
      <c r="H15" s="136">
        <v>0.88599583333333332</v>
      </c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BC529-04D2-481C-93DE-41F00FC66E9B}">
  <dimension ref="A1:CC9"/>
  <sheetViews>
    <sheetView topLeftCell="AT1" workbookViewId="0">
      <selection activeCell="BD29" sqref="BD29"/>
    </sheetView>
  </sheetViews>
  <sheetFormatPr baseColWidth="10" defaultRowHeight="15" x14ac:dyDescent="0.25"/>
  <cols>
    <col min="1" max="1" width="17.140625" customWidth="1"/>
    <col min="3" max="3" width="19.5703125" customWidth="1"/>
    <col min="4" max="4" width="25.140625" customWidth="1"/>
    <col min="5" max="5" width="12" customWidth="1"/>
    <col min="6" max="6" width="25" customWidth="1"/>
    <col min="10" max="10" width="16.42578125" customWidth="1"/>
    <col min="15" max="15" width="15.5703125" customWidth="1"/>
    <col min="16" max="16" width="12.5703125" customWidth="1"/>
    <col min="17" max="17" width="19.7109375" customWidth="1"/>
    <col min="18" max="18" width="12.140625" customWidth="1"/>
    <col min="21" max="21" width="14.5703125" customWidth="1"/>
    <col min="22" max="22" width="12.42578125" customWidth="1"/>
    <col min="23" max="23" width="16.85546875" customWidth="1"/>
    <col min="25" max="25" width="23.7109375" customWidth="1"/>
    <col min="26" max="26" width="12.5703125" customWidth="1"/>
    <col min="27" max="27" width="22.85546875" customWidth="1"/>
    <col min="28" max="28" width="30.42578125" customWidth="1"/>
    <col min="29" max="29" width="19.28515625" customWidth="1"/>
    <col min="30" max="30" width="19.7109375" customWidth="1"/>
    <col min="31" max="31" width="22.28515625" customWidth="1"/>
    <col min="32" max="32" width="15.5703125" customWidth="1"/>
    <col min="33" max="33" width="13.42578125" customWidth="1"/>
    <col min="34" max="34" width="17.85546875" customWidth="1"/>
    <col min="35" max="35" width="12.42578125" customWidth="1"/>
    <col min="36" max="36" width="24.7109375" customWidth="1"/>
    <col min="37" max="37" width="13.5703125" customWidth="1"/>
    <col min="38" max="38" width="23.85546875" customWidth="1"/>
    <col min="39" max="39" width="31.42578125" customWidth="1"/>
    <col min="40" max="40" width="20.28515625" customWidth="1"/>
    <col min="41" max="41" width="20.7109375" customWidth="1"/>
    <col min="42" max="42" width="23.28515625" customWidth="1"/>
    <col min="43" max="43" width="18.28515625" customWidth="1"/>
    <col min="45" max="45" width="20.85546875" customWidth="1"/>
    <col min="46" max="47" width="20.42578125" customWidth="1"/>
    <col min="48" max="48" width="14.7109375" customWidth="1"/>
    <col min="56" max="56" width="13" customWidth="1"/>
    <col min="58" max="58" width="13" customWidth="1"/>
    <col min="59" max="59" width="16.140625" customWidth="1"/>
    <col min="63" max="63" width="13.140625" customWidth="1"/>
    <col min="64" max="64" width="17.28515625" customWidth="1"/>
    <col min="65" max="65" width="15.140625" customWidth="1"/>
    <col min="66" max="66" width="21.85546875" customWidth="1"/>
    <col min="67" max="67" width="23.5703125" customWidth="1"/>
    <col min="68" max="68" width="21.42578125" customWidth="1"/>
    <col min="69" max="69" width="23.140625" customWidth="1"/>
    <col min="70" max="70" width="23.5703125" customWidth="1"/>
    <col min="71" max="71" width="25.28515625" customWidth="1"/>
    <col min="72" max="72" width="22.85546875" customWidth="1"/>
    <col min="74" max="74" width="19.42578125" customWidth="1"/>
    <col min="75" max="75" width="16.85546875" customWidth="1"/>
    <col min="76" max="76" width="21.140625" customWidth="1"/>
    <col min="77" max="77" width="17.85546875" customWidth="1"/>
    <col min="78" max="78" width="24.42578125" customWidth="1"/>
    <col min="80" max="80" width="13" customWidth="1"/>
  </cols>
  <sheetData>
    <row r="1" spans="1:81" x14ac:dyDescent="0.25">
      <c r="A1" t="s">
        <v>10</v>
      </c>
      <c r="B1" t="s">
        <v>4</v>
      </c>
      <c r="C1" t="s">
        <v>56</v>
      </c>
      <c r="D1" t="s">
        <v>57</v>
      </c>
      <c r="E1" t="s">
        <v>5</v>
      </c>
      <c r="F1" t="s">
        <v>17</v>
      </c>
      <c r="G1" t="s">
        <v>23</v>
      </c>
      <c r="H1" t="s">
        <v>24</v>
      </c>
      <c r="I1" t="s">
        <v>6</v>
      </c>
      <c r="J1" t="s">
        <v>51</v>
      </c>
      <c r="K1" t="s">
        <v>92</v>
      </c>
      <c r="L1" t="s">
        <v>7</v>
      </c>
      <c r="M1" t="s">
        <v>11</v>
      </c>
      <c r="N1" t="s">
        <v>8</v>
      </c>
      <c r="O1" t="s">
        <v>12</v>
      </c>
      <c r="P1" t="s">
        <v>18</v>
      </c>
      <c r="Q1" t="s">
        <v>58</v>
      </c>
      <c r="R1" t="s">
        <v>59</v>
      </c>
      <c r="S1" t="s">
        <v>27</v>
      </c>
      <c r="T1" t="s">
        <v>78</v>
      </c>
      <c r="U1" t="s">
        <v>31</v>
      </c>
      <c r="V1" t="s">
        <v>13</v>
      </c>
      <c r="W1" t="s">
        <v>15</v>
      </c>
      <c r="X1" t="s">
        <v>14</v>
      </c>
      <c r="Y1" t="s">
        <v>16</v>
      </c>
      <c r="Z1" t="s">
        <v>32</v>
      </c>
      <c r="AA1" t="s">
        <v>19</v>
      </c>
      <c r="AB1" t="s">
        <v>20</v>
      </c>
      <c r="AC1" t="s">
        <v>21</v>
      </c>
      <c r="AD1" t="s">
        <v>90</v>
      </c>
      <c r="AE1" t="s">
        <v>91</v>
      </c>
      <c r="AF1" t="s">
        <v>367</v>
      </c>
      <c r="AG1" t="s">
        <v>368</v>
      </c>
      <c r="AH1" t="s">
        <v>369</v>
      </c>
      <c r="AI1" t="s">
        <v>370</v>
      </c>
      <c r="AJ1" t="s">
        <v>371</v>
      </c>
      <c r="AK1" t="s">
        <v>372</v>
      </c>
      <c r="AL1" t="s">
        <v>373</v>
      </c>
      <c r="AM1" t="s">
        <v>374</v>
      </c>
      <c r="AN1" t="s">
        <v>375</v>
      </c>
      <c r="AO1" t="s">
        <v>376</v>
      </c>
      <c r="AP1" t="s">
        <v>377</v>
      </c>
      <c r="AQ1" t="s">
        <v>22</v>
      </c>
      <c r="AR1" t="s">
        <v>36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378</v>
      </c>
      <c r="BD1" t="s">
        <v>70</v>
      </c>
      <c r="BE1" t="s">
        <v>379</v>
      </c>
      <c r="BF1" t="s">
        <v>71</v>
      </c>
      <c r="BG1" t="s">
        <v>72</v>
      </c>
      <c r="BH1" t="s">
        <v>73</v>
      </c>
      <c r="BI1" t="s">
        <v>74</v>
      </c>
      <c r="BJ1" t="s">
        <v>25</v>
      </c>
      <c r="BK1" t="s">
        <v>26</v>
      </c>
      <c r="BL1" t="s">
        <v>33</v>
      </c>
      <c r="BM1" t="s">
        <v>30</v>
      </c>
      <c r="BN1" t="s">
        <v>37</v>
      </c>
      <c r="BO1" t="s">
        <v>38</v>
      </c>
      <c r="BP1" t="s">
        <v>39</v>
      </c>
      <c r="BQ1" t="s">
        <v>40</v>
      </c>
      <c r="BR1" t="s">
        <v>41</v>
      </c>
      <c r="BS1" t="s">
        <v>42</v>
      </c>
      <c r="BT1" t="s">
        <v>131</v>
      </c>
      <c r="BU1" t="s">
        <v>47</v>
      </c>
      <c r="BV1" t="s">
        <v>132</v>
      </c>
      <c r="BW1" t="s">
        <v>93</v>
      </c>
      <c r="BX1" t="s">
        <v>133</v>
      </c>
      <c r="BY1" t="s">
        <v>134</v>
      </c>
      <c r="BZ1" t="s">
        <v>135</v>
      </c>
      <c r="CA1" t="s">
        <v>380</v>
      </c>
      <c r="CB1" t="s">
        <v>103</v>
      </c>
      <c r="CC1" t="s">
        <v>104</v>
      </c>
    </row>
    <row r="2" spans="1:81" x14ac:dyDescent="0.25">
      <c r="A2" t="s">
        <v>264</v>
      </c>
      <c r="B2" t="s">
        <v>265</v>
      </c>
      <c r="C2" t="s">
        <v>188</v>
      </c>
      <c r="D2" s="3">
        <v>36526</v>
      </c>
      <c r="E2" t="s">
        <v>264</v>
      </c>
      <c r="F2">
        <v>2991</v>
      </c>
      <c r="G2" t="s">
        <v>317</v>
      </c>
      <c r="H2" t="s">
        <v>335</v>
      </c>
      <c r="I2">
        <v>1</v>
      </c>
      <c r="J2" t="s">
        <v>312</v>
      </c>
      <c r="K2">
        <v>0</v>
      </c>
      <c r="L2" s="3">
        <v>45252</v>
      </c>
      <c r="M2" t="s">
        <v>294</v>
      </c>
      <c r="N2">
        <v>16</v>
      </c>
      <c r="O2" t="s">
        <v>269</v>
      </c>
      <c r="P2" t="s">
        <v>191</v>
      </c>
      <c r="Q2" t="s">
        <v>206</v>
      </c>
      <c r="R2">
        <v>1000</v>
      </c>
      <c r="S2" t="s">
        <v>193</v>
      </c>
      <c r="T2">
        <v>100</v>
      </c>
      <c r="U2">
        <v>950</v>
      </c>
      <c r="V2">
        <v>550</v>
      </c>
      <c r="W2">
        <v>450</v>
      </c>
      <c r="X2">
        <v>1000</v>
      </c>
      <c r="Y2">
        <v>25</v>
      </c>
      <c r="Z2">
        <v>25</v>
      </c>
      <c r="AA2">
        <v>25</v>
      </c>
      <c r="AB2">
        <v>400</v>
      </c>
      <c r="AC2">
        <v>400</v>
      </c>
      <c r="AF2">
        <v>950</v>
      </c>
      <c r="AG2">
        <v>550</v>
      </c>
      <c r="AH2">
        <v>450</v>
      </c>
      <c r="AI2">
        <v>1000</v>
      </c>
      <c r="AJ2">
        <v>25</v>
      </c>
      <c r="AK2">
        <v>25</v>
      </c>
      <c r="AL2">
        <v>25</v>
      </c>
      <c r="AM2">
        <v>400</v>
      </c>
      <c r="AN2">
        <v>400</v>
      </c>
      <c r="AQ2">
        <v>0</v>
      </c>
      <c r="AR2">
        <v>0</v>
      </c>
      <c r="AS2">
        <v>0</v>
      </c>
      <c r="AT2">
        <v>0</v>
      </c>
      <c r="AU2">
        <v>0</v>
      </c>
      <c r="AV2">
        <v>1</v>
      </c>
      <c r="AW2" t="s">
        <v>207</v>
      </c>
      <c r="AX2" t="s">
        <v>207</v>
      </c>
      <c r="AY2" t="s">
        <v>208</v>
      </c>
      <c r="AZ2" t="s">
        <v>196</v>
      </c>
      <c r="BA2" t="s">
        <v>271</v>
      </c>
      <c r="BB2" t="s">
        <v>272</v>
      </c>
      <c r="BC2">
        <v>28691063</v>
      </c>
      <c r="BD2" t="s">
        <v>277</v>
      </c>
      <c r="BE2">
        <v>0</v>
      </c>
      <c r="BF2" t="s">
        <v>75</v>
      </c>
      <c r="BG2" t="s">
        <v>75</v>
      </c>
      <c r="BH2" t="s">
        <v>198</v>
      </c>
      <c r="BI2" t="s">
        <v>289</v>
      </c>
      <c r="BJ2" t="s">
        <v>263</v>
      </c>
      <c r="BK2" t="s">
        <v>290</v>
      </c>
      <c r="BL2" t="s">
        <v>364</v>
      </c>
      <c r="BM2">
        <v>0</v>
      </c>
      <c r="BN2" t="s">
        <v>261</v>
      </c>
      <c r="BO2" t="s">
        <v>261</v>
      </c>
      <c r="BP2" t="s">
        <v>261</v>
      </c>
      <c r="BQ2" t="s">
        <v>261</v>
      </c>
      <c r="BR2" t="s">
        <v>261</v>
      </c>
      <c r="BS2" t="s">
        <v>261</v>
      </c>
      <c r="BT2">
        <v>0</v>
      </c>
      <c r="BU2">
        <v>5</v>
      </c>
      <c r="BV2" t="s">
        <v>356</v>
      </c>
      <c r="BW2" t="s">
        <v>261</v>
      </c>
      <c r="CA2">
        <v>2</v>
      </c>
      <c r="CB2">
        <v>50</v>
      </c>
      <c r="CC2">
        <v>50</v>
      </c>
    </row>
    <row r="3" spans="1:81" x14ac:dyDescent="0.25">
      <c r="A3" t="s">
        <v>264</v>
      </c>
      <c r="B3" t="s">
        <v>265</v>
      </c>
      <c r="C3" t="s">
        <v>188</v>
      </c>
      <c r="D3" s="3">
        <v>36526</v>
      </c>
      <c r="E3" t="s">
        <v>264</v>
      </c>
      <c r="F3">
        <v>2993</v>
      </c>
      <c r="G3" t="s">
        <v>317</v>
      </c>
      <c r="H3" t="s">
        <v>335</v>
      </c>
      <c r="I3">
        <v>1</v>
      </c>
      <c r="J3" t="s">
        <v>312</v>
      </c>
      <c r="K3">
        <v>0</v>
      </c>
      <c r="L3" s="3">
        <v>45257</v>
      </c>
      <c r="M3" t="s">
        <v>338</v>
      </c>
      <c r="N3">
        <v>5</v>
      </c>
      <c r="O3" t="s">
        <v>269</v>
      </c>
      <c r="P3" t="s">
        <v>191</v>
      </c>
      <c r="Q3" t="s">
        <v>206</v>
      </c>
      <c r="R3">
        <v>1000</v>
      </c>
      <c r="S3" t="s">
        <v>193</v>
      </c>
      <c r="T3">
        <v>100</v>
      </c>
      <c r="U3">
        <v>1000</v>
      </c>
      <c r="V3">
        <v>325</v>
      </c>
      <c r="W3">
        <v>0</v>
      </c>
      <c r="X3">
        <v>325</v>
      </c>
      <c r="Y3">
        <v>25</v>
      </c>
      <c r="Z3">
        <v>25</v>
      </c>
      <c r="AA3">
        <v>135</v>
      </c>
      <c r="AB3">
        <v>125</v>
      </c>
      <c r="AC3">
        <v>675</v>
      </c>
      <c r="AF3">
        <v>1000</v>
      </c>
      <c r="AG3">
        <v>325</v>
      </c>
      <c r="AH3">
        <v>0</v>
      </c>
      <c r="AI3">
        <v>325</v>
      </c>
      <c r="AJ3">
        <v>25</v>
      </c>
      <c r="AK3">
        <v>25</v>
      </c>
      <c r="AL3">
        <v>135</v>
      </c>
      <c r="AM3">
        <v>125</v>
      </c>
      <c r="AN3">
        <v>675</v>
      </c>
      <c r="AQ3">
        <v>0</v>
      </c>
      <c r="AR3">
        <v>0</v>
      </c>
      <c r="AS3">
        <v>0</v>
      </c>
      <c r="AT3">
        <v>0</v>
      </c>
      <c r="AU3">
        <v>0</v>
      </c>
      <c r="AV3">
        <v>1</v>
      </c>
      <c r="AW3" t="s">
        <v>207</v>
      </c>
      <c r="AX3" t="s">
        <v>207</v>
      </c>
      <c r="AY3" t="s">
        <v>208</v>
      </c>
      <c r="AZ3" t="s">
        <v>196</v>
      </c>
      <c r="BA3" t="s">
        <v>271</v>
      </c>
      <c r="BB3" t="s">
        <v>272</v>
      </c>
      <c r="BC3">
        <v>24238347</v>
      </c>
      <c r="BD3" t="s">
        <v>273</v>
      </c>
      <c r="BE3">
        <v>0</v>
      </c>
      <c r="BF3" t="s">
        <v>75</v>
      </c>
      <c r="BG3" t="s">
        <v>283</v>
      </c>
      <c r="BH3" t="s">
        <v>198</v>
      </c>
      <c r="BI3" t="s">
        <v>289</v>
      </c>
      <c r="BJ3" t="s">
        <v>263</v>
      </c>
      <c r="BK3" t="s">
        <v>290</v>
      </c>
      <c r="BL3" t="s">
        <v>364</v>
      </c>
      <c r="BM3">
        <v>0</v>
      </c>
      <c r="BN3" t="s">
        <v>261</v>
      </c>
      <c r="BO3" t="s">
        <v>261</v>
      </c>
      <c r="BP3" t="s">
        <v>261</v>
      </c>
      <c r="BQ3" t="s">
        <v>261</v>
      </c>
      <c r="BR3" t="s">
        <v>261</v>
      </c>
      <c r="BS3" t="s">
        <v>261</v>
      </c>
      <c r="BT3">
        <v>4.4000000000000004</v>
      </c>
      <c r="BU3">
        <v>5</v>
      </c>
      <c r="BV3" t="s">
        <v>355</v>
      </c>
      <c r="BW3" t="s">
        <v>261</v>
      </c>
      <c r="CA3">
        <v>5</v>
      </c>
      <c r="CB3">
        <v>125</v>
      </c>
      <c r="CC3">
        <v>675</v>
      </c>
    </row>
    <row r="4" spans="1:81" x14ac:dyDescent="0.25">
      <c r="A4" t="s">
        <v>264</v>
      </c>
      <c r="B4" t="s">
        <v>265</v>
      </c>
      <c r="C4" t="s">
        <v>188</v>
      </c>
      <c r="D4" s="3">
        <v>36526</v>
      </c>
      <c r="E4" t="s">
        <v>264</v>
      </c>
      <c r="F4">
        <v>3013</v>
      </c>
      <c r="G4" t="s">
        <v>317</v>
      </c>
      <c r="H4" t="s">
        <v>335</v>
      </c>
      <c r="I4">
        <v>1</v>
      </c>
      <c r="J4" t="s">
        <v>312</v>
      </c>
      <c r="K4">
        <v>0</v>
      </c>
      <c r="L4" s="3">
        <v>45265</v>
      </c>
      <c r="M4" t="s">
        <v>337</v>
      </c>
      <c r="N4">
        <v>8</v>
      </c>
      <c r="O4" t="s">
        <v>269</v>
      </c>
      <c r="P4" t="s">
        <v>191</v>
      </c>
      <c r="Q4" t="s">
        <v>206</v>
      </c>
      <c r="R4">
        <v>1000</v>
      </c>
      <c r="S4" t="s">
        <v>193</v>
      </c>
      <c r="T4">
        <v>100</v>
      </c>
      <c r="U4">
        <v>325</v>
      </c>
      <c r="V4">
        <v>125</v>
      </c>
      <c r="W4">
        <v>875</v>
      </c>
      <c r="X4">
        <v>1000</v>
      </c>
      <c r="Y4">
        <v>25</v>
      </c>
      <c r="Z4">
        <v>25</v>
      </c>
      <c r="AA4">
        <v>25</v>
      </c>
      <c r="AB4">
        <v>200</v>
      </c>
      <c r="AC4">
        <v>200</v>
      </c>
      <c r="AF4">
        <v>325</v>
      </c>
      <c r="AG4">
        <v>125</v>
      </c>
      <c r="AH4">
        <v>875</v>
      </c>
      <c r="AI4">
        <v>1000</v>
      </c>
      <c r="AJ4">
        <v>25</v>
      </c>
      <c r="AK4">
        <v>25</v>
      </c>
      <c r="AL4">
        <v>25</v>
      </c>
      <c r="AM4">
        <v>200</v>
      </c>
      <c r="AN4">
        <v>200</v>
      </c>
      <c r="AQ4">
        <v>0</v>
      </c>
      <c r="AR4">
        <v>0</v>
      </c>
      <c r="AS4">
        <v>0</v>
      </c>
      <c r="AT4">
        <v>0</v>
      </c>
      <c r="AU4">
        <v>0</v>
      </c>
      <c r="AV4">
        <v>1</v>
      </c>
      <c r="AW4" t="s">
        <v>207</v>
      </c>
      <c r="AX4" t="s">
        <v>207</v>
      </c>
      <c r="AY4" t="s">
        <v>208</v>
      </c>
      <c r="AZ4" t="s">
        <v>196</v>
      </c>
      <c r="BA4" t="s">
        <v>271</v>
      </c>
      <c r="BB4" t="s">
        <v>272</v>
      </c>
      <c r="BC4">
        <v>28997330</v>
      </c>
      <c r="BD4" t="s">
        <v>280</v>
      </c>
      <c r="BE4">
        <v>0</v>
      </c>
      <c r="BF4" t="s">
        <v>75</v>
      </c>
      <c r="BG4" t="s">
        <v>75</v>
      </c>
      <c r="BH4" t="s">
        <v>198</v>
      </c>
      <c r="BI4" t="s">
        <v>289</v>
      </c>
      <c r="BJ4" t="s">
        <v>263</v>
      </c>
      <c r="BK4" t="s">
        <v>290</v>
      </c>
      <c r="BL4" t="s">
        <v>364</v>
      </c>
      <c r="BM4">
        <v>0</v>
      </c>
      <c r="BN4" t="s">
        <v>261</v>
      </c>
      <c r="BO4" t="s">
        <v>261</v>
      </c>
      <c r="BP4" t="s">
        <v>261</v>
      </c>
      <c r="BQ4" t="s">
        <v>261</v>
      </c>
      <c r="BR4" t="s">
        <v>261</v>
      </c>
      <c r="BS4" t="s">
        <v>261</v>
      </c>
      <c r="BT4">
        <v>0</v>
      </c>
      <c r="BU4">
        <v>5</v>
      </c>
      <c r="BV4" t="s">
        <v>356</v>
      </c>
      <c r="BW4" t="s">
        <v>261</v>
      </c>
      <c r="CA4">
        <v>8</v>
      </c>
      <c r="CB4">
        <v>200</v>
      </c>
      <c r="CC4">
        <v>200</v>
      </c>
    </row>
    <row r="5" spans="1:81" x14ac:dyDescent="0.25">
      <c r="A5" t="s">
        <v>264</v>
      </c>
      <c r="B5" t="s">
        <v>265</v>
      </c>
      <c r="C5" t="s">
        <v>188</v>
      </c>
      <c r="D5" s="3">
        <v>36526</v>
      </c>
      <c r="E5" t="s">
        <v>264</v>
      </c>
      <c r="F5">
        <v>3027</v>
      </c>
      <c r="G5" t="s">
        <v>317</v>
      </c>
      <c r="H5" t="s">
        <v>335</v>
      </c>
      <c r="I5">
        <v>1</v>
      </c>
      <c r="J5" t="s">
        <v>312</v>
      </c>
      <c r="K5">
        <v>0</v>
      </c>
      <c r="L5" s="3">
        <v>45271</v>
      </c>
      <c r="M5" t="s">
        <v>276</v>
      </c>
      <c r="N5">
        <v>6</v>
      </c>
      <c r="O5" t="s">
        <v>269</v>
      </c>
      <c r="P5" t="s">
        <v>191</v>
      </c>
      <c r="Q5" t="s">
        <v>206</v>
      </c>
      <c r="R5">
        <v>1000</v>
      </c>
      <c r="S5" t="s">
        <v>193</v>
      </c>
      <c r="T5">
        <v>100</v>
      </c>
      <c r="U5">
        <v>1000</v>
      </c>
      <c r="V5">
        <v>1000</v>
      </c>
      <c r="W5">
        <v>0</v>
      </c>
      <c r="X5">
        <v>1000</v>
      </c>
      <c r="Y5">
        <v>25</v>
      </c>
      <c r="Z5">
        <v>0</v>
      </c>
      <c r="AA5">
        <v>0</v>
      </c>
      <c r="AB5">
        <v>150</v>
      </c>
      <c r="AC5">
        <v>0</v>
      </c>
      <c r="AF5">
        <v>1000</v>
      </c>
      <c r="AG5">
        <v>1000</v>
      </c>
      <c r="AH5">
        <v>0</v>
      </c>
      <c r="AI5">
        <v>1000</v>
      </c>
      <c r="AJ5">
        <v>25</v>
      </c>
      <c r="AK5">
        <v>0</v>
      </c>
      <c r="AL5">
        <v>0</v>
      </c>
      <c r="AM5">
        <v>150</v>
      </c>
      <c r="AN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1</v>
      </c>
      <c r="AW5" t="s">
        <v>207</v>
      </c>
      <c r="AX5" t="s">
        <v>207</v>
      </c>
      <c r="AY5" t="s">
        <v>208</v>
      </c>
      <c r="AZ5" t="s">
        <v>196</v>
      </c>
      <c r="BA5" t="s">
        <v>271</v>
      </c>
      <c r="BB5" t="s">
        <v>272</v>
      </c>
      <c r="BC5">
        <v>28691063</v>
      </c>
      <c r="BD5" t="s">
        <v>277</v>
      </c>
      <c r="BE5">
        <v>0</v>
      </c>
      <c r="BF5" t="s">
        <v>75</v>
      </c>
      <c r="BG5" t="s">
        <v>278</v>
      </c>
      <c r="BH5" t="s">
        <v>198</v>
      </c>
      <c r="BI5" t="s">
        <v>289</v>
      </c>
      <c r="BJ5" t="s">
        <v>263</v>
      </c>
      <c r="BK5" t="s">
        <v>290</v>
      </c>
      <c r="BL5" t="s">
        <v>364</v>
      </c>
      <c r="BM5">
        <v>0</v>
      </c>
      <c r="BN5" t="s">
        <v>261</v>
      </c>
      <c r="BO5" t="s">
        <v>261</v>
      </c>
      <c r="BP5" t="s">
        <v>261</v>
      </c>
      <c r="BQ5" t="s">
        <v>261</v>
      </c>
      <c r="BR5" t="s">
        <v>261</v>
      </c>
      <c r="BS5" t="s">
        <v>261</v>
      </c>
      <c r="BT5">
        <v>-1</v>
      </c>
      <c r="BU5">
        <v>5</v>
      </c>
      <c r="BV5" t="s">
        <v>355</v>
      </c>
      <c r="BW5" t="s">
        <v>261</v>
      </c>
      <c r="CA5">
        <v>6</v>
      </c>
      <c r="CB5">
        <v>150</v>
      </c>
      <c r="CC5">
        <v>0</v>
      </c>
    </row>
    <row r="6" spans="1:81" x14ac:dyDescent="0.25">
      <c r="A6" t="s">
        <v>264</v>
      </c>
      <c r="B6" t="s">
        <v>265</v>
      </c>
      <c r="C6" t="s">
        <v>188</v>
      </c>
      <c r="D6" s="3">
        <v>36526</v>
      </c>
      <c r="E6" t="s">
        <v>264</v>
      </c>
      <c r="F6">
        <v>3037</v>
      </c>
      <c r="G6" t="s">
        <v>317</v>
      </c>
      <c r="H6" t="s">
        <v>335</v>
      </c>
      <c r="I6">
        <v>1</v>
      </c>
      <c r="J6" t="s">
        <v>312</v>
      </c>
      <c r="K6">
        <v>0</v>
      </c>
      <c r="L6" s="3">
        <v>45274</v>
      </c>
      <c r="M6" t="s">
        <v>336</v>
      </c>
      <c r="N6">
        <v>3</v>
      </c>
      <c r="O6" t="s">
        <v>269</v>
      </c>
      <c r="P6" t="s">
        <v>191</v>
      </c>
      <c r="Q6" t="s">
        <v>206</v>
      </c>
      <c r="R6">
        <v>1000</v>
      </c>
      <c r="S6" t="s">
        <v>193</v>
      </c>
      <c r="T6">
        <v>100</v>
      </c>
      <c r="U6">
        <v>1000</v>
      </c>
      <c r="V6">
        <v>0</v>
      </c>
      <c r="W6">
        <v>0</v>
      </c>
      <c r="X6">
        <v>0</v>
      </c>
      <c r="Y6">
        <v>25</v>
      </c>
      <c r="Z6">
        <v>0</v>
      </c>
      <c r="AA6">
        <v>333.33</v>
      </c>
      <c r="AB6">
        <v>75</v>
      </c>
      <c r="AC6">
        <v>1000</v>
      </c>
      <c r="AD6">
        <v>325</v>
      </c>
      <c r="AE6">
        <v>1325</v>
      </c>
      <c r="AF6">
        <v>1000</v>
      </c>
      <c r="AG6">
        <v>0</v>
      </c>
      <c r="AH6">
        <v>0</v>
      </c>
      <c r="AI6">
        <v>0</v>
      </c>
      <c r="AJ6">
        <v>25</v>
      </c>
      <c r="AK6">
        <v>0</v>
      </c>
      <c r="AL6">
        <v>333.33</v>
      </c>
      <c r="AM6">
        <v>75</v>
      </c>
      <c r="AN6">
        <v>1000</v>
      </c>
      <c r="AO6">
        <v>325</v>
      </c>
      <c r="AP6">
        <v>1325</v>
      </c>
      <c r="AQ6">
        <v>0</v>
      </c>
      <c r="AR6">
        <v>0</v>
      </c>
      <c r="AS6">
        <v>0</v>
      </c>
      <c r="AT6">
        <v>0</v>
      </c>
      <c r="AU6">
        <v>0</v>
      </c>
      <c r="AV6">
        <v>1</v>
      </c>
      <c r="AW6" t="s">
        <v>207</v>
      </c>
      <c r="AX6" t="s">
        <v>207</v>
      </c>
      <c r="AY6" t="s">
        <v>208</v>
      </c>
      <c r="AZ6" t="s">
        <v>196</v>
      </c>
      <c r="BA6" t="s">
        <v>271</v>
      </c>
      <c r="BB6" t="s">
        <v>272</v>
      </c>
      <c r="BC6">
        <v>24238347</v>
      </c>
      <c r="BD6" t="s">
        <v>273</v>
      </c>
      <c r="BE6">
        <v>0</v>
      </c>
      <c r="BF6" t="s">
        <v>75</v>
      </c>
      <c r="BG6" t="s">
        <v>274</v>
      </c>
      <c r="BH6" t="s">
        <v>198</v>
      </c>
      <c r="BI6" t="s">
        <v>289</v>
      </c>
      <c r="BJ6" t="s">
        <v>263</v>
      </c>
      <c r="BK6" t="s">
        <v>290</v>
      </c>
      <c r="BL6" t="s">
        <v>364</v>
      </c>
      <c r="BM6">
        <v>1</v>
      </c>
      <c r="BN6" t="s">
        <v>261</v>
      </c>
      <c r="BO6" t="s">
        <v>261</v>
      </c>
      <c r="BP6" t="s">
        <v>261</v>
      </c>
      <c r="BQ6" t="s">
        <v>261</v>
      </c>
      <c r="BR6" t="s">
        <v>261</v>
      </c>
      <c r="BS6" t="s">
        <v>261</v>
      </c>
      <c r="BT6">
        <v>12.3332</v>
      </c>
      <c r="BU6">
        <v>5</v>
      </c>
      <c r="BV6" t="s">
        <v>355</v>
      </c>
      <c r="BW6" t="s">
        <v>261</v>
      </c>
      <c r="CA6">
        <v>3</v>
      </c>
      <c r="CB6">
        <v>75</v>
      </c>
      <c r="CC6">
        <v>1000</v>
      </c>
    </row>
    <row r="9" spans="1:81" x14ac:dyDescent="0.25">
      <c r="V9">
        <f>U3-V3</f>
        <v>675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52DDD-5658-40D6-AC75-C05ABF7923B6}">
  <dimension ref="A1:CC8"/>
  <sheetViews>
    <sheetView topLeftCell="O1" workbookViewId="0">
      <selection activeCell="AC3" sqref="AC3"/>
    </sheetView>
  </sheetViews>
  <sheetFormatPr baseColWidth="10" defaultRowHeight="15" x14ac:dyDescent="0.25"/>
  <cols>
    <col min="1" max="1" width="17.140625" customWidth="1"/>
    <col min="3" max="3" width="19.5703125" customWidth="1"/>
    <col min="4" max="4" width="25.140625" customWidth="1"/>
    <col min="5" max="5" width="12" customWidth="1"/>
    <col min="6" max="6" width="25" customWidth="1"/>
    <col min="10" max="10" width="16.42578125" customWidth="1"/>
    <col min="15" max="15" width="15.5703125" customWidth="1"/>
    <col min="16" max="16" width="12.5703125" customWidth="1"/>
    <col min="17" max="17" width="19.7109375" customWidth="1"/>
    <col min="18" max="18" width="12.140625" customWidth="1"/>
    <col min="21" max="21" width="14.5703125" customWidth="1"/>
    <col min="22" max="22" width="12.42578125" customWidth="1"/>
    <col min="23" max="23" width="16.85546875" customWidth="1"/>
    <col min="25" max="25" width="23.7109375" customWidth="1"/>
    <col min="26" max="26" width="12.5703125" customWidth="1"/>
    <col min="27" max="27" width="22.85546875" customWidth="1"/>
    <col min="28" max="28" width="30.42578125" customWidth="1"/>
    <col min="29" max="29" width="19.28515625" customWidth="1"/>
    <col min="30" max="30" width="19.7109375" customWidth="1"/>
    <col min="31" max="31" width="22.28515625" customWidth="1"/>
    <col min="32" max="32" width="15.5703125" customWidth="1"/>
    <col min="33" max="33" width="13.42578125" customWidth="1"/>
    <col min="34" max="34" width="17.85546875" customWidth="1"/>
    <col min="35" max="35" width="12.42578125" customWidth="1"/>
    <col min="36" max="36" width="24.7109375" customWidth="1"/>
    <col min="37" max="37" width="13.5703125" customWidth="1"/>
    <col min="38" max="38" width="23.85546875" customWidth="1"/>
    <col min="39" max="39" width="31.42578125" customWidth="1"/>
    <col min="40" max="40" width="20.28515625" customWidth="1"/>
    <col min="41" max="41" width="20.7109375" customWidth="1"/>
    <col min="42" max="42" width="23.28515625" customWidth="1"/>
    <col min="43" max="43" width="18.28515625" customWidth="1"/>
    <col min="45" max="45" width="20.85546875" customWidth="1"/>
    <col min="46" max="47" width="20.42578125" customWidth="1"/>
    <col min="48" max="48" width="14.7109375" customWidth="1"/>
    <col min="56" max="56" width="13" customWidth="1"/>
    <col min="58" max="58" width="13" customWidth="1"/>
    <col min="59" max="59" width="16.140625" customWidth="1"/>
    <col min="63" max="63" width="13.140625" customWidth="1"/>
    <col min="64" max="64" width="17.28515625" customWidth="1"/>
    <col min="65" max="65" width="15.140625" customWidth="1"/>
    <col min="66" max="66" width="21.85546875" customWidth="1"/>
    <col min="67" max="67" width="23.5703125" customWidth="1"/>
    <col min="68" max="68" width="21.42578125" customWidth="1"/>
    <col min="69" max="69" width="23.140625" customWidth="1"/>
    <col min="70" max="70" width="23.5703125" customWidth="1"/>
    <col min="71" max="71" width="25.28515625" customWidth="1"/>
    <col min="72" max="72" width="22.85546875" customWidth="1"/>
    <col min="74" max="74" width="19.42578125" customWidth="1"/>
    <col min="75" max="75" width="16.85546875" customWidth="1"/>
    <col min="76" max="76" width="21.140625" customWidth="1"/>
    <col min="77" max="77" width="17.85546875" customWidth="1"/>
    <col min="78" max="78" width="24.42578125" customWidth="1"/>
    <col min="80" max="80" width="13" customWidth="1"/>
  </cols>
  <sheetData>
    <row r="1" spans="1:81" x14ac:dyDescent="0.25">
      <c r="A1" t="s">
        <v>10</v>
      </c>
      <c r="B1" t="s">
        <v>4</v>
      </c>
      <c r="C1" t="s">
        <v>56</v>
      </c>
      <c r="D1" t="s">
        <v>57</v>
      </c>
      <c r="E1" t="s">
        <v>5</v>
      </c>
      <c r="F1" t="s">
        <v>17</v>
      </c>
      <c r="G1" t="s">
        <v>23</v>
      </c>
      <c r="H1" t="s">
        <v>24</v>
      </c>
      <c r="I1" t="s">
        <v>6</v>
      </c>
      <c r="J1" t="s">
        <v>51</v>
      </c>
      <c r="K1" t="s">
        <v>92</v>
      </c>
      <c r="L1" t="s">
        <v>7</v>
      </c>
      <c r="M1" t="s">
        <v>11</v>
      </c>
      <c r="N1" t="s">
        <v>8</v>
      </c>
      <c r="O1" t="s">
        <v>12</v>
      </c>
      <c r="P1" t="s">
        <v>18</v>
      </c>
      <c r="Q1" t="s">
        <v>58</v>
      </c>
      <c r="R1" t="s">
        <v>59</v>
      </c>
      <c r="S1" t="s">
        <v>27</v>
      </c>
      <c r="T1" t="s">
        <v>78</v>
      </c>
      <c r="U1" t="s">
        <v>31</v>
      </c>
      <c r="V1" t="s">
        <v>13</v>
      </c>
      <c r="W1" t="s">
        <v>15</v>
      </c>
      <c r="X1" t="s">
        <v>14</v>
      </c>
      <c r="Y1" t="s">
        <v>16</v>
      </c>
      <c r="Z1" t="s">
        <v>32</v>
      </c>
      <c r="AA1" t="s">
        <v>19</v>
      </c>
      <c r="AB1" t="s">
        <v>20</v>
      </c>
      <c r="AC1" t="s">
        <v>21</v>
      </c>
      <c r="AD1" t="s">
        <v>90</v>
      </c>
      <c r="AE1" t="s">
        <v>91</v>
      </c>
      <c r="AF1" t="s">
        <v>367</v>
      </c>
      <c r="AG1" t="s">
        <v>368</v>
      </c>
      <c r="AH1" t="s">
        <v>369</v>
      </c>
      <c r="AI1" t="s">
        <v>370</v>
      </c>
      <c r="AJ1" t="s">
        <v>371</v>
      </c>
      <c r="AK1" t="s">
        <v>372</v>
      </c>
      <c r="AL1" t="s">
        <v>373</v>
      </c>
      <c r="AM1" t="s">
        <v>374</v>
      </c>
      <c r="AN1" t="s">
        <v>375</v>
      </c>
      <c r="AO1" t="s">
        <v>376</v>
      </c>
      <c r="AP1" t="s">
        <v>377</v>
      </c>
      <c r="AQ1" t="s">
        <v>22</v>
      </c>
      <c r="AR1" t="s">
        <v>36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378</v>
      </c>
      <c r="BD1" t="s">
        <v>70</v>
      </c>
      <c r="BE1" t="s">
        <v>379</v>
      </c>
      <c r="BF1" t="s">
        <v>71</v>
      </c>
      <c r="BG1" t="s">
        <v>72</v>
      </c>
      <c r="BH1" t="s">
        <v>73</v>
      </c>
      <c r="BI1" t="s">
        <v>74</v>
      </c>
      <c r="BJ1" t="s">
        <v>25</v>
      </c>
      <c r="BK1" t="s">
        <v>26</v>
      </c>
      <c r="BL1" t="s">
        <v>33</v>
      </c>
      <c r="BM1" t="s">
        <v>30</v>
      </c>
      <c r="BN1" t="s">
        <v>37</v>
      </c>
      <c r="BO1" t="s">
        <v>38</v>
      </c>
      <c r="BP1" t="s">
        <v>39</v>
      </c>
      <c r="BQ1" t="s">
        <v>40</v>
      </c>
      <c r="BR1" t="s">
        <v>41</v>
      </c>
      <c r="BS1" t="s">
        <v>42</v>
      </c>
      <c r="BT1" t="s">
        <v>131</v>
      </c>
      <c r="BU1" t="s">
        <v>47</v>
      </c>
      <c r="BV1" t="s">
        <v>132</v>
      </c>
      <c r="BW1" t="s">
        <v>93</v>
      </c>
      <c r="BX1" t="s">
        <v>133</v>
      </c>
      <c r="BY1" t="s">
        <v>134</v>
      </c>
      <c r="BZ1" t="s">
        <v>135</v>
      </c>
      <c r="CA1" t="s">
        <v>380</v>
      </c>
      <c r="CB1" t="s">
        <v>103</v>
      </c>
      <c r="CC1" t="s">
        <v>104</v>
      </c>
    </row>
    <row r="2" spans="1:81" x14ac:dyDescent="0.25">
      <c r="A2" t="s">
        <v>264</v>
      </c>
      <c r="B2" t="s">
        <v>265</v>
      </c>
      <c r="C2" t="s">
        <v>188</v>
      </c>
      <c r="D2" s="3">
        <v>36526</v>
      </c>
      <c r="E2" t="s">
        <v>264</v>
      </c>
      <c r="F2">
        <v>2991</v>
      </c>
      <c r="G2" t="s">
        <v>317</v>
      </c>
      <c r="H2" t="s">
        <v>318</v>
      </c>
      <c r="I2">
        <v>1</v>
      </c>
      <c r="J2" t="s">
        <v>312</v>
      </c>
      <c r="K2">
        <v>0</v>
      </c>
      <c r="L2" s="3">
        <v>45252</v>
      </c>
      <c r="M2" t="s">
        <v>322</v>
      </c>
      <c r="N2">
        <v>16</v>
      </c>
      <c r="O2" t="s">
        <v>269</v>
      </c>
      <c r="P2" t="s">
        <v>191</v>
      </c>
      <c r="Q2" t="s">
        <v>206</v>
      </c>
      <c r="R2">
        <v>1000</v>
      </c>
      <c r="S2" t="s">
        <v>193</v>
      </c>
      <c r="T2">
        <v>100</v>
      </c>
      <c r="U2">
        <v>800</v>
      </c>
      <c r="V2">
        <v>400</v>
      </c>
      <c r="W2">
        <v>600</v>
      </c>
      <c r="X2">
        <v>1000</v>
      </c>
      <c r="Y2">
        <v>25</v>
      </c>
      <c r="Z2">
        <v>25</v>
      </c>
      <c r="AA2">
        <v>25</v>
      </c>
      <c r="AB2">
        <v>400</v>
      </c>
      <c r="AC2">
        <v>400</v>
      </c>
      <c r="AF2">
        <v>800</v>
      </c>
      <c r="AG2">
        <v>400</v>
      </c>
      <c r="AH2">
        <v>600</v>
      </c>
      <c r="AI2">
        <v>1000</v>
      </c>
      <c r="AJ2">
        <v>25</v>
      </c>
      <c r="AK2">
        <v>25</v>
      </c>
      <c r="AL2">
        <v>25</v>
      </c>
      <c r="AM2">
        <v>400</v>
      </c>
      <c r="AN2">
        <v>400</v>
      </c>
      <c r="AQ2">
        <v>0</v>
      </c>
      <c r="AR2">
        <v>0</v>
      </c>
      <c r="AS2">
        <v>0</v>
      </c>
      <c r="AT2">
        <v>0</v>
      </c>
      <c r="AU2">
        <v>0</v>
      </c>
      <c r="AV2">
        <v>1</v>
      </c>
      <c r="AW2" t="s">
        <v>207</v>
      </c>
      <c r="AX2" t="s">
        <v>207</v>
      </c>
      <c r="AY2" t="s">
        <v>208</v>
      </c>
      <c r="AZ2" t="s">
        <v>196</v>
      </c>
      <c r="BA2" t="s">
        <v>271</v>
      </c>
      <c r="BB2" t="s">
        <v>272</v>
      </c>
      <c r="BC2">
        <v>28691063</v>
      </c>
      <c r="BD2" t="s">
        <v>277</v>
      </c>
      <c r="BE2">
        <v>0</v>
      </c>
      <c r="BF2" t="s">
        <v>75</v>
      </c>
      <c r="BG2" t="s">
        <v>75</v>
      </c>
      <c r="BH2" t="s">
        <v>198</v>
      </c>
      <c r="BI2" t="s">
        <v>289</v>
      </c>
      <c r="BJ2" t="s">
        <v>263</v>
      </c>
      <c r="BK2" t="s">
        <v>290</v>
      </c>
      <c r="BL2" t="s">
        <v>361</v>
      </c>
      <c r="BM2">
        <v>0</v>
      </c>
      <c r="BN2" t="s">
        <v>261</v>
      </c>
      <c r="BO2" t="s">
        <v>261</v>
      </c>
      <c r="BP2" t="s">
        <v>261</v>
      </c>
      <c r="BQ2" t="s">
        <v>261</v>
      </c>
      <c r="BR2" t="s">
        <v>261</v>
      </c>
      <c r="BS2" t="s">
        <v>261</v>
      </c>
      <c r="BT2">
        <v>0</v>
      </c>
      <c r="BU2">
        <v>5</v>
      </c>
      <c r="BV2" t="s">
        <v>356</v>
      </c>
      <c r="BW2" t="s">
        <v>261</v>
      </c>
      <c r="CA2">
        <v>2</v>
      </c>
      <c r="CB2">
        <v>50</v>
      </c>
      <c r="CC2">
        <v>50</v>
      </c>
    </row>
    <row r="3" spans="1:81" x14ac:dyDescent="0.25">
      <c r="A3" t="s">
        <v>264</v>
      </c>
      <c r="B3" t="s">
        <v>265</v>
      </c>
      <c r="C3" t="s">
        <v>188</v>
      </c>
      <c r="D3" s="3">
        <v>36526</v>
      </c>
      <c r="E3" t="s">
        <v>264</v>
      </c>
      <c r="F3">
        <v>2993</v>
      </c>
      <c r="G3" t="s">
        <v>317</v>
      </c>
      <c r="H3" t="s">
        <v>318</v>
      </c>
      <c r="I3">
        <v>1</v>
      </c>
      <c r="J3" t="s">
        <v>312</v>
      </c>
      <c r="K3">
        <v>0</v>
      </c>
      <c r="L3" s="3">
        <v>45257</v>
      </c>
      <c r="M3" t="s">
        <v>321</v>
      </c>
      <c r="N3">
        <v>5</v>
      </c>
      <c r="O3" t="s">
        <v>269</v>
      </c>
      <c r="P3" t="s">
        <v>191</v>
      </c>
      <c r="Q3" t="s">
        <v>206</v>
      </c>
      <c r="R3">
        <v>1000</v>
      </c>
      <c r="S3" t="s">
        <v>193</v>
      </c>
      <c r="T3">
        <v>100</v>
      </c>
      <c r="U3">
        <v>1000</v>
      </c>
      <c r="V3">
        <v>475</v>
      </c>
      <c r="W3">
        <v>0</v>
      </c>
      <c r="X3">
        <v>475</v>
      </c>
      <c r="Y3">
        <v>25</v>
      </c>
      <c r="Z3">
        <v>25</v>
      </c>
      <c r="AA3">
        <v>105</v>
      </c>
      <c r="AB3">
        <v>125</v>
      </c>
      <c r="AC3">
        <v>525</v>
      </c>
      <c r="AF3">
        <v>1000</v>
      </c>
      <c r="AG3">
        <v>475</v>
      </c>
      <c r="AH3">
        <v>0</v>
      </c>
      <c r="AI3">
        <v>475</v>
      </c>
      <c r="AJ3">
        <v>25</v>
      </c>
      <c r="AK3">
        <v>25</v>
      </c>
      <c r="AL3">
        <v>105</v>
      </c>
      <c r="AM3">
        <v>125</v>
      </c>
      <c r="AN3">
        <v>525</v>
      </c>
      <c r="AQ3">
        <v>0</v>
      </c>
      <c r="AR3">
        <v>0</v>
      </c>
      <c r="AS3">
        <v>0</v>
      </c>
      <c r="AT3">
        <v>0</v>
      </c>
      <c r="AU3">
        <v>0</v>
      </c>
      <c r="AV3">
        <v>1</v>
      </c>
      <c r="AW3" t="s">
        <v>207</v>
      </c>
      <c r="AX3" t="s">
        <v>207</v>
      </c>
      <c r="AY3" t="s">
        <v>208</v>
      </c>
      <c r="AZ3" t="s">
        <v>196</v>
      </c>
      <c r="BA3" t="s">
        <v>271</v>
      </c>
      <c r="BB3" t="s">
        <v>272</v>
      </c>
      <c r="BC3">
        <v>24238347</v>
      </c>
      <c r="BD3" t="s">
        <v>273</v>
      </c>
      <c r="BE3">
        <v>0</v>
      </c>
      <c r="BF3" t="s">
        <v>75</v>
      </c>
      <c r="BG3" t="s">
        <v>283</v>
      </c>
      <c r="BH3" t="s">
        <v>198</v>
      </c>
      <c r="BI3" t="s">
        <v>289</v>
      </c>
      <c r="BJ3" t="s">
        <v>263</v>
      </c>
      <c r="BK3" t="s">
        <v>290</v>
      </c>
      <c r="BL3" t="s">
        <v>361</v>
      </c>
      <c r="BM3">
        <v>0</v>
      </c>
      <c r="BN3" t="s">
        <v>261</v>
      </c>
      <c r="BO3" t="s">
        <v>261</v>
      </c>
      <c r="BP3" t="s">
        <v>261</v>
      </c>
      <c r="BQ3" t="s">
        <v>261</v>
      </c>
      <c r="BR3" t="s">
        <v>261</v>
      </c>
      <c r="BS3" t="s">
        <v>261</v>
      </c>
      <c r="BT3">
        <v>3.2</v>
      </c>
      <c r="BU3">
        <v>5</v>
      </c>
      <c r="BV3" t="s">
        <v>355</v>
      </c>
      <c r="BW3" t="s">
        <v>261</v>
      </c>
      <c r="CA3">
        <v>5</v>
      </c>
      <c r="CB3">
        <v>125</v>
      </c>
      <c r="CC3">
        <v>525</v>
      </c>
    </row>
    <row r="4" spans="1:81" x14ac:dyDescent="0.25">
      <c r="A4" t="s">
        <v>264</v>
      </c>
      <c r="B4" t="s">
        <v>265</v>
      </c>
      <c r="C4" t="s">
        <v>188</v>
      </c>
      <c r="D4" s="3">
        <v>36526</v>
      </c>
      <c r="E4" t="s">
        <v>264</v>
      </c>
      <c r="F4">
        <v>3013</v>
      </c>
      <c r="G4" t="s">
        <v>317</v>
      </c>
      <c r="H4" t="s">
        <v>318</v>
      </c>
      <c r="I4">
        <v>1</v>
      </c>
      <c r="J4" t="s">
        <v>312</v>
      </c>
      <c r="K4">
        <v>0</v>
      </c>
      <c r="L4" s="3">
        <v>45265</v>
      </c>
      <c r="M4" t="s">
        <v>320</v>
      </c>
      <c r="N4">
        <v>8</v>
      </c>
      <c r="O4" t="s">
        <v>269</v>
      </c>
      <c r="P4" t="s">
        <v>191</v>
      </c>
      <c r="Q4" t="s">
        <v>206</v>
      </c>
      <c r="R4">
        <v>1000</v>
      </c>
      <c r="S4" t="s">
        <v>193</v>
      </c>
      <c r="T4">
        <v>100</v>
      </c>
      <c r="U4">
        <v>475</v>
      </c>
      <c r="V4">
        <v>0</v>
      </c>
      <c r="W4">
        <v>0</v>
      </c>
      <c r="X4">
        <v>0</v>
      </c>
      <c r="Y4">
        <v>25</v>
      </c>
      <c r="Z4">
        <v>0</v>
      </c>
      <c r="AA4">
        <v>59.38</v>
      </c>
      <c r="AB4">
        <v>200</v>
      </c>
      <c r="AC4">
        <v>475</v>
      </c>
      <c r="AF4">
        <v>475</v>
      </c>
      <c r="AG4">
        <v>0</v>
      </c>
      <c r="AH4">
        <v>0</v>
      </c>
      <c r="AI4">
        <v>0</v>
      </c>
      <c r="AJ4">
        <v>25</v>
      </c>
      <c r="AK4">
        <v>0</v>
      </c>
      <c r="AL4">
        <v>59.38</v>
      </c>
      <c r="AM4">
        <v>200</v>
      </c>
      <c r="AN4">
        <v>475</v>
      </c>
      <c r="AQ4">
        <v>0</v>
      </c>
      <c r="AR4">
        <v>0</v>
      </c>
      <c r="AS4">
        <v>0</v>
      </c>
      <c r="AT4">
        <v>0</v>
      </c>
      <c r="AU4">
        <v>0</v>
      </c>
      <c r="AV4">
        <v>1</v>
      </c>
      <c r="AW4" t="s">
        <v>207</v>
      </c>
      <c r="AX4" t="s">
        <v>207</v>
      </c>
      <c r="AY4" t="s">
        <v>208</v>
      </c>
      <c r="AZ4" t="s">
        <v>196</v>
      </c>
      <c r="BA4" t="s">
        <v>271</v>
      </c>
      <c r="BB4" t="s">
        <v>272</v>
      </c>
      <c r="BC4">
        <v>28997330</v>
      </c>
      <c r="BD4" t="s">
        <v>280</v>
      </c>
      <c r="BE4">
        <v>0</v>
      </c>
      <c r="BF4" t="s">
        <v>75</v>
      </c>
      <c r="BG4" t="s">
        <v>281</v>
      </c>
      <c r="BH4" t="s">
        <v>198</v>
      </c>
      <c r="BI4" t="s">
        <v>289</v>
      </c>
      <c r="BJ4" t="s">
        <v>263</v>
      </c>
      <c r="BK4" t="s">
        <v>290</v>
      </c>
      <c r="BL4" t="s">
        <v>361</v>
      </c>
      <c r="BM4">
        <v>0</v>
      </c>
      <c r="BN4" t="s">
        <v>261</v>
      </c>
      <c r="BO4" t="s">
        <v>261</v>
      </c>
      <c r="BP4" t="s">
        <v>261</v>
      </c>
      <c r="BQ4" t="s">
        <v>261</v>
      </c>
      <c r="BR4" t="s">
        <v>261</v>
      </c>
      <c r="BS4" t="s">
        <v>261</v>
      </c>
      <c r="BT4">
        <v>1.3752</v>
      </c>
      <c r="BU4">
        <v>5</v>
      </c>
      <c r="BV4" t="s">
        <v>355</v>
      </c>
      <c r="BW4" t="s">
        <v>261</v>
      </c>
      <c r="CA4">
        <v>8</v>
      </c>
      <c r="CB4">
        <v>200</v>
      </c>
      <c r="CC4">
        <v>475</v>
      </c>
    </row>
    <row r="5" spans="1:81" x14ac:dyDescent="0.25">
      <c r="A5" t="s">
        <v>264</v>
      </c>
      <c r="B5" t="s">
        <v>265</v>
      </c>
      <c r="C5" t="s">
        <v>188</v>
      </c>
      <c r="D5" s="3">
        <v>36526</v>
      </c>
      <c r="E5" t="s">
        <v>264</v>
      </c>
      <c r="F5">
        <v>3027</v>
      </c>
      <c r="G5" t="s">
        <v>317</v>
      </c>
      <c r="H5" t="s">
        <v>318</v>
      </c>
      <c r="I5">
        <v>1</v>
      </c>
      <c r="J5" t="s">
        <v>312</v>
      </c>
      <c r="K5">
        <v>0</v>
      </c>
      <c r="L5" s="3">
        <v>45271</v>
      </c>
      <c r="M5" t="s">
        <v>291</v>
      </c>
      <c r="N5">
        <v>6</v>
      </c>
      <c r="O5" t="s">
        <v>269</v>
      </c>
      <c r="P5" t="s">
        <v>191</v>
      </c>
      <c r="Q5" t="s">
        <v>206</v>
      </c>
      <c r="R5">
        <v>1000</v>
      </c>
      <c r="S5" t="s">
        <v>193</v>
      </c>
      <c r="T5">
        <v>100</v>
      </c>
      <c r="U5">
        <v>0</v>
      </c>
      <c r="V5">
        <v>0</v>
      </c>
      <c r="W5">
        <v>0</v>
      </c>
      <c r="X5">
        <v>0</v>
      </c>
      <c r="Y5">
        <v>25</v>
      </c>
      <c r="Z5">
        <v>0</v>
      </c>
      <c r="AA5">
        <v>0</v>
      </c>
      <c r="AB5">
        <v>150</v>
      </c>
      <c r="AC5">
        <v>0</v>
      </c>
      <c r="AF5">
        <v>0</v>
      </c>
      <c r="AG5">
        <v>0</v>
      </c>
      <c r="AH5">
        <v>0</v>
      </c>
      <c r="AI5">
        <v>0</v>
      </c>
      <c r="AJ5">
        <v>25</v>
      </c>
      <c r="AK5">
        <v>0</v>
      </c>
      <c r="AL5">
        <v>0</v>
      </c>
      <c r="AM5">
        <v>150</v>
      </c>
      <c r="AN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1</v>
      </c>
      <c r="AW5" t="s">
        <v>207</v>
      </c>
      <c r="AX5" t="s">
        <v>207</v>
      </c>
      <c r="AY5" t="s">
        <v>208</v>
      </c>
      <c r="AZ5" t="s">
        <v>196</v>
      </c>
      <c r="BA5" t="s">
        <v>271</v>
      </c>
      <c r="BB5" t="s">
        <v>272</v>
      </c>
      <c r="BC5">
        <v>28691063</v>
      </c>
      <c r="BD5" t="s">
        <v>277</v>
      </c>
      <c r="BE5">
        <v>0</v>
      </c>
      <c r="BF5" t="s">
        <v>75</v>
      </c>
      <c r="BG5" t="s">
        <v>278</v>
      </c>
      <c r="BH5" t="s">
        <v>198</v>
      </c>
      <c r="BI5" t="s">
        <v>289</v>
      </c>
      <c r="BJ5" t="s">
        <v>263</v>
      </c>
      <c r="BK5" t="s">
        <v>290</v>
      </c>
      <c r="BL5" t="s">
        <v>361</v>
      </c>
      <c r="BM5">
        <v>0</v>
      </c>
      <c r="BN5" t="s">
        <v>261</v>
      </c>
      <c r="BO5" t="s">
        <v>261</v>
      </c>
      <c r="BP5" t="s">
        <v>261</v>
      </c>
      <c r="BQ5" t="s">
        <v>261</v>
      </c>
      <c r="BR5" t="s">
        <v>261</v>
      </c>
      <c r="BS5" t="s">
        <v>261</v>
      </c>
      <c r="BT5">
        <v>-1</v>
      </c>
      <c r="BU5">
        <v>5</v>
      </c>
      <c r="BV5" t="s">
        <v>355</v>
      </c>
      <c r="BW5" t="s">
        <v>261</v>
      </c>
      <c r="CA5">
        <v>6</v>
      </c>
      <c r="CB5">
        <v>150</v>
      </c>
      <c r="CC5">
        <v>0</v>
      </c>
    </row>
    <row r="6" spans="1:81" x14ac:dyDescent="0.25">
      <c r="A6" t="s">
        <v>264</v>
      </c>
      <c r="B6" t="s">
        <v>265</v>
      </c>
      <c r="C6" t="s">
        <v>188</v>
      </c>
      <c r="D6" s="3">
        <v>36526</v>
      </c>
      <c r="E6" t="s">
        <v>264</v>
      </c>
      <c r="F6">
        <v>3037</v>
      </c>
      <c r="G6" t="s">
        <v>317</v>
      </c>
      <c r="H6" t="s">
        <v>318</v>
      </c>
      <c r="I6">
        <v>1</v>
      </c>
      <c r="J6" t="s">
        <v>312</v>
      </c>
      <c r="K6">
        <v>0</v>
      </c>
      <c r="L6" s="3">
        <v>45274</v>
      </c>
      <c r="M6" t="s">
        <v>319</v>
      </c>
      <c r="N6">
        <v>3</v>
      </c>
      <c r="O6" t="s">
        <v>269</v>
      </c>
      <c r="P6" t="s">
        <v>191</v>
      </c>
      <c r="Q6" t="s">
        <v>206</v>
      </c>
      <c r="R6">
        <v>1000</v>
      </c>
      <c r="S6" t="s">
        <v>193</v>
      </c>
      <c r="T6">
        <v>100</v>
      </c>
      <c r="U6">
        <v>0</v>
      </c>
      <c r="V6">
        <v>0</v>
      </c>
      <c r="W6">
        <v>0</v>
      </c>
      <c r="X6">
        <v>0</v>
      </c>
      <c r="Y6">
        <v>25</v>
      </c>
      <c r="Z6">
        <v>0</v>
      </c>
      <c r="AA6">
        <v>0</v>
      </c>
      <c r="AB6">
        <v>75</v>
      </c>
      <c r="AC6">
        <v>0</v>
      </c>
      <c r="AD6">
        <v>400</v>
      </c>
      <c r="AE6">
        <v>600</v>
      </c>
      <c r="AF6">
        <v>0</v>
      </c>
      <c r="AG6">
        <v>0</v>
      </c>
      <c r="AH6">
        <v>0</v>
      </c>
      <c r="AI6">
        <v>0</v>
      </c>
      <c r="AJ6">
        <v>25</v>
      </c>
      <c r="AK6">
        <v>0</v>
      </c>
      <c r="AL6">
        <v>0</v>
      </c>
      <c r="AM6">
        <v>75</v>
      </c>
      <c r="AN6">
        <v>0</v>
      </c>
      <c r="AO6">
        <v>400</v>
      </c>
      <c r="AP6">
        <v>600</v>
      </c>
      <c r="AQ6">
        <v>0</v>
      </c>
      <c r="AR6">
        <v>0</v>
      </c>
      <c r="AS6">
        <v>0</v>
      </c>
      <c r="AT6">
        <v>0</v>
      </c>
      <c r="AU6">
        <v>0</v>
      </c>
      <c r="AV6">
        <v>1</v>
      </c>
      <c r="AW6" t="s">
        <v>207</v>
      </c>
      <c r="AX6" t="s">
        <v>207</v>
      </c>
      <c r="AY6" t="s">
        <v>208</v>
      </c>
      <c r="AZ6" t="s">
        <v>196</v>
      </c>
      <c r="BA6" t="s">
        <v>271</v>
      </c>
      <c r="BB6" t="s">
        <v>272</v>
      </c>
      <c r="BC6">
        <v>24238347</v>
      </c>
      <c r="BD6" t="s">
        <v>273</v>
      </c>
      <c r="BE6">
        <v>0</v>
      </c>
      <c r="BF6" t="s">
        <v>75</v>
      </c>
      <c r="BG6" t="s">
        <v>274</v>
      </c>
      <c r="BH6" t="s">
        <v>198</v>
      </c>
      <c r="BI6" t="s">
        <v>289</v>
      </c>
      <c r="BJ6" t="s">
        <v>263</v>
      </c>
      <c r="BK6" t="s">
        <v>290</v>
      </c>
      <c r="BL6" t="s">
        <v>361</v>
      </c>
      <c r="BM6">
        <v>1</v>
      </c>
      <c r="BN6" t="s">
        <v>261</v>
      </c>
      <c r="BO6" t="s">
        <v>261</v>
      </c>
      <c r="BP6" t="s">
        <v>261</v>
      </c>
      <c r="BQ6" t="s">
        <v>261</v>
      </c>
      <c r="BR6" t="s">
        <v>261</v>
      </c>
      <c r="BS6" t="s">
        <v>261</v>
      </c>
      <c r="BT6">
        <v>-1</v>
      </c>
      <c r="BU6">
        <v>5</v>
      </c>
      <c r="BV6" t="s">
        <v>355</v>
      </c>
      <c r="BW6" t="s">
        <v>261</v>
      </c>
      <c r="CA6">
        <v>3</v>
      </c>
      <c r="CB6">
        <v>75</v>
      </c>
      <c r="CC6">
        <v>0</v>
      </c>
    </row>
    <row r="8" spans="1:81" x14ac:dyDescent="0.25">
      <c r="V8">
        <f>U3-V3</f>
        <v>525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06509-037F-4245-B095-14034D9973ED}">
  <dimension ref="A1:CC10"/>
  <sheetViews>
    <sheetView topLeftCell="D1" workbookViewId="0">
      <selection activeCell="L3" sqref="L3"/>
    </sheetView>
  </sheetViews>
  <sheetFormatPr baseColWidth="10" defaultRowHeight="15" x14ac:dyDescent="0.25"/>
  <cols>
    <col min="1" max="1" width="17.140625" customWidth="1"/>
    <col min="3" max="3" width="19.5703125" customWidth="1"/>
    <col min="4" max="4" width="25.140625" customWidth="1"/>
    <col min="5" max="5" width="12" customWidth="1"/>
    <col min="6" max="6" width="25" customWidth="1"/>
    <col min="10" max="10" width="16.42578125" customWidth="1"/>
    <col min="15" max="15" width="15.5703125" customWidth="1"/>
    <col min="16" max="16" width="12.5703125" customWidth="1"/>
    <col min="17" max="17" width="19.7109375" customWidth="1"/>
    <col min="18" max="18" width="12.140625" customWidth="1"/>
    <col min="21" max="21" width="14.5703125" customWidth="1"/>
    <col min="22" max="22" width="12.42578125" customWidth="1"/>
    <col min="23" max="23" width="16.85546875" customWidth="1"/>
    <col min="25" max="25" width="23.7109375" customWidth="1"/>
    <col min="26" max="26" width="12.5703125" customWidth="1"/>
    <col min="27" max="27" width="22.85546875" customWidth="1"/>
    <col min="28" max="28" width="30.42578125" customWidth="1"/>
    <col min="29" max="29" width="19.28515625" customWidth="1"/>
    <col min="30" max="30" width="19.7109375" customWidth="1"/>
    <col min="31" max="31" width="22.28515625" customWidth="1"/>
    <col min="32" max="32" width="15.5703125" customWidth="1"/>
    <col min="33" max="33" width="13.42578125" customWidth="1"/>
    <col min="34" max="34" width="17.85546875" customWidth="1"/>
    <col min="35" max="35" width="12.42578125" customWidth="1"/>
    <col min="36" max="36" width="24.7109375" customWidth="1"/>
    <col min="37" max="37" width="13.5703125" customWidth="1"/>
    <col min="38" max="38" width="23.85546875" customWidth="1"/>
    <col min="39" max="39" width="31.42578125" customWidth="1"/>
    <col min="40" max="40" width="20.28515625" customWidth="1"/>
    <col min="41" max="41" width="20.7109375" customWidth="1"/>
    <col min="42" max="42" width="23.28515625" customWidth="1"/>
    <col min="43" max="43" width="18.28515625" customWidth="1"/>
    <col min="45" max="45" width="20.85546875" customWidth="1"/>
    <col min="46" max="47" width="20.42578125" customWidth="1"/>
    <col min="48" max="48" width="14.7109375" customWidth="1"/>
    <col min="56" max="56" width="13" customWidth="1"/>
    <col min="58" max="58" width="13" customWidth="1"/>
    <col min="59" max="59" width="16.140625" customWidth="1"/>
    <col min="63" max="63" width="13.140625" customWidth="1"/>
    <col min="64" max="64" width="17.28515625" customWidth="1"/>
    <col min="65" max="65" width="15.140625" customWidth="1"/>
    <col min="66" max="66" width="21.85546875" customWidth="1"/>
    <col min="67" max="67" width="23.5703125" customWidth="1"/>
    <col min="68" max="68" width="21.42578125" customWidth="1"/>
    <col min="69" max="69" width="23.140625" customWidth="1"/>
    <col min="70" max="70" width="23.5703125" customWidth="1"/>
    <col min="71" max="71" width="25.28515625" customWidth="1"/>
    <col min="72" max="72" width="22.85546875" customWidth="1"/>
    <col min="74" max="74" width="19.42578125" customWidth="1"/>
    <col min="75" max="75" width="16.85546875" customWidth="1"/>
    <col min="76" max="76" width="21.140625" customWidth="1"/>
    <col min="77" max="77" width="17.85546875" customWidth="1"/>
    <col min="78" max="78" width="24.42578125" customWidth="1"/>
    <col min="80" max="80" width="13" customWidth="1"/>
  </cols>
  <sheetData>
    <row r="1" spans="1:81" x14ac:dyDescent="0.25">
      <c r="A1" t="s">
        <v>10</v>
      </c>
      <c r="B1" t="s">
        <v>4</v>
      </c>
      <c r="C1" t="s">
        <v>56</v>
      </c>
      <c r="D1" t="s">
        <v>57</v>
      </c>
      <c r="E1" t="s">
        <v>5</v>
      </c>
      <c r="F1" t="s">
        <v>17</v>
      </c>
      <c r="G1" t="s">
        <v>23</v>
      </c>
      <c r="H1" t="s">
        <v>24</v>
      </c>
      <c r="I1" t="s">
        <v>6</v>
      </c>
      <c r="J1" t="s">
        <v>51</v>
      </c>
      <c r="K1" t="s">
        <v>92</v>
      </c>
      <c r="L1" t="s">
        <v>7</v>
      </c>
      <c r="M1" t="s">
        <v>11</v>
      </c>
      <c r="N1" t="s">
        <v>8</v>
      </c>
      <c r="O1" t="s">
        <v>12</v>
      </c>
      <c r="P1" t="s">
        <v>18</v>
      </c>
      <c r="Q1" t="s">
        <v>58</v>
      </c>
      <c r="R1" t="s">
        <v>59</v>
      </c>
      <c r="S1" t="s">
        <v>27</v>
      </c>
      <c r="T1" t="s">
        <v>78</v>
      </c>
      <c r="U1" t="s">
        <v>31</v>
      </c>
      <c r="V1" t="s">
        <v>13</v>
      </c>
      <c r="W1" t="s">
        <v>15</v>
      </c>
      <c r="X1" t="s">
        <v>14</v>
      </c>
      <c r="Y1" t="s">
        <v>16</v>
      </c>
      <c r="Z1" t="s">
        <v>32</v>
      </c>
      <c r="AA1" t="s">
        <v>19</v>
      </c>
      <c r="AB1" t="s">
        <v>20</v>
      </c>
      <c r="AC1" t="s">
        <v>21</v>
      </c>
      <c r="AD1" t="s">
        <v>90</v>
      </c>
      <c r="AE1" t="s">
        <v>91</v>
      </c>
      <c r="AF1" t="s">
        <v>367</v>
      </c>
      <c r="AG1" t="s">
        <v>368</v>
      </c>
      <c r="AH1" t="s">
        <v>369</v>
      </c>
      <c r="AI1" t="s">
        <v>370</v>
      </c>
      <c r="AJ1" t="s">
        <v>371</v>
      </c>
      <c r="AK1" t="s">
        <v>372</v>
      </c>
      <c r="AL1" t="s">
        <v>373</v>
      </c>
      <c r="AM1" t="s">
        <v>374</v>
      </c>
      <c r="AN1" t="s">
        <v>375</v>
      </c>
      <c r="AO1" t="s">
        <v>376</v>
      </c>
      <c r="AP1" t="s">
        <v>377</v>
      </c>
      <c r="AQ1" t="s">
        <v>22</v>
      </c>
      <c r="AR1" t="s">
        <v>36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378</v>
      </c>
      <c r="BD1" t="s">
        <v>70</v>
      </c>
      <c r="BE1" t="s">
        <v>379</v>
      </c>
      <c r="BF1" t="s">
        <v>71</v>
      </c>
      <c r="BG1" t="s">
        <v>72</v>
      </c>
      <c r="BH1" t="s">
        <v>73</v>
      </c>
      <c r="BI1" t="s">
        <v>74</v>
      </c>
      <c r="BJ1" t="s">
        <v>25</v>
      </c>
      <c r="BK1" t="s">
        <v>26</v>
      </c>
      <c r="BL1" t="s">
        <v>33</v>
      </c>
      <c r="BM1" t="s">
        <v>30</v>
      </c>
      <c r="BN1" t="s">
        <v>37</v>
      </c>
      <c r="BO1" t="s">
        <v>38</v>
      </c>
      <c r="BP1" t="s">
        <v>39</v>
      </c>
      <c r="BQ1" t="s">
        <v>40</v>
      </c>
      <c r="BR1" t="s">
        <v>41</v>
      </c>
      <c r="BS1" t="s">
        <v>42</v>
      </c>
      <c r="BT1" t="s">
        <v>131</v>
      </c>
      <c r="BU1" t="s">
        <v>47</v>
      </c>
      <c r="BV1" t="s">
        <v>132</v>
      </c>
      <c r="BW1" t="s">
        <v>93</v>
      </c>
      <c r="BX1" t="s">
        <v>133</v>
      </c>
      <c r="BY1" t="s">
        <v>134</v>
      </c>
      <c r="BZ1" t="s">
        <v>135</v>
      </c>
      <c r="CA1" t="s">
        <v>380</v>
      </c>
      <c r="CB1" t="s">
        <v>103</v>
      </c>
      <c r="CC1" t="s">
        <v>104</v>
      </c>
    </row>
    <row r="2" spans="1:81" x14ac:dyDescent="0.25">
      <c r="A2" t="s">
        <v>264</v>
      </c>
      <c r="B2" t="s">
        <v>265</v>
      </c>
      <c r="C2" t="s">
        <v>188</v>
      </c>
      <c r="D2" s="3">
        <v>36526</v>
      </c>
      <c r="E2" t="s">
        <v>211</v>
      </c>
      <c r="F2">
        <v>2991</v>
      </c>
      <c r="G2" t="s">
        <v>285</v>
      </c>
      <c r="H2" t="s">
        <v>286</v>
      </c>
      <c r="I2">
        <v>1</v>
      </c>
      <c r="J2" t="s">
        <v>204</v>
      </c>
      <c r="K2">
        <v>0</v>
      </c>
      <c r="L2" s="3">
        <v>45252</v>
      </c>
      <c r="M2" t="s">
        <v>294</v>
      </c>
      <c r="N2">
        <v>7</v>
      </c>
      <c r="O2" t="s">
        <v>269</v>
      </c>
      <c r="P2" t="s">
        <v>191</v>
      </c>
      <c r="Q2" t="s">
        <v>206</v>
      </c>
      <c r="R2">
        <v>1000</v>
      </c>
      <c r="S2" t="s">
        <v>193</v>
      </c>
      <c r="T2">
        <v>100</v>
      </c>
      <c r="U2">
        <v>775</v>
      </c>
      <c r="V2">
        <v>600</v>
      </c>
      <c r="W2">
        <v>0</v>
      </c>
      <c r="X2">
        <v>600</v>
      </c>
      <c r="Y2">
        <v>25</v>
      </c>
      <c r="Z2">
        <v>25</v>
      </c>
      <c r="AA2">
        <v>25</v>
      </c>
      <c r="AB2">
        <v>175</v>
      </c>
      <c r="AC2">
        <v>175</v>
      </c>
      <c r="AF2">
        <v>775</v>
      </c>
      <c r="AG2">
        <v>600</v>
      </c>
      <c r="AH2">
        <v>0</v>
      </c>
      <c r="AI2">
        <v>600</v>
      </c>
      <c r="AJ2">
        <v>25</v>
      </c>
      <c r="AK2">
        <v>25</v>
      </c>
      <c r="AL2">
        <v>25</v>
      </c>
      <c r="AM2">
        <v>175</v>
      </c>
      <c r="AN2">
        <v>175</v>
      </c>
      <c r="AQ2">
        <v>0</v>
      </c>
      <c r="AR2">
        <v>1</v>
      </c>
      <c r="AS2">
        <v>0</v>
      </c>
      <c r="AT2">
        <v>0</v>
      </c>
      <c r="AU2">
        <v>0</v>
      </c>
      <c r="AV2">
        <v>1</v>
      </c>
      <c r="AW2" t="s">
        <v>194</v>
      </c>
      <c r="AX2" t="s">
        <v>205</v>
      </c>
      <c r="AY2" t="s">
        <v>288</v>
      </c>
      <c r="AZ2" t="s">
        <v>196</v>
      </c>
      <c r="BA2" t="s">
        <v>271</v>
      </c>
      <c r="BB2" t="s">
        <v>272</v>
      </c>
      <c r="BC2">
        <v>28691063</v>
      </c>
      <c r="BD2" t="s">
        <v>277</v>
      </c>
      <c r="BE2">
        <v>0</v>
      </c>
      <c r="BF2" t="s">
        <v>75</v>
      </c>
      <c r="BG2" t="s">
        <v>75</v>
      </c>
      <c r="BH2" t="s">
        <v>198</v>
      </c>
      <c r="BI2" t="s">
        <v>289</v>
      </c>
      <c r="BJ2" t="s">
        <v>263</v>
      </c>
      <c r="BK2" t="s">
        <v>290</v>
      </c>
      <c r="BL2" t="s">
        <v>357</v>
      </c>
      <c r="BM2">
        <v>0</v>
      </c>
      <c r="BN2" t="s">
        <v>261</v>
      </c>
      <c r="BO2" t="s">
        <v>261</v>
      </c>
      <c r="BP2" t="s">
        <v>261</v>
      </c>
      <c r="BQ2" t="s">
        <v>261</v>
      </c>
      <c r="BR2" t="s">
        <v>261</v>
      </c>
      <c r="BS2" t="s">
        <v>261</v>
      </c>
      <c r="BT2">
        <v>0</v>
      </c>
      <c r="BU2">
        <v>5</v>
      </c>
      <c r="BV2" t="s">
        <v>356</v>
      </c>
      <c r="BW2" t="s">
        <v>261</v>
      </c>
      <c r="CA2">
        <v>2</v>
      </c>
      <c r="CB2">
        <v>50</v>
      </c>
      <c r="CC2">
        <v>50</v>
      </c>
    </row>
    <row r="3" spans="1:81" x14ac:dyDescent="0.25">
      <c r="A3" t="s">
        <v>264</v>
      </c>
      <c r="B3" t="s">
        <v>265</v>
      </c>
      <c r="C3" t="s">
        <v>188</v>
      </c>
      <c r="D3" s="3">
        <v>36526</v>
      </c>
      <c r="E3" t="s">
        <v>211</v>
      </c>
      <c r="F3">
        <v>2993</v>
      </c>
      <c r="G3" t="s">
        <v>285</v>
      </c>
      <c r="H3" t="s">
        <v>286</v>
      </c>
      <c r="I3">
        <v>1</v>
      </c>
      <c r="J3" t="s">
        <v>204</v>
      </c>
      <c r="K3">
        <v>0</v>
      </c>
      <c r="L3" s="3">
        <v>45257</v>
      </c>
      <c r="M3" t="s">
        <v>293</v>
      </c>
      <c r="N3">
        <v>5</v>
      </c>
      <c r="O3" t="s">
        <v>269</v>
      </c>
      <c r="P3" t="s">
        <v>191</v>
      </c>
      <c r="Q3" t="s">
        <v>206</v>
      </c>
      <c r="R3">
        <v>1000</v>
      </c>
      <c r="S3" t="s">
        <v>193</v>
      </c>
      <c r="T3">
        <v>100</v>
      </c>
      <c r="U3">
        <v>600</v>
      </c>
      <c r="V3">
        <v>475</v>
      </c>
      <c r="W3">
        <v>0</v>
      </c>
      <c r="X3">
        <v>475</v>
      </c>
      <c r="Y3">
        <v>25</v>
      </c>
      <c r="Z3">
        <v>25</v>
      </c>
      <c r="AA3">
        <v>25</v>
      </c>
      <c r="AB3">
        <v>125</v>
      </c>
      <c r="AC3">
        <v>125</v>
      </c>
      <c r="AF3">
        <v>600</v>
      </c>
      <c r="AG3">
        <v>475</v>
      </c>
      <c r="AH3">
        <v>0</v>
      </c>
      <c r="AI3">
        <v>475</v>
      </c>
      <c r="AJ3">
        <v>25</v>
      </c>
      <c r="AK3">
        <v>25</v>
      </c>
      <c r="AL3">
        <v>25</v>
      </c>
      <c r="AM3">
        <v>125</v>
      </c>
      <c r="AN3">
        <v>125</v>
      </c>
      <c r="AQ3">
        <v>0</v>
      </c>
      <c r="AR3">
        <v>1</v>
      </c>
      <c r="AS3">
        <v>0</v>
      </c>
      <c r="AT3">
        <v>0</v>
      </c>
      <c r="AU3">
        <v>0</v>
      </c>
      <c r="AV3">
        <v>1</v>
      </c>
      <c r="AW3" t="s">
        <v>194</v>
      </c>
      <c r="AX3" t="s">
        <v>205</v>
      </c>
      <c r="AY3" t="s">
        <v>288</v>
      </c>
      <c r="AZ3" t="s">
        <v>196</v>
      </c>
      <c r="BA3" t="s">
        <v>271</v>
      </c>
      <c r="BB3" t="s">
        <v>272</v>
      </c>
      <c r="BC3">
        <v>24238347</v>
      </c>
      <c r="BD3" t="s">
        <v>273</v>
      </c>
      <c r="BE3">
        <v>0</v>
      </c>
      <c r="BF3" t="s">
        <v>75</v>
      </c>
      <c r="BG3" t="s">
        <v>283</v>
      </c>
      <c r="BH3" t="s">
        <v>198</v>
      </c>
      <c r="BI3" t="s">
        <v>289</v>
      </c>
      <c r="BJ3" t="s">
        <v>263</v>
      </c>
      <c r="BK3" t="s">
        <v>290</v>
      </c>
      <c r="BL3" t="s">
        <v>357</v>
      </c>
      <c r="BM3">
        <v>0</v>
      </c>
      <c r="BN3" t="s">
        <v>261</v>
      </c>
      <c r="BO3" t="s">
        <v>261</v>
      </c>
      <c r="BP3" t="s">
        <v>261</v>
      </c>
      <c r="BQ3" t="s">
        <v>261</v>
      </c>
      <c r="BR3" t="s">
        <v>261</v>
      </c>
      <c r="BS3" t="s">
        <v>261</v>
      </c>
      <c r="BT3">
        <v>0</v>
      </c>
      <c r="BU3">
        <v>5</v>
      </c>
      <c r="BV3" t="s">
        <v>356</v>
      </c>
      <c r="BW3" t="s">
        <v>261</v>
      </c>
      <c r="CA3">
        <v>5</v>
      </c>
      <c r="CB3">
        <v>125</v>
      </c>
      <c r="CC3">
        <v>125</v>
      </c>
    </row>
    <row r="4" spans="1:81" x14ac:dyDescent="0.25">
      <c r="A4" t="s">
        <v>264</v>
      </c>
      <c r="B4" t="s">
        <v>265</v>
      </c>
      <c r="C4" t="s">
        <v>188</v>
      </c>
      <c r="D4" s="3">
        <v>36526</v>
      </c>
      <c r="E4" t="s">
        <v>211</v>
      </c>
      <c r="F4">
        <v>3013</v>
      </c>
      <c r="G4" t="s">
        <v>285</v>
      </c>
      <c r="H4" t="s">
        <v>286</v>
      </c>
      <c r="I4">
        <v>1</v>
      </c>
      <c r="J4" t="s">
        <v>204</v>
      </c>
      <c r="K4">
        <v>0</v>
      </c>
      <c r="L4" s="3">
        <v>45265</v>
      </c>
      <c r="M4" t="s">
        <v>292</v>
      </c>
      <c r="N4">
        <v>8</v>
      </c>
      <c r="O4" t="s">
        <v>269</v>
      </c>
      <c r="P4" t="s">
        <v>191</v>
      </c>
      <c r="Q4" t="s">
        <v>206</v>
      </c>
      <c r="R4">
        <v>1000</v>
      </c>
      <c r="S4" t="s">
        <v>193</v>
      </c>
      <c r="T4">
        <v>100</v>
      </c>
      <c r="U4">
        <v>475</v>
      </c>
      <c r="V4">
        <v>0</v>
      </c>
      <c r="W4">
        <v>0</v>
      </c>
      <c r="X4">
        <v>0</v>
      </c>
      <c r="Y4">
        <v>25</v>
      </c>
      <c r="Z4">
        <v>0</v>
      </c>
      <c r="AA4">
        <v>59.38</v>
      </c>
      <c r="AB4">
        <v>200</v>
      </c>
      <c r="AC4">
        <v>475</v>
      </c>
      <c r="AF4">
        <v>475</v>
      </c>
      <c r="AG4">
        <v>0</v>
      </c>
      <c r="AH4">
        <v>0</v>
      </c>
      <c r="AI4">
        <v>0</v>
      </c>
      <c r="AJ4">
        <v>25</v>
      </c>
      <c r="AK4">
        <v>0</v>
      </c>
      <c r="AL4">
        <v>59.38</v>
      </c>
      <c r="AM4">
        <v>200</v>
      </c>
      <c r="AN4">
        <v>475</v>
      </c>
      <c r="AQ4">
        <v>0</v>
      </c>
      <c r="AR4">
        <v>1</v>
      </c>
      <c r="AS4">
        <v>0</v>
      </c>
      <c r="AT4">
        <v>0</v>
      </c>
      <c r="AU4">
        <v>0</v>
      </c>
      <c r="AV4">
        <v>1</v>
      </c>
      <c r="AW4" t="s">
        <v>194</v>
      </c>
      <c r="AX4" t="s">
        <v>205</v>
      </c>
      <c r="AY4" t="s">
        <v>288</v>
      </c>
      <c r="AZ4" t="s">
        <v>196</v>
      </c>
      <c r="BA4" t="s">
        <v>271</v>
      </c>
      <c r="BB4" t="s">
        <v>272</v>
      </c>
      <c r="BC4">
        <v>28997330</v>
      </c>
      <c r="BD4" t="s">
        <v>280</v>
      </c>
      <c r="BE4">
        <v>0</v>
      </c>
      <c r="BF4" t="s">
        <v>75</v>
      </c>
      <c r="BG4" t="s">
        <v>281</v>
      </c>
      <c r="BH4" t="s">
        <v>198</v>
      </c>
      <c r="BI4" t="s">
        <v>289</v>
      </c>
      <c r="BJ4" t="s">
        <v>263</v>
      </c>
      <c r="BK4" t="s">
        <v>290</v>
      </c>
      <c r="BL4" t="s">
        <v>357</v>
      </c>
      <c r="BM4">
        <v>0</v>
      </c>
      <c r="BN4" t="s">
        <v>261</v>
      </c>
      <c r="BO4" t="s">
        <v>261</v>
      </c>
      <c r="BP4" t="s">
        <v>261</v>
      </c>
      <c r="BQ4" t="s">
        <v>261</v>
      </c>
      <c r="BR4" t="s">
        <v>261</v>
      </c>
      <c r="BS4" t="s">
        <v>261</v>
      </c>
      <c r="BT4">
        <v>1.3752</v>
      </c>
      <c r="BU4">
        <v>5</v>
      </c>
      <c r="BV4" t="s">
        <v>355</v>
      </c>
      <c r="BW4" t="s">
        <v>261</v>
      </c>
      <c r="CA4">
        <v>8</v>
      </c>
      <c r="CB4">
        <v>200</v>
      </c>
      <c r="CC4">
        <v>475</v>
      </c>
    </row>
    <row r="5" spans="1:81" x14ac:dyDescent="0.25">
      <c r="A5" t="s">
        <v>264</v>
      </c>
      <c r="B5" t="s">
        <v>265</v>
      </c>
      <c r="C5" t="s">
        <v>188</v>
      </c>
      <c r="D5" s="3">
        <v>36526</v>
      </c>
      <c r="E5" t="s">
        <v>211</v>
      </c>
      <c r="F5">
        <v>3027</v>
      </c>
      <c r="G5" t="s">
        <v>285</v>
      </c>
      <c r="H5" t="s">
        <v>286</v>
      </c>
      <c r="I5">
        <v>1</v>
      </c>
      <c r="J5" t="s">
        <v>204</v>
      </c>
      <c r="K5">
        <v>0</v>
      </c>
      <c r="L5" s="3">
        <v>45271</v>
      </c>
      <c r="M5" t="s">
        <v>291</v>
      </c>
      <c r="N5">
        <v>6</v>
      </c>
      <c r="O5" t="s">
        <v>269</v>
      </c>
      <c r="P5" t="s">
        <v>191</v>
      </c>
      <c r="Q5" t="s">
        <v>206</v>
      </c>
      <c r="R5">
        <v>1000</v>
      </c>
      <c r="S5" t="s">
        <v>193</v>
      </c>
      <c r="T5">
        <v>100</v>
      </c>
      <c r="U5">
        <v>0</v>
      </c>
      <c r="V5">
        <v>0</v>
      </c>
      <c r="W5">
        <v>0</v>
      </c>
      <c r="X5">
        <v>0</v>
      </c>
      <c r="Y5">
        <v>25</v>
      </c>
      <c r="Z5">
        <v>0</v>
      </c>
      <c r="AA5">
        <v>0</v>
      </c>
      <c r="AB5">
        <v>150</v>
      </c>
      <c r="AC5">
        <v>0</v>
      </c>
      <c r="AF5">
        <v>0</v>
      </c>
      <c r="AG5">
        <v>0</v>
      </c>
      <c r="AH5">
        <v>0</v>
      </c>
      <c r="AI5">
        <v>0</v>
      </c>
      <c r="AJ5">
        <v>25</v>
      </c>
      <c r="AK5">
        <v>0</v>
      </c>
      <c r="AL5">
        <v>0</v>
      </c>
      <c r="AM5">
        <v>150</v>
      </c>
      <c r="AN5">
        <v>0</v>
      </c>
      <c r="AQ5">
        <v>0</v>
      </c>
      <c r="AR5">
        <v>1</v>
      </c>
      <c r="AS5">
        <v>0</v>
      </c>
      <c r="AT5">
        <v>0</v>
      </c>
      <c r="AU5">
        <v>0</v>
      </c>
      <c r="AV5">
        <v>1</v>
      </c>
      <c r="AW5" t="s">
        <v>194</v>
      </c>
      <c r="AX5" t="s">
        <v>205</v>
      </c>
      <c r="AY5" t="s">
        <v>288</v>
      </c>
      <c r="AZ5" t="s">
        <v>196</v>
      </c>
      <c r="BA5" t="s">
        <v>271</v>
      </c>
      <c r="BB5" t="s">
        <v>272</v>
      </c>
      <c r="BC5">
        <v>28691063</v>
      </c>
      <c r="BD5" t="s">
        <v>277</v>
      </c>
      <c r="BE5">
        <v>0</v>
      </c>
      <c r="BF5" t="s">
        <v>75</v>
      </c>
      <c r="BG5" t="s">
        <v>278</v>
      </c>
      <c r="BH5" t="s">
        <v>198</v>
      </c>
      <c r="BI5" t="s">
        <v>289</v>
      </c>
      <c r="BJ5" t="s">
        <v>263</v>
      </c>
      <c r="BK5" t="s">
        <v>290</v>
      </c>
      <c r="BL5" t="s">
        <v>357</v>
      </c>
      <c r="BM5">
        <v>0</v>
      </c>
      <c r="BN5" t="s">
        <v>261</v>
      </c>
      <c r="BO5" t="s">
        <v>261</v>
      </c>
      <c r="BP5" t="s">
        <v>261</v>
      </c>
      <c r="BQ5" t="s">
        <v>261</v>
      </c>
      <c r="BR5" t="s">
        <v>261</v>
      </c>
      <c r="BS5" t="s">
        <v>261</v>
      </c>
      <c r="BT5">
        <v>-1</v>
      </c>
      <c r="BU5">
        <v>5</v>
      </c>
      <c r="BV5" t="s">
        <v>355</v>
      </c>
      <c r="BW5" t="s">
        <v>261</v>
      </c>
      <c r="CA5">
        <v>6</v>
      </c>
      <c r="CB5">
        <v>150</v>
      </c>
      <c r="CC5">
        <v>0</v>
      </c>
    </row>
    <row r="6" spans="1:81" x14ac:dyDescent="0.25">
      <c r="A6" t="s">
        <v>264</v>
      </c>
      <c r="B6" t="s">
        <v>265</v>
      </c>
      <c r="C6" t="s">
        <v>188</v>
      </c>
      <c r="D6" s="3">
        <v>36526</v>
      </c>
      <c r="E6" t="s">
        <v>211</v>
      </c>
      <c r="F6">
        <v>3037</v>
      </c>
      <c r="G6" t="s">
        <v>285</v>
      </c>
      <c r="H6" t="s">
        <v>286</v>
      </c>
      <c r="I6">
        <v>1</v>
      </c>
      <c r="J6" t="s">
        <v>204</v>
      </c>
      <c r="K6">
        <v>0</v>
      </c>
      <c r="L6" s="3">
        <v>45274</v>
      </c>
      <c r="M6" t="s">
        <v>287</v>
      </c>
      <c r="N6">
        <v>3</v>
      </c>
      <c r="O6" t="s">
        <v>269</v>
      </c>
      <c r="P6" t="s">
        <v>191</v>
      </c>
      <c r="Q6" t="s">
        <v>206</v>
      </c>
      <c r="R6">
        <v>1000</v>
      </c>
      <c r="S6" t="s">
        <v>193</v>
      </c>
      <c r="T6">
        <v>100</v>
      </c>
      <c r="U6">
        <v>0</v>
      </c>
      <c r="V6">
        <v>0</v>
      </c>
      <c r="W6">
        <v>0</v>
      </c>
      <c r="X6">
        <v>0</v>
      </c>
      <c r="Y6">
        <v>25</v>
      </c>
      <c r="Z6">
        <v>0</v>
      </c>
      <c r="AA6">
        <v>0</v>
      </c>
      <c r="AB6">
        <v>75</v>
      </c>
      <c r="AC6">
        <v>0</v>
      </c>
      <c r="AD6">
        <v>600</v>
      </c>
      <c r="AE6">
        <v>0</v>
      </c>
      <c r="AF6">
        <v>0</v>
      </c>
      <c r="AG6">
        <v>0</v>
      </c>
      <c r="AH6">
        <v>0</v>
      </c>
      <c r="AI6">
        <v>0</v>
      </c>
      <c r="AJ6">
        <v>25</v>
      </c>
      <c r="AK6">
        <v>0</v>
      </c>
      <c r="AL6">
        <v>0</v>
      </c>
      <c r="AM6">
        <v>75</v>
      </c>
      <c r="AN6">
        <v>0</v>
      </c>
      <c r="AO6">
        <v>600</v>
      </c>
      <c r="AP6">
        <v>0</v>
      </c>
      <c r="AQ6">
        <v>0</v>
      </c>
      <c r="AR6">
        <v>1</v>
      </c>
      <c r="AS6">
        <v>0</v>
      </c>
      <c r="AT6">
        <v>0</v>
      </c>
      <c r="AU6">
        <v>0</v>
      </c>
      <c r="AV6">
        <v>1</v>
      </c>
      <c r="AW6" t="s">
        <v>194</v>
      </c>
      <c r="AX6" t="s">
        <v>205</v>
      </c>
      <c r="AY6" t="s">
        <v>288</v>
      </c>
      <c r="AZ6" t="s">
        <v>196</v>
      </c>
      <c r="BA6" t="s">
        <v>271</v>
      </c>
      <c r="BB6" t="s">
        <v>272</v>
      </c>
      <c r="BC6">
        <v>24238347</v>
      </c>
      <c r="BD6" t="s">
        <v>273</v>
      </c>
      <c r="BE6">
        <v>0</v>
      </c>
      <c r="BF6" t="s">
        <v>75</v>
      </c>
      <c r="BG6" t="s">
        <v>274</v>
      </c>
      <c r="BH6" t="s">
        <v>198</v>
      </c>
      <c r="BI6" t="s">
        <v>289</v>
      </c>
      <c r="BJ6" t="s">
        <v>263</v>
      </c>
      <c r="BK6" t="s">
        <v>290</v>
      </c>
      <c r="BL6" t="s">
        <v>357</v>
      </c>
      <c r="BM6">
        <v>1</v>
      </c>
      <c r="BN6" t="s">
        <v>261</v>
      </c>
      <c r="BO6" t="s">
        <v>261</v>
      </c>
      <c r="BP6" t="s">
        <v>261</v>
      </c>
      <c r="BQ6" t="s">
        <v>261</v>
      </c>
      <c r="BR6" t="s">
        <v>261</v>
      </c>
      <c r="BS6" t="s">
        <v>261</v>
      </c>
      <c r="BT6">
        <v>-1</v>
      </c>
      <c r="BU6">
        <v>5</v>
      </c>
      <c r="BV6" t="s">
        <v>355</v>
      </c>
      <c r="BW6" t="s">
        <v>261</v>
      </c>
      <c r="CA6">
        <v>3</v>
      </c>
      <c r="CB6">
        <v>75</v>
      </c>
      <c r="CC6">
        <v>0</v>
      </c>
    </row>
    <row r="10" spans="1:81" x14ac:dyDescent="0.25">
      <c r="V10">
        <f>U3-V3</f>
        <v>125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777BA-0F96-4F2B-A179-203E83BD3522}">
  <dimension ref="A1:CC6"/>
  <sheetViews>
    <sheetView topLeftCell="F1" workbookViewId="0">
      <selection activeCell="AB5" sqref="AB5"/>
    </sheetView>
  </sheetViews>
  <sheetFormatPr baseColWidth="10" defaultRowHeight="15" x14ac:dyDescent="0.25"/>
  <cols>
    <col min="1" max="1" width="17.140625" customWidth="1"/>
    <col min="3" max="3" width="19.5703125" customWidth="1"/>
    <col min="4" max="4" width="25.140625" customWidth="1"/>
    <col min="5" max="5" width="12" customWidth="1"/>
    <col min="6" max="6" width="25" customWidth="1"/>
    <col min="10" max="10" width="16.42578125" customWidth="1"/>
    <col min="15" max="15" width="15.5703125" customWidth="1"/>
    <col min="16" max="16" width="12.5703125" customWidth="1"/>
    <col min="17" max="17" width="19.7109375" customWidth="1"/>
    <col min="18" max="18" width="12.140625" customWidth="1"/>
    <col min="21" max="21" width="14.5703125" customWidth="1"/>
    <col min="22" max="22" width="12.42578125" customWidth="1"/>
    <col min="23" max="23" width="16.85546875" customWidth="1"/>
    <col min="25" max="25" width="23.7109375" customWidth="1"/>
    <col min="26" max="26" width="12.5703125" customWidth="1"/>
    <col min="27" max="27" width="22.85546875" customWidth="1"/>
    <col min="28" max="28" width="30.42578125" customWidth="1"/>
    <col min="29" max="29" width="19.28515625" customWidth="1"/>
    <col min="30" max="30" width="19.7109375" customWidth="1"/>
    <col min="31" max="31" width="22.28515625" customWidth="1"/>
    <col min="32" max="32" width="15.5703125" customWidth="1"/>
    <col min="33" max="33" width="13.42578125" customWidth="1"/>
    <col min="34" max="34" width="17.85546875" customWidth="1"/>
    <col min="35" max="35" width="12.42578125" customWidth="1"/>
    <col min="36" max="36" width="24.7109375" customWidth="1"/>
    <col min="37" max="37" width="13.5703125" customWidth="1"/>
    <col min="38" max="38" width="23.85546875" customWidth="1"/>
    <col min="39" max="39" width="31.42578125" customWidth="1"/>
    <col min="40" max="40" width="20.28515625" customWidth="1"/>
    <col min="41" max="41" width="20.7109375" customWidth="1"/>
    <col min="42" max="42" width="23.28515625" customWidth="1"/>
    <col min="43" max="43" width="18.28515625" customWidth="1"/>
    <col min="45" max="45" width="20.85546875" customWidth="1"/>
    <col min="46" max="47" width="20.42578125" customWidth="1"/>
    <col min="48" max="48" width="14.7109375" customWidth="1"/>
    <col min="56" max="56" width="13" customWidth="1"/>
    <col min="58" max="58" width="13" customWidth="1"/>
    <col min="59" max="59" width="16.140625" customWidth="1"/>
    <col min="63" max="63" width="13.140625" customWidth="1"/>
    <col min="64" max="64" width="17.28515625" customWidth="1"/>
    <col min="65" max="65" width="15.140625" customWidth="1"/>
    <col min="66" max="66" width="21.85546875" customWidth="1"/>
    <col min="67" max="67" width="23.5703125" customWidth="1"/>
    <col min="68" max="68" width="21.42578125" customWidth="1"/>
    <col min="69" max="69" width="23.140625" customWidth="1"/>
    <col min="70" max="70" width="23.5703125" customWidth="1"/>
    <col min="71" max="71" width="25.28515625" customWidth="1"/>
    <col min="72" max="72" width="22.85546875" customWidth="1"/>
    <col min="74" max="74" width="19.42578125" customWidth="1"/>
    <col min="75" max="75" width="16.85546875" customWidth="1"/>
    <col min="76" max="76" width="21.140625" customWidth="1"/>
    <col min="77" max="77" width="17.85546875" customWidth="1"/>
    <col min="78" max="78" width="24.42578125" customWidth="1"/>
    <col min="80" max="80" width="13" customWidth="1"/>
  </cols>
  <sheetData>
    <row r="1" spans="1:81" x14ac:dyDescent="0.25">
      <c r="A1" t="s">
        <v>10</v>
      </c>
      <c r="B1" t="s">
        <v>4</v>
      </c>
      <c r="C1" t="s">
        <v>56</v>
      </c>
      <c r="D1" t="s">
        <v>57</v>
      </c>
      <c r="E1" t="s">
        <v>5</v>
      </c>
      <c r="F1" t="s">
        <v>17</v>
      </c>
      <c r="G1" t="s">
        <v>23</v>
      </c>
      <c r="H1" t="s">
        <v>24</v>
      </c>
      <c r="I1" t="s">
        <v>6</v>
      </c>
      <c r="J1" t="s">
        <v>51</v>
      </c>
      <c r="K1" t="s">
        <v>92</v>
      </c>
      <c r="L1" t="s">
        <v>7</v>
      </c>
      <c r="M1" t="s">
        <v>11</v>
      </c>
      <c r="N1" t="s">
        <v>8</v>
      </c>
      <c r="O1" t="s">
        <v>12</v>
      </c>
      <c r="P1" t="s">
        <v>18</v>
      </c>
      <c r="Q1" t="s">
        <v>58</v>
      </c>
      <c r="R1" t="s">
        <v>59</v>
      </c>
      <c r="S1" t="s">
        <v>27</v>
      </c>
      <c r="T1" t="s">
        <v>78</v>
      </c>
      <c r="U1" t="s">
        <v>31</v>
      </c>
      <c r="V1" t="s">
        <v>13</v>
      </c>
      <c r="W1" t="s">
        <v>15</v>
      </c>
      <c r="X1" t="s">
        <v>14</v>
      </c>
      <c r="Y1" t="s">
        <v>16</v>
      </c>
      <c r="Z1" t="s">
        <v>32</v>
      </c>
      <c r="AA1" t="s">
        <v>19</v>
      </c>
      <c r="AB1" t="s">
        <v>20</v>
      </c>
      <c r="AC1" t="s">
        <v>21</v>
      </c>
      <c r="AD1" t="s">
        <v>90</v>
      </c>
      <c r="AE1" t="s">
        <v>91</v>
      </c>
      <c r="AF1" t="s">
        <v>367</v>
      </c>
      <c r="AG1" t="s">
        <v>368</v>
      </c>
      <c r="AH1" t="s">
        <v>369</v>
      </c>
      <c r="AI1" t="s">
        <v>370</v>
      </c>
      <c r="AJ1" t="s">
        <v>371</v>
      </c>
      <c r="AK1" t="s">
        <v>372</v>
      </c>
      <c r="AL1" t="s">
        <v>373</v>
      </c>
      <c r="AM1" t="s">
        <v>374</v>
      </c>
      <c r="AN1" t="s">
        <v>375</v>
      </c>
      <c r="AO1" t="s">
        <v>376</v>
      </c>
      <c r="AP1" t="s">
        <v>377</v>
      </c>
      <c r="AQ1" t="s">
        <v>22</v>
      </c>
      <c r="AR1" t="s">
        <v>36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378</v>
      </c>
      <c r="BD1" t="s">
        <v>70</v>
      </c>
      <c r="BE1" t="s">
        <v>379</v>
      </c>
      <c r="BF1" t="s">
        <v>71</v>
      </c>
      <c r="BG1" t="s">
        <v>72</v>
      </c>
      <c r="BH1" t="s">
        <v>73</v>
      </c>
      <c r="BI1" t="s">
        <v>74</v>
      </c>
      <c r="BJ1" t="s">
        <v>25</v>
      </c>
      <c r="BK1" t="s">
        <v>26</v>
      </c>
      <c r="BL1" t="s">
        <v>33</v>
      </c>
      <c r="BM1" t="s">
        <v>30</v>
      </c>
      <c r="BN1" t="s">
        <v>37</v>
      </c>
      <c r="BO1" t="s">
        <v>38</v>
      </c>
      <c r="BP1" t="s">
        <v>39</v>
      </c>
      <c r="BQ1" t="s">
        <v>40</v>
      </c>
      <c r="BR1" t="s">
        <v>41</v>
      </c>
      <c r="BS1" t="s">
        <v>42</v>
      </c>
      <c r="BT1" t="s">
        <v>131</v>
      </c>
      <c r="BU1" t="s">
        <v>47</v>
      </c>
      <c r="BV1" t="s">
        <v>132</v>
      </c>
      <c r="BW1" t="s">
        <v>93</v>
      </c>
      <c r="BX1" t="s">
        <v>133</v>
      </c>
      <c r="BY1" t="s">
        <v>134</v>
      </c>
      <c r="BZ1" t="s">
        <v>135</v>
      </c>
      <c r="CA1" t="s">
        <v>380</v>
      </c>
      <c r="CB1" t="s">
        <v>103</v>
      </c>
      <c r="CC1" t="s">
        <v>104</v>
      </c>
    </row>
    <row r="2" spans="1:81" x14ac:dyDescent="0.25">
      <c r="A2" t="s">
        <v>264</v>
      </c>
      <c r="B2" t="s">
        <v>265</v>
      </c>
      <c r="C2" t="s">
        <v>188</v>
      </c>
      <c r="D2" s="3">
        <v>36526</v>
      </c>
      <c r="E2" t="s">
        <v>264</v>
      </c>
      <c r="F2">
        <v>3037</v>
      </c>
      <c r="G2" t="s">
        <v>266</v>
      </c>
      <c r="H2" t="s">
        <v>267</v>
      </c>
      <c r="I2">
        <v>1</v>
      </c>
      <c r="J2" t="s">
        <v>204</v>
      </c>
      <c r="K2">
        <v>0</v>
      </c>
      <c r="L2" s="3">
        <v>45274</v>
      </c>
      <c r="M2" t="s">
        <v>268</v>
      </c>
      <c r="N2">
        <v>3</v>
      </c>
      <c r="O2" t="s">
        <v>269</v>
      </c>
      <c r="P2" t="s">
        <v>191</v>
      </c>
      <c r="Q2" t="s">
        <v>206</v>
      </c>
      <c r="R2">
        <v>1000</v>
      </c>
      <c r="S2" t="s">
        <v>193</v>
      </c>
      <c r="T2">
        <v>100</v>
      </c>
      <c r="U2">
        <v>0</v>
      </c>
      <c r="V2">
        <v>0</v>
      </c>
      <c r="W2">
        <v>0</v>
      </c>
      <c r="X2">
        <v>0</v>
      </c>
      <c r="Y2">
        <v>25</v>
      </c>
      <c r="Z2">
        <v>0</v>
      </c>
      <c r="AA2">
        <v>0</v>
      </c>
      <c r="AB2">
        <v>75</v>
      </c>
      <c r="AC2">
        <v>0</v>
      </c>
      <c r="AD2">
        <v>0</v>
      </c>
      <c r="AE2">
        <v>600</v>
      </c>
      <c r="AF2">
        <v>0</v>
      </c>
      <c r="AG2">
        <v>0</v>
      </c>
      <c r="AH2">
        <v>0</v>
      </c>
      <c r="AI2">
        <v>0</v>
      </c>
      <c r="AJ2">
        <v>25</v>
      </c>
      <c r="AK2">
        <v>0</v>
      </c>
      <c r="AL2">
        <v>0</v>
      </c>
      <c r="AM2">
        <v>75</v>
      </c>
      <c r="AN2">
        <v>0</v>
      </c>
      <c r="AO2">
        <v>0</v>
      </c>
      <c r="AP2">
        <v>600</v>
      </c>
      <c r="AQ2">
        <v>0</v>
      </c>
      <c r="AR2">
        <v>1</v>
      </c>
      <c r="AS2">
        <v>0</v>
      </c>
      <c r="AT2">
        <v>0</v>
      </c>
      <c r="AU2">
        <v>0</v>
      </c>
      <c r="AV2">
        <v>1</v>
      </c>
      <c r="AW2" t="s">
        <v>194</v>
      </c>
      <c r="AX2" t="s">
        <v>205</v>
      </c>
      <c r="AY2" t="s">
        <v>270</v>
      </c>
      <c r="AZ2" t="s">
        <v>196</v>
      </c>
      <c r="BA2" t="s">
        <v>271</v>
      </c>
      <c r="BB2" t="s">
        <v>272</v>
      </c>
      <c r="BC2">
        <v>24238347</v>
      </c>
      <c r="BD2" t="s">
        <v>273</v>
      </c>
      <c r="BE2">
        <v>0</v>
      </c>
      <c r="BF2" t="s">
        <v>75</v>
      </c>
      <c r="BG2" t="s">
        <v>274</v>
      </c>
      <c r="BH2" t="s">
        <v>198</v>
      </c>
      <c r="BI2" t="s">
        <v>263</v>
      </c>
      <c r="BJ2" t="s">
        <v>263</v>
      </c>
      <c r="BK2" t="s">
        <v>275</v>
      </c>
      <c r="BL2" t="s">
        <v>354</v>
      </c>
      <c r="BM2">
        <v>1</v>
      </c>
      <c r="BN2" t="s">
        <v>261</v>
      </c>
      <c r="BO2" t="s">
        <v>261</v>
      </c>
      <c r="BP2" t="s">
        <v>261</v>
      </c>
      <c r="BQ2" t="s">
        <v>261</v>
      </c>
      <c r="BR2" t="s">
        <v>261</v>
      </c>
      <c r="BS2" t="s">
        <v>261</v>
      </c>
      <c r="BT2">
        <v>-1</v>
      </c>
      <c r="BU2">
        <v>5</v>
      </c>
      <c r="BV2" t="s">
        <v>355</v>
      </c>
      <c r="BW2" t="s">
        <v>261</v>
      </c>
      <c r="CA2">
        <v>3</v>
      </c>
      <c r="CB2">
        <v>75</v>
      </c>
      <c r="CC2">
        <v>0</v>
      </c>
    </row>
    <row r="3" spans="1:81" x14ac:dyDescent="0.25">
      <c r="A3" t="s">
        <v>264</v>
      </c>
      <c r="B3" t="s">
        <v>265</v>
      </c>
      <c r="C3" t="s">
        <v>188</v>
      </c>
      <c r="D3" s="3">
        <v>36526</v>
      </c>
      <c r="E3" t="s">
        <v>264</v>
      </c>
      <c r="F3">
        <v>3027</v>
      </c>
      <c r="G3" t="s">
        <v>266</v>
      </c>
      <c r="H3" t="s">
        <v>267</v>
      </c>
      <c r="I3">
        <v>1</v>
      </c>
      <c r="J3" t="s">
        <v>204</v>
      </c>
      <c r="K3">
        <v>0</v>
      </c>
      <c r="L3" s="3">
        <v>45271</v>
      </c>
      <c r="M3" t="s">
        <v>276</v>
      </c>
      <c r="N3">
        <v>6</v>
      </c>
      <c r="O3" t="s">
        <v>269</v>
      </c>
      <c r="P3" t="s">
        <v>191</v>
      </c>
      <c r="Q3" t="s">
        <v>206</v>
      </c>
      <c r="R3">
        <v>1000</v>
      </c>
      <c r="S3" t="s">
        <v>193</v>
      </c>
      <c r="T3">
        <v>100</v>
      </c>
      <c r="U3">
        <v>0</v>
      </c>
      <c r="V3">
        <v>0</v>
      </c>
      <c r="W3">
        <v>0</v>
      </c>
      <c r="X3">
        <v>0</v>
      </c>
      <c r="Y3">
        <v>25</v>
      </c>
      <c r="Z3">
        <v>0</v>
      </c>
      <c r="AA3">
        <v>0</v>
      </c>
      <c r="AB3">
        <v>150</v>
      </c>
      <c r="AC3">
        <v>0</v>
      </c>
      <c r="AF3">
        <v>0</v>
      </c>
      <c r="AG3">
        <v>0</v>
      </c>
      <c r="AH3">
        <v>0</v>
      </c>
      <c r="AI3">
        <v>0</v>
      </c>
      <c r="AJ3">
        <v>25</v>
      </c>
      <c r="AK3">
        <v>0</v>
      </c>
      <c r="AL3">
        <v>0</v>
      </c>
      <c r="AM3">
        <v>150</v>
      </c>
      <c r="AN3">
        <v>0</v>
      </c>
      <c r="AQ3">
        <v>0</v>
      </c>
      <c r="AR3">
        <v>1</v>
      </c>
      <c r="AS3">
        <v>0</v>
      </c>
      <c r="AT3">
        <v>0</v>
      </c>
      <c r="AU3">
        <v>0</v>
      </c>
      <c r="AV3">
        <v>1</v>
      </c>
      <c r="AW3" t="s">
        <v>194</v>
      </c>
      <c r="AX3" t="s">
        <v>205</v>
      </c>
      <c r="AY3" t="s">
        <v>270</v>
      </c>
      <c r="AZ3" t="s">
        <v>196</v>
      </c>
      <c r="BA3" t="s">
        <v>271</v>
      </c>
      <c r="BB3" t="s">
        <v>272</v>
      </c>
      <c r="BC3">
        <v>28691063</v>
      </c>
      <c r="BD3" t="s">
        <v>277</v>
      </c>
      <c r="BE3">
        <v>0</v>
      </c>
      <c r="BF3" t="s">
        <v>75</v>
      </c>
      <c r="BG3" t="s">
        <v>278</v>
      </c>
      <c r="BH3" t="s">
        <v>198</v>
      </c>
      <c r="BI3" t="s">
        <v>263</v>
      </c>
      <c r="BJ3" t="s">
        <v>263</v>
      </c>
      <c r="BK3" t="s">
        <v>275</v>
      </c>
      <c r="BL3" t="s">
        <v>354</v>
      </c>
      <c r="BM3">
        <v>0</v>
      </c>
      <c r="BN3" t="s">
        <v>261</v>
      </c>
      <c r="BO3" t="s">
        <v>261</v>
      </c>
      <c r="BP3" t="s">
        <v>261</v>
      </c>
      <c r="BQ3" t="s">
        <v>261</v>
      </c>
      <c r="BR3" t="s">
        <v>261</v>
      </c>
      <c r="BS3" t="s">
        <v>261</v>
      </c>
      <c r="BT3">
        <v>-1</v>
      </c>
      <c r="BU3">
        <v>5</v>
      </c>
      <c r="BV3" t="s">
        <v>355</v>
      </c>
      <c r="BW3" t="s">
        <v>261</v>
      </c>
      <c r="CA3">
        <v>6</v>
      </c>
      <c r="CB3">
        <v>150</v>
      </c>
      <c r="CC3">
        <v>0</v>
      </c>
    </row>
    <row r="4" spans="1:81" x14ac:dyDescent="0.25">
      <c r="A4" t="s">
        <v>264</v>
      </c>
      <c r="B4" t="s">
        <v>265</v>
      </c>
      <c r="C4" t="s">
        <v>188</v>
      </c>
      <c r="D4" s="3">
        <v>36526</v>
      </c>
      <c r="E4" t="s">
        <v>264</v>
      </c>
      <c r="F4">
        <v>3013</v>
      </c>
      <c r="G4" t="s">
        <v>266</v>
      </c>
      <c r="H4" t="s">
        <v>267</v>
      </c>
      <c r="I4">
        <v>1</v>
      </c>
      <c r="J4" t="s">
        <v>204</v>
      </c>
      <c r="K4">
        <v>0</v>
      </c>
      <c r="L4" s="3">
        <v>45265</v>
      </c>
      <c r="M4" t="s">
        <v>279</v>
      </c>
      <c r="N4">
        <v>8</v>
      </c>
      <c r="O4" t="s">
        <v>269</v>
      </c>
      <c r="P4" t="s">
        <v>191</v>
      </c>
      <c r="Q4" t="s">
        <v>206</v>
      </c>
      <c r="R4">
        <v>1000</v>
      </c>
      <c r="S4" t="s">
        <v>193</v>
      </c>
      <c r="T4">
        <v>100</v>
      </c>
      <c r="U4">
        <v>475</v>
      </c>
      <c r="V4">
        <v>0</v>
      </c>
      <c r="W4">
        <v>0</v>
      </c>
      <c r="X4">
        <v>0</v>
      </c>
      <c r="Y4">
        <v>25</v>
      </c>
      <c r="Z4">
        <v>0</v>
      </c>
      <c r="AA4">
        <v>59.38</v>
      </c>
      <c r="AB4">
        <v>200</v>
      </c>
      <c r="AC4">
        <v>475</v>
      </c>
      <c r="AF4">
        <v>475</v>
      </c>
      <c r="AG4">
        <v>0</v>
      </c>
      <c r="AH4">
        <v>0</v>
      </c>
      <c r="AI4">
        <v>0</v>
      </c>
      <c r="AJ4">
        <v>25</v>
      </c>
      <c r="AK4">
        <v>0</v>
      </c>
      <c r="AL4">
        <v>59.38</v>
      </c>
      <c r="AM4">
        <v>200</v>
      </c>
      <c r="AN4">
        <v>475</v>
      </c>
      <c r="AQ4">
        <v>0</v>
      </c>
      <c r="AR4">
        <v>1</v>
      </c>
      <c r="AS4">
        <v>0</v>
      </c>
      <c r="AT4">
        <v>0</v>
      </c>
      <c r="AU4">
        <v>0</v>
      </c>
      <c r="AV4">
        <v>1</v>
      </c>
      <c r="AW4" t="s">
        <v>194</v>
      </c>
      <c r="AX4" t="s">
        <v>205</v>
      </c>
      <c r="AY4" t="s">
        <v>270</v>
      </c>
      <c r="AZ4" t="s">
        <v>196</v>
      </c>
      <c r="BA4" t="s">
        <v>271</v>
      </c>
      <c r="BB4" t="s">
        <v>272</v>
      </c>
      <c r="BC4">
        <v>28997330</v>
      </c>
      <c r="BD4" t="s">
        <v>280</v>
      </c>
      <c r="BE4">
        <v>0</v>
      </c>
      <c r="BF4" t="s">
        <v>75</v>
      </c>
      <c r="BG4" t="s">
        <v>281</v>
      </c>
      <c r="BH4" t="s">
        <v>198</v>
      </c>
      <c r="BI4" t="s">
        <v>263</v>
      </c>
      <c r="BJ4" t="s">
        <v>263</v>
      </c>
      <c r="BK4" t="s">
        <v>275</v>
      </c>
      <c r="BL4" t="s">
        <v>354</v>
      </c>
      <c r="BM4">
        <v>0</v>
      </c>
      <c r="BN4" t="s">
        <v>261</v>
      </c>
      <c r="BO4" t="s">
        <v>261</v>
      </c>
      <c r="BP4" t="s">
        <v>261</v>
      </c>
      <c r="BQ4" t="s">
        <v>261</v>
      </c>
      <c r="BR4" t="s">
        <v>261</v>
      </c>
      <c r="BS4" t="s">
        <v>261</v>
      </c>
      <c r="BT4">
        <v>1.3752</v>
      </c>
      <c r="BU4">
        <v>5</v>
      </c>
      <c r="BV4" t="s">
        <v>355</v>
      </c>
      <c r="BW4" t="s">
        <v>261</v>
      </c>
      <c r="CA4">
        <v>8</v>
      </c>
      <c r="CB4">
        <v>200</v>
      </c>
      <c r="CC4">
        <v>475</v>
      </c>
    </row>
    <row r="5" spans="1:81" x14ac:dyDescent="0.25">
      <c r="A5" t="s">
        <v>264</v>
      </c>
      <c r="B5" t="s">
        <v>265</v>
      </c>
      <c r="C5" t="s">
        <v>188</v>
      </c>
      <c r="D5" s="3">
        <v>36526</v>
      </c>
      <c r="E5" t="s">
        <v>264</v>
      </c>
      <c r="F5">
        <v>2993</v>
      </c>
      <c r="G5" t="s">
        <v>266</v>
      </c>
      <c r="H5" t="s">
        <v>267</v>
      </c>
      <c r="I5">
        <v>1</v>
      </c>
      <c r="J5" t="s">
        <v>204</v>
      </c>
      <c r="K5">
        <v>0</v>
      </c>
      <c r="L5" s="3">
        <v>45257</v>
      </c>
      <c r="M5" t="s">
        <v>282</v>
      </c>
      <c r="N5">
        <v>5</v>
      </c>
      <c r="O5" t="s">
        <v>269</v>
      </c>
      <c r="P5" t="s">
        <v>191</v>
      </c>
      <c r="Q5" t="s">
        <v>206</v>
      </c>
      <c r="R5">
        <v>1000</v>
      </c>
      <c r="S5" t="s">
        <v>193</v>
      </c>
      <c r="T5">
        <v>100</v>
      </c>
      <c r="U5">
        <v>600</v>
      </c>
      <c r="V5">
        <v>475</v>
      </c>
      <c r="W5">
        <v>0</v>
      </c>
      <c r="X5">
        <v>475</v>
      </c>
      <c r="Y5">
        <v>25</v>
      </c>
      <c r="Z5">
        <v>25</v>
      </c>
      <c r="AA5">
        <v>25</v>
      </c>
      <c r="AB5">
        <v>125</v>
      </c>
      <c r="AC5">
        <v>125</v>
      </c>
      <c r="AF5">
        <v>600</v>
      </c>
      <c r="AG5">
        <v>475</v>
      </c>
      <c r="AH5">
        <v>0</v>
      </c>
      <c r="AI5">
        <v>475</v>
      </c>
      <c r="AJ5">
        <v>25</v>
      </c>
      <c r="AK5">
        <v>25</v>
      </c>
      <c r="AL5">
        <v>25</v>
      </c>
      <c r="AM5">
        <v>125</v>
      </c>
      <c r="AN5">
        <v>125</v>
      </c>
      <c r="AQ5">
        <v>0</v>
      </c>
      <c r="AR5">
        <v>2</v>
      </c>
      <c r="AS5">
        <v>0</v>
      </c>
      <c r="AT5">
        <v>0</v>
      </c>
      <c r="AU5">
        <v>0</v>
      </c>
      <c r="AV5">
        <v>1</v>
      </c>
      <c r="AW5" t="s">
        <v>194</v>
      </c>
      <c r="AX5" t="s">
        <v>205</v>
      </c>
      <c r="AY5" t="s">
        <v>270</v>
      </c>
      <c r="AZ5" t="s">
        <v>196</v>
      </c>
      <c r="BA5" t="s">
        <v>271</v>
      </c>
      <c r="BB5" t="s">
        <v>272</v>
      </c>
      <c r="BC5">
        <v>24238347</v>
      </c>
      <c r="BD5" t="s">
        <v>273</v>
      </c>
      <c r="BE5">
        <v>0</v>
      </c>
      <c r="BF5" t="s">
        <v>75</v>
      </c>
      <c r="BG5" t="s">
        <v>283</v>
      </c>
      <c r="BH5" t="s">
        <v>198</v>
      </c>
      <c r="BI5" t="s">
        <v>263</v>
      </c>
      <c r="BJ5" t="s">
        <v>263</v>
      </c>
      <c r="BK5" t="s">
        <v>275</v>
      </c>
      <c r="BL5" t="s">
        <v>354</v>
      </c>
      <c r="BM5">
        <v>0</v>
      </c>
      <c r="BN5" t="s">
        <v>261</v>
      </c>
      <c r="BO5" t="s">
        <v>261</v>
      </c>
      <c r="BP5" t="s">
        <v>261</v>
      </c>
      <c r="BQ5" t="s">
        <v>261</v>
      </c>
      <c r="BR5" t="s">
        <v>261</v>
      </c>
      <c r="BS5" t="s">
        <v>261</v>
      </c>
      <c r="BT5">
        <v>0</v>
      </c>
      <c r="BU5">
        <v>5</v>
      </c>
      <c r="BV5" t="s">
        <v>356</v>
      </c>
      <c r="BW5" t="s">
        <v>261</v>
      </c>
      <c r="CA5">
        <v>5</v>
      </c>
      <c r="CB5">
        <v>125</v>
      </c>
      <c r="CC5">
        <v>125</v>
      </c>
    </row>
    <row r="6" spans="1:81" x14ac:dyDescent="0.25">
      <c r="A6" t="s">
        <v>264</v>
      </c>
      <c r="B6" t="s">
        <v>265</v>
      </c>
      <c r="C6" t="s">
        <v>188</v>
      </c>
      <c r="D6" s="3">
        <v>36526</v>
      </c>
      <c r="E6" t="s">
        <v>264</v>
      </c>
      <c r="F6">
        <v>2991</v>
      </c>
      <c r="G6" t="s">
        <v>266</v>
      </c>
      <c r="H6" t="s">
        <v>267</v>
      </c>
      <c r="I6">
        <v>1</v>
      </c>
      <c r="J6" t="s">
        <v>204</v>
      </c>
      <c r="K6">
        <v>0</v>
      </c>
      <c r="L6" s="3">
        <v>45252</v>
      </c>
      <c r="M6" t="s">
        <v>284</v>
      </c>
      <c r="N6">
        <v>12</v>
      </c>
      <c r="O6" t="s">
        <v>269</v>
      </c>
      <c r="P6" t="s">
        <v>191</v>
      </c>
      <c r="Q6" t="s">
        <v>206</v>
      </c>
      <c r="R6">
        <v>1000</v>
      </c>
      <c r="S6" t="s">
        <v>193</v>
      </c>
      <c r="T6">
        <v>100</v>
      </c>
      <c r="U6">
        <v>0</v>
      </c>
      <c r="V6">
        <v>0</v>
      </c>
      <c r="W6">
        <v>600</v>
      </c>
      <c r="X6">
        <v>600</v>
      </c>
      <c r="Y6">
        <v>25</v>
      </c>
      <c r="Z6">
        <v>0</v>
      </c>
      <c r="AA6">
        <v>0</v>
      </c>
      <c r="AB6">
        <v>300</v>
      </c>
      <c r="AC6">
        <v>0</v>
      </c>
      <c r="AF6">
        <v>0</v>
      </c>
      <c r="AG6">
        <v>0</v>
      </c>
      <c r="AH6">
        <v>600</v>
      </c>
      <c r="AI6">
        <v>600</v>
      </c>
      <c r="AJ6">
        <v>25</v>
      </c>
      <c r="AK6">
        <v>0</v>
      </c>
      <c r="AL6">
        <v>0</v>
      </c>
      <c r="AM6">
        <v>300</v>
      </c>
      <c r="AN6">
        <v>0</v>
      </c>
      <c r="AQ6">
        <v>0</v>
      </c>
      <c r="AR6">
        <v>1</v>
      </c>
      <c r="AS6">
        <v>0</v>
      </c>
      <c r="AT6">
        <v>0</v>
      </c>
      <c r="AU6">
        <v>0</v>
      </c>
      <c r="AV6">
        <v>1</v>
      </c>
      <c r="AW6" t="s">
        <v>194</v>
      </c>
      <c r="AX6" t="s">
        <v>205</v>
      </c>
      <c r="AY6" t="s">
        <v>270</v>
      </c>
      <c r="AZ6" t="s">
        <v>196</v>
      </c>
      <c r="BA6" t="s">
        <v>271</v>
      </c>
      <c r="BB6" t="s">
        <v>272</v>
      </c>
      <c r="BC6">
        <v>28691063</v>
      </c>
      <c r="BD6" t="s">
        <v>277</v>
      </c>
      <c r="BE6">
        <v>0</v>
      </c>
      <c r="BF6" t="s">
        <v>75</v>
      </c>
      <c r="BG6" t="s">
        <v>75</v>
      </c>
      <c r="BH6" t="s">
        <v>198</v>
      </c>
      <c r="BI6" t="s">
        <v>263</v>
      </c>
      <c r="BJ6" t="s">
        <v>263</v>
      </c>
      <c r="BK6" t="s">
        <v>275</v>
      </c>
      <c r="BL6" t="s">
        <v>354</v>
      </c>
      <c r="BM6">
        <v>0</v>
      </c>
      <c r="BN6" t="s">
        <v>261</v>
      </c>
      <c r="BO6" t="s">
        <v>261</v>
      </c>
      <c r="BP6" t="s">
        <v>261</v>
      </c>
      <c r="BQ6" t="s">
        <v>261</v>
      </c>
      <c r="BR6" t="s">
        <v>261</v>
      </c>
      <c r="BS6" t="s">
        <v>261</v>
      </c>
      <c r="BT6">
        <v>-1</v>
      </c>
      <c r="BU6">
        <v>5</v>
      </c>
      <c r="BV6" t="s">
        <v>355</v>
      </c>
      <c r="BW6" t="s">
        <v>261</v>
      </c>
      <c r="CA6">
        <v>2</v>
      </c>
      <c r="CB6">
        <v>50</v>
      </c>
      <c r="CC6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2B330-40AE-435B-A3A7-778FD7209D2C}">
  <dimension ref="A1:CC8"/>
  <sheetViews>
    <sheetView workbookViewId="0">
      <selection activeCell="N9" sqref="N9"/>
    </sheetView>
  </sheetViews>
  <sheetFormatPr baseColWidth="10" defaultRowHeight="15" x14ac:dyDescent="0.25"/>
  <cols>
    <col min="1" max="1" width="17.140625" customWidth="1"/>
    <col min="3" max="3" width="19.5703125" customWidth="1"/>
    <col min="4" max="4" width="25.140625" customWidth="1"/>
    <col min="5" max="5" width="12" customWidth="1"/>
    <col min="6" max="6" width="25" customWidth="1"/>
    <col min="10" max="10" width="16.42578125" customWidth="1"/>
    <col min="15" max="15" width="15.5703125" customWidth="1"/>
    <col min="16" max="16" width="12.5703125" customWidth="1"/>
    <col min="17" max="17" width="19.7109375" customWidth="1"/>
    <col min="18" max="18" width="12.140625" customWidth="1"/>
    <col min="21" max="21" width="14.5703125" customWidth="1"/>
    <col min="22" max="22" width="12.42578125" customWidth="1"/>
    <col min="23" max="23" width="16.85546875" customWidth="1"/>
    <col min="25" max="25" width="23.7109375" customWidth="1"/>
    <col min="26" max="26" width="12.5703125" customWidth="1"/>
    <col min="27" max="27" width="22.85546875" customWidth="1"/>
    <col min="28" max="28" width="30.42578125" customWidth="1"/>
    <col min="29" max="29" width="19.28515625" customWidth="1"/>
    <col min="30" max="30" width="19.7109375" customWidth="1"/>
    <col min="31" max="31" width="22.28515625" customWidth="1"/>
    <col min="32" max="32" width="15.5703125" customWidth="1"/>
    <col min="33" max="33" width="13.42578125" customWidth="1"/>
    <col min="34" max="34" width="17.85546875" customWidth="1"/>
    <col min="35" max="35" width="12.42578125" customWidth="1"/>
    <col min="36" max="36" width="24.7109375" customWidth="1"/>
    <col min="37" max="37" width="13.5703125" customWidth="1"/>
    <col min="38" max="38" width="23.85546875" customWidth="1"/>
    <col min="39" max="39" width="31.42578125" customWidth="1"/>
    <col min="40" max="40" width="20.28515625" customWidth="1"/>
    <col min="41" max="41" width="20.7109375" customWidth="1"/>
    <col min="42" max="42" width="23.28515625" customWidth="1"/>
    <col min="43" max="43" width="18.28515625" customWidth="1"/>
    <col min="45" max="45" width="20.85546875" customWidth="1"/>
    <col min="46" max="47" width="20.42578125" customWidth="1"/>
    <col min="48" max="48" width="14.7109375" customWidth="1"/>
    <col min="56" max="56" width="13" customWidth="1"/>
    <col min="58" max="58" width="13" customWidth="1"/>
    <col min="59" max="59" width="16.140625" customWidth="1"/>
    <col min="63" max="63" width="13.140625" customWidth="1"/>
    <col min="64" max="64" width="17.28515625" customWidth="1"/>
    <col min="65" max="65" width="15.140625" customWidth="1"/>
    <col min="66" max="66" width="21.85546875" customWidth="1"/>
    <col min="67" max="67" width="23.5703125" customWidth="1"/>
    <col min="68" max="68" width="21.42578125" customWidth="1"/>
    <col min="69" max="69" width="23.140625" customWidth="1"/>
    <col min="70" max="70" width="23.5703125" customWidth="1"/>
    <col min="71" max="71" width="25.28515625" customWidth="1"/>
    <col min="72" max="72" width="22.85546875" customWidth="1"/>
    <col min="74" max="74" width="19.42578125" customWidth="1"/>
    <col min="75" max="75" width="16.85546875" customWidth="1"/>
    <col min="76" max="76" width="21.140625" customWidth="1"/>
    <col min="77" max="77" width="17.85546875" customWidth="1"/>
    <col min="78" max="78" width="24.42578125" customWidth="1"/>
    <col min="80" max="80" width="13" customWidth="1"/>
  </cols>
  <sheetData>
    <row r="1" spans="1:81" x14ac:dyDescent="0.25">
      <c r="A1" t="s">
        <v>10</v>
      </c>
      <c r="B1" t="s">
        <v>4</v>
      </c>
      <c r="C1" t="s">
        <v>56</v>
      </c>
      <c r="D1" t="s">
        <v>57</v>
      </c>
      <c r="E1" t="s">
        <v>5</v>
      </c>
      <c r="F1" t="s">
        <v>17</v>
      </c>
      <c r="G1" t="s">
        <v>23</v>
      </c>
      <c r="H1" t="s">
        <v>24</v>
      </c>
      <c r="I1" t="s">
        <v>6</v>
      </c>
      <c r="J1" t="s">
        <v>51</v>
      </c>
      <c r="K1" t="s">
        <v>92</v>
      </c>
      <c r="L1" t="s">
        <v>7</v>
      </c>
      <c r="M1" t="s">
        <v>11</v>
      </c>
      <c r="N1" t="s">
        <v>8</v>
      </c>
      <c r="O1" t="s">
        <v>12</v>
      </c>
      <c r="P1" t="s">
        <v>18</v>
      </c>
      <c r="Q1" t="s">
        <v>58</v>
      </c>
      <c r="R1" t="s">
        <v>59</v>
      </c>
      <c r="S1" t="s">
        <v>27</v>
      </c>
      <c r="T1" t="s">
        <v>78</v>
      </c>
      <c r="U1" t="s">
        <v>31</v>
      </c>
      <c r="V1" t="s">
        <v>13</v>
      </c>
      <c r="W1" t="s">
        <v>15</v>
      </c>
      <c r="X1" t="s">
        <v>14</v>
      </c>
      <c r="Y1" t="s">
        <v>16</v>
      </c>
      <c r="Z1" t="s">
        <v>32</v>
      </c>
      <c r="AA1" t="s">
        <v>19</v>
      </c>
      <c r="AB1" t="s">
        <v>20</v>
      </c>
      <c r="AC1" t="s">
        <v>21</v>
      </c>
      <c r="AD1" t="s">
        <v>90</v>
      </c>
      <c r="AE1" t="s">
        <v>91</v>
      </c>
      <c r="AF1" t="s">
        <v>367</v>
      </c>
      <c r="AG1" t="s">
        <v>368</v>
      </c>
      <c r="AH1" t="s">
        <v>369</v>
      </c>
      <c r="AI1" t="s">
        <v>370</v>
      </c>
      <c r="AJ1" t="s">
        <v>371</v>
      </c>
      <c r="AK1" t="s">
        <v>372</v>
      </c>
      <c r="AL1" t="s">
        <v>373</v>
      </c>
      <c r="AM1" t="s">
        <v>374</v>
      </c>
      <c r="AN1" t="s">
        <v>375</v>
      </c>
      <c r="AO1" t="s">
        <v>376</v>
      </c>
      <c r="AP1" t="s">
        <v>377</v>
      </c>
      <c r="AQ1" t="s">
        <v>22</v>
      </c>
      <c r="AR1" t="s">
        <v>36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378</v>
      </c>
      <c r="BD1" t="s">
        <v>70</v>
      </c>
      <c r="BE1" t="s">
        <v>379</v>
      </c>
      <c r="BF1" t="s">
        <v>71</v>
      </c>
      <c r="BG1" t="s">
        <v>72</v>
      </c>
      <c r="BH1" t="s">
        <v>73</v>
      </c>
      <c r="BI1" t="s">
        <v>74</v>
      </c>
      <c r="BJ1" t="s">
        <v>25</v>
      </c>
      <c r="BK1" t="s">
        <v>26</v>
      </c>
      <c r="BL1" t="s">
        <v>33</v>
      </c>
      <c r="BM1" t="s">
        <v>30</v>
      </c>
      <c r="BN1" t="s">
        <v>37</v>
      </c>
      <c r="BO1" t="s">
        <v>38</v>
      </c>
      <c r="BP1" t="s">
        <v>39</v>
      </c>
      <c r="BQ1" t="s">
        <v>40</v>
      </c>
      <c r="BR1" t="s">
        <v>41</v>
      </c>
      <c r="BS1" t="s">
        <v>42</v>
      </c>
      <c r="BT1" t="s">
        <v>131</v>
      </c>
      <c r="BU1" t="s">
        <v>47</v>
      </c>
      <c r="BV1" t="s">
        <v>132</v>
      </c>
      <c r="BW1" t="s">
        <v>93</v>
      </c>
      <c r="BX1" t="s">
        <v>133</v>
      </c>
      <c r="BY1" t="s">
        <v>134</v>
      </c>
      <c r="BZ1" t="s">
        <v>135</v>
      </c>
      <c r="CA1" t="s">
        <v>380</v>
      </c>
      <c r="CB1" t="s">
        <v>103</v>
      </c>
      <c r="CC1" t="s">
        <v>104</v>
      </c>
    </row>
    <row r="2" spans="1:81" x14ac:dyDescent="0.25">
      <c r="A2" t="s">
        <v>264</v>
      </c>
      <c r="B2" t="s">
        <v>265</v>
      </c>
      <c r="C2" t="s">
        <v>188</v>
      </c>
      <c r="D2" s="3">
        <v>36526</v>
      </c>
      <c r="E2" t="s">
        <v>264</v>
      </c>
      <c r="F2">
        <v>2991</v>
      </c>
      <c r="G2" t="s">
        <v>285</v>
      </c>
      <c r="H2" t="s">
        <v>295</v>
      </c>
      <c r="I2">
        <v>1</v>
      </c>
      <c r="J2" t="s">
        <v>204</v>
      </c>
      <c r="K2">
        <v>0</v>
      </c>
      <c r="L2" s="3">
        <v>45252</v>
      </c>
      <c r="M2" t="s">
        <v>284</v>
      </c>
      <c r="N2">
        <v>7</v>
      </c>
      <c r="O2" t="s">
        <v>297</v>
      </c>
      <c r="P2" t="s">
        <v>191</v>
      </c>
      <c r="Q2" t="s">
        <v>206</v>
      </c>
      <c r="R2">
        <v>1000</v>
      </c>
      <c r="S2" t="s">
        <v>193</v>
      </c>
      <c r="T2">
        <v>100</v>
      </c>
      <c r="U2">
        <v>100</v>
      </c>
      <c r="V2">
        <v>0</v>
      </c>
      <c r="W2">
        <v>1000</v>
      </c>
      <c r="X2">
        <v>1000</v>
      </c>
      <c r="Y2">
        <v>25</v>
      </c>
      <c r="Z2">
        <v>25</v>
      </c>
      <c r="AA2">
        <v>14.29</v>
      </c>
      <c r="AB2">
        <v>175</v>
      </c>
      <c r="AC2">
        <v>100</v>
      </c>
      <c r="AF2">
        <v>100</v>
      </c>
      <c r="AG2">
        <v>0</v>
      </c>
      <c r="AH2">
        <v>1000</v>
      </c>
      <c r="AI2">
        <v>1000</v>
      </c>
      <c r="AJ2">
        <v>25</v>
      </c>
      <c r="AK2">
        <v>25</v>
      </c>
      <c r="AL2">
        <v>14.29</v>
      </c>
      <c r="AM2">
        <v>175</v>
      </c>
      <c r="AN2">
        <v>100</v>
      </c>
      <c r="AQ2">
        <v>0</v>
      </c>
      <c r="AR2">
        <v>1</v>
      </c>
      <c r="AS2">
        <v>0</v>
      </c>
      <c r="AT2">
        <v>0</v>
      </c>
      <c r="AU2">
        <v>0</v>
      </c>
      <c r="AV2">
        <v>1</v>
      </c>
      <c r="AW2" t="s">
        <v>194</v>
      </c>
      <c r="AX2" t="s">
        <v>205</v>
      </c>
      <c r="AY2" t="s">
        <v>298</v>
      </c>
      <c r="AZ2" t="s">
        <v>196</v>
      </c>
      <c r="BA2" t="s">
        <v>271</v>
      </c>
      <c r="BB2" t="s">
        <v>272</v>
      </c>
      <c r="BC2">
        <v>28691063</v>
      </c>
      <c r="BD2" t="s">
        <v>277</v>
      </c>
      <c r="BE2">
        <v>0</v>
      </c>
      <c r="BF2" t="s">
        <v>75</v>
      </c>
      <c r="BG2" t="s">
        <v>75</v>
      </c>
      <c r="BH2" t="s">
        <v>198</v>
      </c>
      <c r="BI2" t="s">
        <v>289</v>
      </c>
      <c r="BJ2" t="s">
        <v>263</v>
      </c>
      <c r="BK2" t="s">
        <v>290</v>
      </c>
      <c r="BL2" t="s">
        <v>358</v>
      </c>
      <c r="BM2">
        <v>0</v>
      </c>
      <c r="BN2" t="s">
        <v>261</v>
      </c>
      <c r="BO2" t="s">
        <v>261</v>
      </c>
      <c r="BP2" t="s">
        <v>261</v>
      </c>
      <c r="BQ2" t="s">
        <v>261</v>
      </c>
      <c r="BR2" t="s">
        <v>261</v>
      </c>
      <c r="BS2" t="s">
        <v>261</v>
      </c>
      <c r="BT2">
        <v>-0.4284</v>
      </c>
      <c r="BU2">
        <v>5</v>
      </c>
      <c r="BV2" t="s">
        <v>355</v>
      </c>
      <c r="BW2" t="s">
        <v>261</v>
      </c>
      <c r="CA2">
        <v>2</v>
      </c>
      <c r="CB2">
        <v>50</v>
      </c>
      <c r="CC2">
        <v>28.58</v>
      </c>
    </row>
    <row r="3" spans="1:81" x14ac:dyDescent="0.25">
      <c r="A3" t="s">
        <v>264</v>
      </c>
      <c r="B3" t="s">
        <v>265</v>
      </c>
      <c r="C3" t="s">
        <v>188</v>
      </c>
      <c r="D3" s="3">
        <v>36526</v>
      </c>
      <c r="E3" t="s">
        <v>264</v>
      </c>
      <c r="F3">
        <v>2993</v>
      </c>
      <c r="G3" t="s">
        <v>285</v>
      </c>
      <c r="H3" t="s">
        <v>295</v>
      </c>
      <c r="I3">
        <v>1</v>
      </c>
      <c r="J3" t="s">
        <v>204</v>
      </c>
      <c r="K3">
        <v>0</v>
      </c>
      <c r="L3" s="3">
        <v>45257</v>
      </c>
      <c r="M3" t="s">
        <v>300</v>
      </c>
      <c r="N3">
        <v>5</v>
      </c>
      <c r="O3" t="s">
        <v>297</v>
      </c>
      <c r="P3" t="s">
        <v>191</v>
      </c>
      <c r="Q3" t="s">
        <v>206</v>
      </c>
      <c r="R3">
        <v>1000</v>
      </c>
      <c r="S3" t="s">
        <v>193</v>
      </c>
      <c r="T3">
        <v>100</v>
      </c>
      <c r="U3">
        <v>1000</v>
      </c>
      <c r="V3">
        <v>875</v>
      </c>
      <c r="W3">
        <v>0</v>
      </c>
      <c r="X3">
        <v>875</v>
      </c>
      <c r="Y3">
        <v>25</v>
      </c>
      <c r="Z3">
        <v>25</v>
      </c>
      <c r="AA3">
        <v>25</v>
      </c>
      <c r="AB3">
        <v>125</v>
      </c>
      <c r="AC3">
        <v>125</v>
      </c>
      <c r="AF3">
        <v>1000</v>
      </c>
      <c r="AG3">
        <v>875</v>
      </c>
      <c r="AH3">
        <v>0</v>
      </c>
      <c r="AI3">
        <v>875</v>
      </c>
      <c r="AJ3">
        <v>25</v>
      </c>
      <c r="AK3">
        <v>25</v>
      </c>
      <c r="AL3">
        <v>25</v>
      </c>
      <c r="AM3">
        <v>125</v>
      </c>
      <c r="AN3">
        <v>125</v>
      </c>
      <c r="AQ3">
        <v>0</v>
      </c>
      <c r="AR3">
        <v>1</v>
      </c>
      <c r="AS3">
        <v>0</v>
      </c>
      <c r="AT3">
        <v>0</v>
      </c>
      <c r="AU3">
        <v>0</v>
      </c>
      <c r="AV3">
        <v>1</v>
      </c>
      <c r="AW3" t="s">
        <v>194</v>
      </c>
      <c r="AX3" t="s">
        <v>205</v>
      </c>
      <c r="AY3" t="s">
        <v>298</v>
      </c>
      <c r="AZ3" t="s">
        <v>196</v>
      </c>
      <c r="BA3" t="s">
        <v>271</v>
      </c>
      <c r="BB3" t="s">
        <v>272</v>
      </c>
      <c r="BC3">
        <v>24238347</v>
      </c>
      <c r="BD3" t="s">
        <v>273</v>
      </c>
      <c r="BE3">
        <v>0</v>
      </c>
      <c r="BF3" t="s">
        <v>75</v>
      </c>
      <c r="BG3" t="s">
        <v>301</v>
      </c>
      <c r="BH3" t="s">
        <v>198</v>
      </c>
      <c r="BI3" t="s">
        <v>289</v>
      </c>
      <c r="BJ3" t="s">
        <v>263</v>
      </c>
      <c r="BK3" t="s">
        <v>290</v>
      </c>
      <c r="BL3" t="s">
        <v>358</v>
      </c>
      <c r="BM3">
        <v>0</v>
      </c>
      <c r="BN3" t="s">
        <v>261</v>
      </c>
      <c r="BO3" t="s">
        <v>261</v>
      </c>
      <c r="BP3" t="s">
        <v>261</v>
      </c>
      <c r="BQ3" t="s">
        <v>261</v>
      </c>
      <c r="BR3" t="s">
        <v>261</v>
      </c>
      <c r="BS3" t="s">
        <v>261</v>
      </c>
      <c r="BT3">
        <v>0</v>
      </c>
      <c r="BU3">
        <v>5</v>
      </c>
      <c r="BV3" t="s">
        <v>356</v>
      </c>
      <c r="BW3" t="s">
        <v>261</v>
      </c>
      <c r="CA3">
        <v>5</v>
      </c>
      <c r="CB3">
        <v>125</v>
      </c>
      <c r="CC3">
        <v>125</v>
      </c>
    </row>
    <row r="4" spans="1:81" x14ac:dyDescent="0.25">
      <c r="A4" t="s">
        <v>264</v>
      </c>
      <c r="B4" t="s">
        <v>265</v>
      </c>
      <c r="C4" t="s">
        <v>188</v>
      </c>
      <c r="D4" s="3">
        <v>36526</v>
      </c>
      <c r="E4" t="s">
        <v>264</v>
      </c>
      <c r="F4">
        <v>3013</v>
      </c>
      <c r="G4" t="s">
        <v>285</v>
      </c>
      <c r="H4" t="s">
        <v>295</v>
      </c>
      <c r="I4">
        <v>1</v>
      </c>
      <c r="J4" t="s">
        <v>204</v>
      </c>
      <c r="K4">
        <v>0</v>
      </c>
      <c r="L4" s="3">
        <v>45265</v>
      </c>
      <c r="M4" t="s">
        <v>299</v>
      </c>
      <c r="N4">
        <v>8</v>
      </c>
      <c r="O4" t="s">
        <v>297</v>
      </c>
      <c r="P4" t="s">
        <v>191</v>
      </c>
      <c r="Q4" t="s">
        <v>206</v>
      </c>
      <c r="R4">
        <v>1000</v>
      </c>
      <c r="S4" t="s">
        <v>193</v>
      </c>
      <c r="T4">
        <v>100</v>
      </c>
      <c r="U4">
        <v>875</v>
      </c>
      <c r="V4">
        <v>675</v>
      </c>
      <c r="W4">
        <v>325</v>
      </c>
      <c r="X4">
        <v>1000</v>
      </c>
      <c r="Y4">
        <v>25</v>
      </c>
      <c r="Z4">
        <v>25</v>
      </c>
      <c r="AA4">
        <v>25</v>
      </c>
      <c r="AB4">
        <v>200</v>
      </c>
      <c r="AC4">
        <v>200</v>
      </c>
      <c r="AF4">
        <v>875</v>
      </c>
      <c r="AG4">
        <v>675</v>
      </c>
      <c r="AH4">
        <v>325</v>
      </c>
      <c r="AI4">
        <v>1000</v>
      </c>
      <c r="AJ4">
        <v>25</v>
      </c>
      <c r="AK4">
        <v>25</v>
      </c>
      <c r="AL4">
        <v>25</v>
      </c>
      <c r="AM4">
        <v>200</v>
      </c>
      <c r="AN4">
        <v>200</v>
      </c>
      <c r="AQ4">
        <v>0</v>
      </c>
      <c r="AR4">
        <v>1</v>
      </c>
      <c r="AS4">
        <v>0</v>
      </c>
      <c r="AT4">
        <v>0</v>
      </c>
      <c r="AU4">
        <v>0</v>
      </c>
      <c r="AV4">
        <v>1</v>
      </c>
      <c r="AW4" t="s">
        <v>194</v>
      </c>
      <c r="AX4" t="s">
        <v>205</v>
      </c>
      <c r="AY4" t="s">
        <v>298</v>
      </c>
      <c r="AZ4" t="s">
        <v>196</v>
      </c>
      <c r="BA4" t="s">
        <v>271</v>
      </c>
      <c r="BB4" t="s">
        <v>272</v>
      </c>
      <c r="BC4">
        <v>28997330</v>
      </c>
      <c r="BD4" t="s">
        <v>280</v>
      </c>
      <c r="BE4">
        <v>0</v>
      </c>
      <c r="BF4" t="s">
        <v>75</v>
      </c>
      <c r="BG4" t="s">
        <v>75</v>
      </c>
      <c r="BH4" t="s">
        <v>198</v>
      </c>
      <c r="BI4" t="s">
        <v>289</v>
      </c>
      <c r="BJ4" t="s">
        <v>263</v>
      </c>
      <c r="BK4" t="s">
        <v>290</v>
      </c>
      <c r="BL4" t="s">
        <v>358</v>
      </c>
      <c r="BM4">
        <v>0</v>
      </c>
      <c r="BN4" t="s">
        <v>261</v>
      </c>
      <c r="BO4" t="s">
        <v>261</v>
      </c>
      <c r="BP4" t="s">
        <v>261</v>
      </c>
      <c r="BQ4" t="s">
        <v>261</v>
      </c>
      <c r="BR4" t="s">
        <v>261</v>
      </c>
      <c r="BS4" t="s">
        <v>261</v>
      </c>
      <c r="BT4">
        <v>0</v>
      </c>
      <c r="BU4">
        <v>5</v>
      </c>
      <c r="BV4" t="s">
        <v>356</v>
      </c>
      <c r="BW4" t="s">
        <v>261</v>
      </c>
      <c r="CA4">
        <v>8</v>
      </c>
      <c r="CB4">
        <v>200</v>
      </c>
      <c r="CC4">
        <v>200</v>
      </c>
    </row>
    <row r="5" spans="1:81" x14ac:dyDescent="0.25">
      <c r="A5" t="s">
        <v>264</v>
      </c>
      <c r="B5" t="s">
        <v>265</v>
      </c>
      <c r="C5" t="s">
        <v>188</v>
      </c>
      <c r="D5" s="3">
        <v>36526</v>
      </c>
      <c r="E5" t="s">
        <v>264</v>
      </c>
      <c r="F5">
        <v>3037</v>
      </c>
      <c r="G5" t="s">
        <v>285</v>
      </c>
      <c r="H5" t="s">
        <v>295</v>
      </c>
      <c r="I5">
        <v>1</v>
      </c>
      <c r="J5" t="s">
        <v>204</v>
      </c>
      <c r="K5">
        <v>0</v>
      </c>
      <c r="L5" s="3">
        <v>45274</v>
      </c>
      <c r="M5" t="s">
        <v>296</v>
      </c>
      <c r="N5">
        <v>9</v>
      </c>
      <c r="O5" t="s">
        <v>297</v>
      </c>
      <c r="P5" t="s">
        <v>191</v>
      </c>
      <c r="Q5" t="s">
        <v>206</v>
      </c>
      <c r="R5">
        <v>1000</v>
      </c>
      <c r="S5" t="s">
        <v>193</v>
      </c>
      <c r="T5">
        <v>100</v>
      </c>
      <c r="U5">
        <v>1000</v>
      </c>
      <c r="V5">
        <v>775</v>
      </c>
      <c r="W5">
        <v>225</v>
      </c>
      <c r="X5">
        <v>1000</v>
      </c>
      <c r="Y5">
        <v>25</v>
      </c>
      <c r="Z5">
        <v>25</v>
      </c>
      <c r="AA5">
        <v>25</v>
      </c>
      <c r="AB5">
        <v>225</v>
      </c>
      <c r="AC5">
        <v>225</v>
      </c>
      <c r="AD5">
        <v>0</v>
      </c>
      <c r="AE5">
        <v>1550</v>
      </c>
      <c r="AF5">
        <v>1000</v>
      </c>
      <c r="AG5">
        <v>775</v>
      </c>
      <c r="AH5">
        <v>225</v>
      </c>
      <c r="AI5">
        <v>1000</v>
      </c>
      <c r="AJ5">
        <v>25</v>
      </c>
      <c r="AK5">
        <v>25</v>
      </c>
      <c r="AL5">
        <v>25</v>
      </c>
      <c r="AM5">
        <v>225</v>
      </c>
      <c r="AN5">
        <v>225</v>
      </c>
      <c r="AO5">
        <v>0</v>
      </c>
      <c r="AP5">
        <v>1550</v>
      </c>
      <c r="AQ5">
        <v>0</v>
      </c>
      <c r="AR5">
        <v>1</v>
      </c>
      <c r="AS5">
        <v>0</v>
      </c>
      <c r="AT5">
        <v>0</v>
      </c>
      <c r="AU5">
        <v>0</v>
      </c>
      <c r="AV5">
        <v>1</v>
      </c>
      <c r="AW5" t="s">
        <v>194</v>
      </c>
      <c r="AX5" t="s">
        <v>205</v>
      </c>
      <c r="AY5" t="s">
        <v>298</v>
      </c>
      <c r="AZ5" t="s">
        <v>196</v>
      </c>
      <c r="BA5" t="s">
        <v>271</v>
      </c>
      <c r="BB5" t="s">
        <v>272</v>
      </c>
      <c r="BC5">
        <v>24238347</v>
      </c>
      <c r="BD5" t="s">
        <v>273</v>
      </c>
      <c r="BE5">
        <v>0</v>
      </c>
      <c r="BF5" t="s">
        <v>75</v>
      </c>
      <c r="BG5" t="s">
        <v>75</v>
      </c>
      <c r="BH5" t="s">
        <v>198</v>
      </c>
      <c r="BI5" t="s">
        <v>289</v>
      </c>
      <c r="BJ5" t="s">
        <v>263</v>
      </c>
      <c r="BK5" t="s">
        <v>290</v>
      </c>
      <c r="BL5" t="s">
        <v>358</v>
      </c>
      <c r="BM5">
        <v>1</v>
      </c>
      <c r="BN5">
        <v>40</v>
      </c>
      <c r="BO5" s="3">
        <v>45314</v>
      </c>
      <c r="BP5">
        <v>40</v>
      </c>
      <c r="BQ5" s="3">
        <v>45314</v>
      </c>
      <c r="BR5">
        <v>40</v>
      </c>
      <c r="BS5" s="3">
        <v>45314</v>
      </c>
      <c r="BT5">
        <v>0</v>
      </c>
      <c r="BU5">
        <v>5</v>
      </c>
      <c r="BV5" t="s">
        <v>356</v>
      </c>
      <c r="BW5">
        <v>800</v>
      </c>
      <c r="BZ5">
        <v>1000</v>
      </c>
      <c r="CA5">
        <v>9</v>
      </c>
      <c r="CB5">
        <v>225</v>
      </c>
      <c r="CC5">
        <v>225</v>
      </c>
    </row>
    <row r="8" spans="1:81" x14ac:dyDescent="0.25">
      <c r="L8" s="3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4"/>
  <dimension ref="A1:IY2030"/>
  <sheetViews>
    <sheetView tabSelected="1" workbookViewId="0">
      <selection activeCell="J12" sqref="J12"/>
    </sheetView>
  </sheetViews>
  <sheetFormatPr baseColWidth="10" defaultRowHeight="15" x14ac:dyDescent="0.25"/>
  <cols>
    <col min="1" max="1" width="19" customWidth="1" collapsed="1"/>
    <col min="2" max="2" width="11.85546875" customWidth="1" collapsed="1"/>
    <col min="3" max="3" width="16.42578125" customWidth="1" collapsed="1"/>
    <col min="4" max="4" width="13.140625" customWidth="1" collapsed="1"/>
    <col min="5" max="5" width="11.28515625" customWidth="1" collapsed="1"/>
    <col min="6" max="6" width="14.140625" customWidth="1" collapsed="1"/>
    <col min="7" max="7" width="21.85546875" customWidth="1" collapsed="1"/>
    <col min="8" max="8" width="22.140625" bestFit="1" customWidth="1" collapsed="1"/>
    <col min="9" max="9" width="21.5703125" bestFit="1" customWidth="1" collapsed="1"/>
    <col min="10" max="10" width="13.710937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15" customHeight="1" x14ac:dyDescent="0.25">
      <c r="A1" s="2" t="s">
        <v>1</v>
      </c>
      <c r="B1" s="157" t="str">
        <f>'Rellenado PDD'!B3</f>
        <v>1 - YPF S.A.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45282</v>
      </c>
      <c r="I1" s="2" t="s">
        <v>126</v>
      </c>
      <c r="J1" s="77" t="s">
        <v>127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6" t="s">
        <v>26</v>
      </c>
      <c r="B11" s="86" t="s">
        <v>23</v>
      </c>
      <c r="C11" s="86" t="s">
        <v>24</v>
      </c>
      <c r="D11" s="86" t="s">
        <v>6</v>
      </c>
      <c r="E11" s="86" t="s">
        <v>35</v>
      </c>
      <c r="F11" t="s">
        <v>111</v>
      </c>
      <c r="G11" t="s">
        <v>112</v>
      </c>
      <c r="H11" t="s">
        <v>113</v>
      </c>
      <c r="I11" t="s">
        <v>186</v>
      </c>
      <c r="J11" t="s">
        <v>366</v>
      </c>
    </row>
    <row r="12" spans="1:32" x14ac:dyDescent="0.25">
      <c r="A12" t="s">
        <v>290</v>
      </c>
      <c r="B12" t="s">
        <v>285</v>
      </c>
      <c r="C12" t="s">
        <v>295</v>
      </c>
      <c r="D12">
        <v>1</v>
      </c>
      <c r="E12" t="s">
        <v>297</v>
      </c>
      <c r="F12" s="8">
        <v>1550</v>
      </c>
      <c r="G12" s="8">
        <v>600</v>
      </c>
      <c r="H12" s="8">
        <v>578.58000000000004</v>
      </c>
      <c r="I12" s="136">
        <v>0.96430000000000005</v>
      </c>
      <c r="J12" s="13">
        <v>24</v>
      </c>
    </row>
    <row r="13" spans="1:32" x14ac:dyDescent="0.25">
      <c r="A13" t="s">
        <v>290</v>
      </c>
      <c r="B13" t="s">
        <v>310</v>
      </c>
      <c r="C13" t="s">
        <v>311</v>
      </c>
      <c r="D13">
        <v>1</v>
      </c>
      <c r="E13" t="s">
        <v>297</v>
      </c>
      <c r="F13" s="8">
        <v>1530</v>
      </c>
      <c r="G13" s="8">
        <v>1080</v>
      </c>
      <c r="H13" s="8">
        <v>1080</v>
      </c>
      <c r="I13" s="136">
        <v>1</v>
      </c>
      <c r="J13" s="13">
        <v>24</v>
      </c>
    </row>
    <row r="14" spans="1:32" x14ac:dyDescent="0.25">
      <c r="A14" t="s">
        <v>290</v>
      </c>
      <c r="B14" t="s">
        <v>317</v>
      </c>
      <c r="C14" t="s">
        <v>323</v>
      </c>
      <c r="D14">
        <v>1</v>
      </c>
      <c r="E14" t="s">
        <v>325</v>
      </c>
      <c r="F14" s="8">
        <v>1540</v>
      </c>
      <c r="G14" s="8">
        <v>1440</v>
      </c>
      <c r="H14" s="8">
        <v>859.2</v>
      </c>
      <c r="I14" s="136">
        <v>0.59666666666666668</v>
      </c>
      <c r="J14" s="13">
        <v>24</v>
      </c>
    </row>
    <row r="15" spans="1:32" x14ac:dyDescent="0.25">
      <c r="A15" t="s">
        <v>290</v>
      </c>
      <c r="B15" t="s">
        <v>317</v>
      </c>
      <c r="C15" t="s">
        <v>328</v>
      </c>
      <c r="D15">
        <v>1</v>
      </c>
      <c r="E15" t="s">
        <v>325</v>
      </c>
      <c r="F15" s="8">
        <v>2400</v>
      </c>
      <c r="G15" s="8">
        <v>1680</v>
      </c>
      <c r="H15" s="8">
        <v>1735</v>
      </c>
      <c r="I15" s="136">
        <v>1.0327380952380953</v>
      </c>
      <c r="J15" s="13">
        <v>24</v>
      </c>
    </row>
    <row r="16" spans="1:32" x14ac:dyDescent="0.25">
      <c r="A16" t="s">
        <v>29</v>
      </c>
      <c r="F16" s="8">
        <v>7020</v>
      </c>
      <c r="G16" s="8">
        <v>4800</v>
      </c>
      <c r="H16" s="8">
        <v>4252.78</v>
      </c>
      <c r="I16" s="136">
        <v>0.88599583333333332</v>
      </c>
      <c r="J16" s="13">
        <v>96</v>
      </c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/>
  <dimension ref="A1:IS3906"/>
  <sheetViews>
    <sheetView zoomScale="70" zoomScaleNormal="70" workbookViewId="0">
      <selection sqref="A1:G1"/>
    </sheetView>
  </sheetViews>
  <sheetFormatPr baseColWidth="10" defaultRowHeight="15" x14ac:dyDescent="0.25"/>
  <cols>
    <col min="1" max="1" width="30.7109375" bestFit="1" customWidth="1" collapsed="1"/>
    <col min="2" max="2" width="22" bestFit="1" customWidth="1" collapsed="1"/>
    <col min="3" max="3" width="14.42578125" bestFit="1" customWidth="1" collapsed="1"/>
    <col min="4" max="4" width="16.7109375" bestFit="1" customWidth="1" collapsed="1"/>
    <col min="5" max="5" width="12.42578125" bestFit="1" customWidth="1" collapsed="1"/>
    <col min="6" max="6" width="10.7109375" bestFit="1" customWidth="1" collapsed="1"/>
    <col min="7" max="7" width="12.425781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7" t="str">
        <f>'Rellenado PDD'!B3</f>
        <v>1 - YPF S.A.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45282</v>
      </c>
      <c r="I1" s="2" t="s">
        <v>126</v>
      </c>
      <c r="J1" s="77" t="s">
        <v>127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37</v>
      </c>
      <c r="B11" t="s">
        <v>114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115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267</v>
      </c>
      <c r="B14" s="3" t="e">
        <v>#DIV/0!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286</v>
      </c>
      <c r="B15" s="3" t="e">
        <v>#DIV/0!</v>
      </c>
      <c r="P15" s="11"/>
      <c r="S15" s="9"/>
      <c r="AD15" t="str">
        <f t="shared" si="0"/>
        <v xml:space="preserve"> </v>
      </c>
    </row>
    <row r="16" spans="1:30" x14ac:dyDescent="0.25">
      <c r="A16" s="15" t="s">
        <v>295</v>
      </c>
      <c r="B16" s="3">
        <v>45314</v>
      </c>
      <c r="P16" s="11"/>
      <c r="S16" s="9"/>
      <c r="AD16" t="str">
        <f t="shared" si="0"/>
        <v xml:space="preserve"> </v>
      </c>
    </row>
    <row r="17" spans="1:30" x14ac:dyDescent="0.25">
      <c r="A17" s="15" t="s">
        <v>302</v>
      </c>
      <c r="B17" s="3">
        <v>45309</v>
      </c>
      <c r="P17" s="11"/>
      <c r="S17" s="9"/>
      <c r="AD17" t="str">
        <f t="shared" si="0"/>
        <v xml:space="preserve"> </v>
      </c>
    </row>
    <row r="18" spans="1:30" x14ac:dyDescent="0.25">
      <c r="A18" s="15" t="s">
        <v>311</v>
      </c>
      <c r="B18" s="3">
        <v>45296.222222222219</v>
      </c>
      <c r="P18" s="11"/>
      <c r="S18" s="9"/>
      <c r="AD18" t="str">
        <f t="shared" si="0"/>
        <v xml:space="preserve"> </v>
      </c>
    </row>
    <row r="19" spans="1:30" x14ac:dyDescent="0.25">
      <c r="A19" s="15" t="s">
        <v>318</v>
      </c>
      <c r="B19" s="3" t="e">
        <v>#DIV/0!</v>
      </c>
      <c r="P19" s="11"/>
      <c r="S19" s="9"/>
      <c r="AD19" t="str">
        <f t="shared" si="0"/>
        <v xml:space="preserve"> </v>
      </c>
    </row>
    <row r="20" spans="1:30" x14ac:dyDescent="0.25">
      <c r="A20" s="15" t="s">
        <v>323</v>
      </c>
      <c r="B20" s="3">
        <v>45290.666666666664</v>
      </c>
      <c r="P20" s="11"/>
      <c r="S20" s="9"/>
      <c r="AD20" t="str">
        <f t="shared" si="0"/>
        <v xml:space="preserve"> </v>
      </c>
    </row>
    <row r="21" spans="1:30" x14ac:dyDescent="0.25">
      <c r="A21" s="15" t="s">
        <v>328</v>
      </c>
      <c r="B21" s="3">
        <v>45285.285717592589</v>
      </c>
      <c r="P21" s="11"/>
      <c r="S21" s="9"/>
      <c r="AD21" t="str">
        <f t="shared" si="0"/>
        <v xml:space="preserve"> </v>
      </c>
    </row>
    <row r="22" spans="1:30" x14ac:dyDescent="0.25">
      <c r="A22" s="15" t="s">
        <v>335</v>
      </c>
      <c r="B22" s="3" t="e">
        <v>#DIV/0!</v>
      </c>
      <c r="P22" s="11"/>
      <c r="S22" s="9"/>
      <c r="AD22" t="str">
        <f t="shared" si="0"/>
        <v xml:space="preserve"> </v>
      </c>
    </row>
    <row r="23" spans="1:30" x14ac:dyDescent="0.25">
      <c r="A23" s="15" t="s">
        <v>29</v>
      </c>
      <c r="B23" s="3">
        <v>45299.03492129629</v>
      </c>
      <c r="P23" s="11"/>
      <c r="S23" s="9"/>
      <c r="AD23" t="str">
        <f t="shared" si="0"/>
        <v xml:space="preserve"> </v>
      </c>
    </row>
    <row r="24" spans="1:30" x14ac:dyDescent="0.25">
      <c r="P24" s="11"/>
      <c r="S24" s="9"/>
      <c r="AD24" t="str">
        <f t="shared" si="0"/>
        <v xml:space="preserve"> </v>
      </c>
    </row>
    <row r="25" spans="1:30" x14ac:dyDescent="0.25">
      <c r="P25" s="11"/>
      <c r="S25" s="9"/>
      <c r="AD25" t="str">
        <f t="shared" si="0"/>
        <v xml:space="preserve"> </v>
      </c>
    </row>
    <row r="26" spans="1:30" x14ac:dyDescent="0.25">
      <c r="P26" s="11"/>
      <c r="S26" s="9"/>
      <c r="AD26" t="str">
        <f t="shared" si="0"/>
        <v xml:space="preserve"> </v>
      </c>
    </row>
    <row r="27" spans="1:30" x14ac:dyDescent="0.25">
      <c r="P27" s="11"/>
      <c r="S27" s="9"/>
      <c r="AD27" t="str">
        <f t="shared" si="0"/>
        <v xml:space="preserve"> </v>
      </c>
    </row>
    <row r="28" spans="1:30" x14ac:dyDescent="0.25">
      <c r="P28" s="11"/>
      <c r="S28" s="9"/>
      <c r="AD28" t="str">
        <f t="shared" si="0"/>
        <v xml:space="preserve"> </v>
      </c>
    </row>
    <row r="29" spans="1:30" x14ac:dyDescent="0.25">
      <c r="P29" s="11"/>
      <c r="S29" s="9"/>
      <c r="AD29" t="str">
        <f t="shared" si="0"/>
        <v xml:space="preserve"> </v>
      </c>
    </row>
    <row r="30" spans="1:30" x14ac:dyDescent="0.25">
      <c r="P30" s="11"/>
      <c r="S30" s="9"/>
      <c r="AD30" t="str">
        <f t="shared" si="0"/>
        <v xml:space="preserve"> </v>
      </c>
    </row>
    <row r="31" spans="1:30" x14ac:dyDescent="0.25">
      <c r="P31" s="11"/>
      <c r="S31" s="9"/>
      <c r="AD31" t="str">
        <f t="shared" si="0"/>
        <v xml:space="preserve"> </v>
      </c>
    </row>
    <row r="32" spans="1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/>
  <dimension ref="A1:IS3906"/>
  <sheetViews>
    <sheetView zoomScale="85" zoomScaleNormal="85" workbookViewId="0">
      <selection sqref="A1:G1"/>
    </sheetView>
  </sheetViews>
  <sheetFormatPr baseColWidth="10" defaultRowHeight="15" x14ac:dyDescent="0.25"/>
  <cols>
    <col min="1" max="1" width="26.140625" bestFit="1" customWidth="1" collapsed="1"/>
    <col min="2" max="3" width="15.5703125" bestFit="1" customWidth="1" collapsed="1"/>
    <col min="4" max="4" width="26.7109375" bestFit="1" customWidth="1" collapsed="1"/>
    <col min="5" max="5" width="11.28515625" bestFit="1" customWidth="1" collapsed="1"/>
    <col min="6" max="6" width="10.7109375" bestFit="1" customWidth="1" collapsed="1"/>
    <col min="7" max="7" width="11.285156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7" t="str">
        <f>'Rellenado PDD'!B3</f>
        <v>1 - YPF S.A.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45282</v>
      </c>
      <c r="I1" s="2" t="s">
        <v>126</v>
      </c>
      <c r="J1" s="77" t="s">
        <v>127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39</v>
      </c>
      <c r="B11" t="s">
        <v>114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116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267</v>
      </c>
      <c r="B14" s="3" t="e">
        <v>#DIV/0!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286</v>
      </c>
      <c r="B15" s="3" t="e">
        <v>#DIV/0!</v>
      </c>
      <c r="P15" s="11"/>
      <c r="S15" s="9"/>
      <c r="AD15" t="str">
        <f t="shared" si="0"/>
        <v xml:space="preserve"> </v>
      </c>
    </row>
    <row r="16" spans="1:30" x14ac:dyDescent="0.25">
      <c r="A16" s="15" t="s">
        <v>295</v>
      </c>
      <c r="B16" s="3">
        <v>45314</v>
      </c>
      <c r="P16" s="11"/>
      <c r="S16" s="9"/>
      <c r="AD16" t="str">
        <f t="shared" si="0"/>
        <v xml:space="preserve"> </v>
      </c>
    </row>
    <row r="17" spans="1:30" x14ac:dyDescent="0.25">
      <c r="A17" s="15" t="s">
        <v>302</v>
      </c>
      <c r="B17" s="3">
        <v>45309</v>
      </c>
      <c r="P17" s="11"/>
      <c r="S17" s="9"/>
      <c r="AD17" t="str">
        <f t="shared" si="0"/>
        <v xml:space="preserve"> </v>
      </c>
    </row>
    <row r="18" spans="1:30" x14ac:dyDescent="0.25">
      <c r="A18" s="15" t="s">
        <v>311</v>
      </c>
      <c r="B18" s="3">
        <v>45296.222222222219</v>
      </c>
      <c r="P18" s="11"/>
      <c r="S18" s="9"/>
      <c r="AD18" t="str">
        <f t="shared" si="0"/>
        <v xml:space="preserve"> </v>
      </c>
    </row>
    <row r="19" spans="1:30" x14ac:dyDescent="0.25">
      <c r="A19" s="15" t="s">
        <v>318</v>
      </c>
      <c r="B19" s="3" t="e">
        <v>#DIV/0!</v>
      </c>
      <c r="P19" s="11"/>
      <c r="S19" s="9"/>
      <c r="AD19" t="str">
        <f t="shared" si="0"/>
        <v xml:space="preserve"> </v>
      </c>
    </row>
    <row r="20" spans="1:30" x14ac:dyDescent="0.25">
      <c r="A20" s="15" t="s">
        <v>323</v>
      </c>
      <c r="B20" s="3">
        <v>45290.666666666664</v>
      </c>
      <c r="P20" s="11"/>
      <c r="S20" s="9"/>
      <c r="AD20" t="str">
        <f t="shared" si="0"/>
        <v xml:space="preserve"> </v>
      </c>
    </row>
    <row r="21" spans="1:30" x14ac:dyDescent="0.25">
      <c r="A21" s="15" t="s">
        <v>328</v>
      </c>
      <c r="B21" s="3">
        <v>45285.285717592589</v>
      </c>
      <c r="P21" s="11"/>
      <c r="S21" s="9"/>
      <c r="AD21" t="str">
        <f t="shared" si="0"/>
        <v xml:space="preserve"> </v>
      </c>
    </row>
    <row r="22" spans="1:30" x14ac:dyDescent="0.25">
      <c r="A22" s="15" t="s">
        <v>335</v>
      </c>
      <c r="B22" s="3" t="e">
        <v>#DIV/0!</v>
      </c>
      <c r="P22" s="11"/>
      <c r="S22" s="9"/>
      <c r="AD22" t="str">
        <f t="shared" si="0"/>
        <v xml:space="preserve"> </v>
      </c>
    </row>
    <row r="23" spans="1:30" x14ac:dyDescent="0.25">
      <c r="A23" s="15" t="s">
        <v>29</v>
      </c>
      <c r="B23" s="3">
        <v>45299.03492129629</v>
      </c>
      <c r="P23" s="11"/>
      <c r="S23" s="9"/>
      <c r="AD23" t="str">
        <f t="shared" si="0"/>
        <v xml:space="preserve"> </v>
      </c>
    </row>
    <row r="24" spans="1:30" x14ac:dyDescent="0.25">
      <c r="P24" s="11"/>
      <c r="S24" s="9"/>
      <c r="AD24" t="str">
        <f t="shared" si="0"/>
        <v xml:space="preserve"> </v>
      </c>
    </row>
    <row r="25" spans="1:30" x14ac:dyDescent="0.25">
      <c r="P25" s="11"/>
      <c r="S25" s="9"/>
      <c r="AD25" t="str">
        <f t="shared" si="0"/>
        <v xml:space="preserve"> </v>
      </c>
    </row>
    <row r="26" spans="1:30" x14ac:dyDescent="0.25">
      <c r="P26" s="11"/>
      <c r="S26" s="9"/>
      <c r="AD26" t="str">
        <f t="shared" si="0"/>
        <v xml:space="preserve"> </v>
      </c>
    </row>
    <row r="27" spans="1:30" x14ac:dyDescent="0.25">
      <c r="P27" s="11"/>
      <c r="S27" s="9"/>
      <c r="AD27" t="str">
        <f t="shared" si="0"/>
        <v xml:space="preserve"> </v>
      </c>
    </row>
    <row r="28" spans="1:30" x14ac:dyDescent="0.25">
      <c r="P28" s="11"/>
      <c r="S28" s="9"/>
      <c r="AD28" t="str">
        <f t="shared" si="0"/>
        <v xml:space="preserve"> </v>
      </c>
    </row>
    <row r="29" spans="1:30" x14ac:dyDescent="0.25">
      <c r="P29" s="11"/>
      <c r="S29" s="9"/>
      <c r="AD29" t="str">
        <f t="shared" si="0"/>
        <v xml:space="preserve"> </v>
      </c>
    </row>
    <row r="30" spans="1:30" x14ac:dyDescent="0.25">
      <c r="P30" s="11"/>
      <c r="S30" s="9"/>
      <c r="AD30" t="str">
        <f t="shared" si="0"/>
        <v xml:space="preserve"> </v>
      </c>
    </row>
    <row r="31" spans="1:30" x14ac:dyDescent="0.25">
      <c r="P31" s="11"/>
      <c r="S31" s="9"/>
      <c r="AD31" t="str">
        <f t="shared" si="0"/>
        <v xml:space="preserve"> </v>
      </c>
    </row>
    <row r="32" spans="1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A1:IS3906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2" width="15.85546875" bestFit="1" customWidth="1" collapsed="1"/>
    <col min="3" max="3" width="10.7109375" customWidth="1" collapsed="1"/>
    <col min="4" max="4" width="12.5703125" bestFit="1" customWidth="1" collapsed="1"/>
    <col min="5" max="5" width="11.28515625" bestFit="1" customWidth="1" collapsed="1"/>
    <col min="6" max="6" width="10.7109375" bestFit="1" customWidth="1" collapsed="1"/>
    <col min="7" max="7" width="11.285156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7" t="str">
        <f>'Rellenado PDD'!B3</f>
        <v>1 - YPF S.A.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45282</v>
      </c>
      <c r="I1" s="2" t="s">
        <v>126</v>
      </c>
      <c r="J1" s="77" t="s">
        <v>127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93</v>
      </c>
      <c r="B11" t="s">
        <v>114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96</v>
      </c>
      <c r="C13" t="s">
        <v>117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269</v>
      </c>
      <c r="B14" s="8">
        <v>0</v>
      </c>
      <c r="C14" s="8">
        <v>0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297</v>
      </c>
      <c r="B15" s="8">
        <v>1440</v>
      </c>
      <c r="C15" s="8">
        <v>560</v>
      </c>
      <c r="P15" s="11"/>
      <c r="S15" s="9"/>
      <c r="AD15" t="str">
        <f t="shared" si="0"/>
        <v xml:space="preserve"> </v>
      </c>
    </row>
    <row r="16" spans="1:30" x14ac:dyDescent="0.25">
      <c r="A16" s="15" t="s">
        <v>304</v>
      </c>
      <c r="B16" s="8">
        <v>135</v>
      </c>
      <c r="C16" s="8">
        <v>105</v>
      </c>
      <c r="P16" s="11"/>
      <c r="S16" s="9"/>
      <c r="AD16" t="str">
        <f t="shared" si="0"/>
        <v xml:space="preserve"> </v>
      </c>
    </row>
    <row r="17" spans="1:30" x14ac:dyDescent="0.25">
      <c r="A17" s="15" t="s">
        <v>325</v>
      </c>
      <c r="B17" s="8">
        <v>750</v>
      </c>
      <c r="C17" s="8">
        <v>1250</v>
      </c>
      <c r="P17" s="11"/>
      <c r="S17" s="9"/>
      <c r="AD17" t="str">
        <f t="shared" si="0"/>
        <v xml:space="preserve"> </v>
      </c>
    </row>
    <row r="18" spans="1:30" x14ac:dyDescent="0.25">
      <c r="A18" s="15" t="s">
        <v>29</v>
      </c>
      <c r="B18" s="8">
        <v>2325</v>
      </c>
      <c r="C18" s="8">
        <v>1915</v>
      </c>
      <c r="P18" s="11"/>
      <c r="S18" s="9"/>
      <c r="AD18" t="str">
        <f t="shared" si="0"/>
        <v xml:space="preserve"> </v>
      </c>
    </row>
    <row r="19" spans="1:30" x14ac:dyDescent="0.25">
      <c r="P19" s="11"/>
      <c r="S19" s="9"/>
      <c r="AD19" t="str">
        <f t="shared" si="0"/>
        <v xml:space="preserve"> </v>
      </c>
    </row>
    <row r="20" spans="1:30" x14ac:dyDescent="0.25">
      <c r="P20" s="11"/>
      <c r="S20" s="9"/>
      <c r="AD20" t="str">
        <f t="shared" si="0"/>
        <v xml:space="preserve"> </v>
      </c>
    </row>
    <row r="21" spans="1:30" x14ac:dyDescent="0.25">
      <c r="P21" s="11"/>
      <c r="S21" s="9"/>
      <c r="AD21" t="str">
        <f t="shared" si="0"/>
        <v xml:space="preserve"> </v>
      </c>
    </row>
    <row r="22" spans="1:30" x14ac:dyDescent="0.25">
      <c r="P22" s="11"/>
      <c r="S22" s="9"/>
      <c r="AD22" t="str">
        <f t="shared" si="0"/>
        <v xml:space="preserve"> </v>
      </c>
    </row>
    <row r="23" spans="1:30" x14ac:dyDescent="0.25">
      <c r="P23" s="11"/>
      <c r="S23" s="9"/>
      <c r="AD23" t="str">
        <f t="shared" si="0"/>
        <v xml:space="preserve"> </v>
      </c>
    </row>
    <row r="24" spans="1:30" x14ac:dyDescent="0.25">
      <c r="P24" s="11"/>
      <c r="S24" s="9"/>
      <c r="AD24" t="str">
        <f t="shared" si="0"/>
        <v xml:space="preserve"> </v>
      </c>
    </row>
    <row r="25" spans="1:30" x14ac:dyDescent="0.25">
      <c r="P25" s="11"/>
      <c r="S25" s="9"/>
      <c r="AD25" t="str">
        <f t="shared" si="0"/>
        <v xml:space="preserve"> </v>
      </c>
    </row>
    <row r="26" spans="1:30" x14ac:dyDescent="0.25">
      <c r="P26" s="11"/>
      <c r="S26" s="9"/>
      <c r="AD26" t="str">
        <f t="shared" si="0"/>
        <v xml:space="preserve"> </v>
      </c>
    </row>
    <row r="27" spans="1:30" x14ac:dyDescent="0.25">
      <c r="P27" s="11"/>
      <c r="S27" s="9"/>
      <c r="AD27" t="str">
        <f t="shared" si="0"/>
        <v xml:space="preserve"> </v>
      </c>
    </row>
    <row r="28" spans="1:30" x14ac:dyDescent="0.25">
      <c r="P28" s="11"/>
      <c r="S28" s="9"/>
      <c r="AD28" t="str">
        <f t="shared" si="0"/>
        <v xml:space="preserve"> </v>
      </c>
    </row>
    <row r="29" spans="1:30" x14ac:dyDescent="0.25">
      <c r="P29" s="11"/>
      <c r="S29" s="9"/>
      <c r="AD29" t="str">
        <f t="shared" si="0"/>
        <v xml:space="preserve"> </v>
      </c>
    </row>
    <row r="30" spans="1:30" x14ac:dyDescent="0.25">
      <c r="P30" s="11"/>
      <c r="S30" s="9"/>
      <c r="AD30" t="str">
        <f t="shared" si="0"/>
        <v xml:space="preserve"> </v>
      </c>
    </row>
    <row r="31" spans="1:30" x14ac:dyDescent="0.25">
      <c r="P31" s="11"/>
      <c r="S31" s="9"/>
      <c r="AD31" t="str">
        <f t="shared" si="0"/>
        <v xml:space="preserve"> </v>
      </c>
    </row>
    <row r="32" spans="1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IY2032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3" width="12.42578125" bestFit="1" customWidth="1" collapsed="1"/>
    <col min="4" max="5" width="11.710937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21" x14ac:dyDescent="0.25">
      <c r="A1" s="2" t="s">
        <v>1</v>
      </c>
      <c r="B1" s="157" t="str">
        <f>'Rellenado PDD'!B3</f>
        <v>1 - YPF S.A.</v>
      </c>
      <c r="C1" s="158">
        <v>0</v>
      </c>
      <c r="D1" s="2" t="s">
        <v>2</v>
      </c>
      <c r="E1" s="76">
        <f>'Rellenado PDD'!E3</f>
        <v>45250</v>
      </c>
      <c r="F1" s="2" t="s">
        <v>3</v>
      </c>
      <c r="G1" s="76">
        <f>'Rellenado PDD'!G3</f>
        <v>45282</v>
      </c>
      <c r="I1" s="16" t="s">
        <v>126</v>
      </c>
      <c r="J1" s="37" t="s">
        <v>127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45252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45257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>
        <v>45265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:32" x14ac:dyDescent="0.25">
      <c r="A17" s="12">
        <v>45271</v>
      </c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:32" x14ac:dyDescent="0.25">
      <c r="A18" s="12">
        <v>45274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A19" s="12" t="s">
        <v>29</v>
      </c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0"/>
  <dimension ref="A1:D22"/>
  <sheetViews>
    <sheetView zoomScaleNormal="100" workbookViewId="0"/>
  </sheetViews>
  <sheetFormatPr baseColWidth="10" defaultRowHeight="15" x14ac:dyDescent="0.25"/>
  <cols>
    <col min="1" max="1" width="3.5703125" customWidth="1" collapsed="1"/>
  </cols>
  <sheetData>
    <row r="1" spans="1:4" x14ac:dyDescent="0.25">
      <c r="A1" s="52" t="s">
        <v>79</v>
      </c>
    </row>
    <row r="2" spans="1:4" ht="15.75" thickBot="1" x14ac:dyDescent="0.3"/>
    <row r="3" spans="1:4" ht="30" customHeight="1" thickTop="1" x14ac:dyDescent="0.25">
      <c r="A3" s="53" t="s">
        <v>80</v>
      </c>
      <c r="B3" s="161" t="s">
        <v>86</v>
      </c>
      <c r="C3" s="161"/>
      <c r="D3" s="162"/>
    </row>
    <row r="4" spans="1:4" ht="33.75" customHeight="1" x14ac:dyDescent="0.25">
      <c r="A4" s="54" t="s">
        <v>81</v>
      </c>
      <c r="B4" s="163" t="s">
        <v>87</v>
      </c>
      <c r="C4" s="163"/>
      <c r="D4" s="164"/>
    </row>
    <row r="5" spans="1:4" x14ac:dyDescent="0.25">
      <c r="A5" s="54" t="s">
        <v>82</v>
      </c>
      <c r="B5" s="163" t="s">
        <v>88</v>
      </c>
      <c r="C5" s="163"/>
      <c r="D5" s="164"/>
    </row>
    <row r="6" spans="1:4" x14ac:dyDescent="0.25">
      <c r="A6" s="54" t="s">
        <v>83</v>
      </c>
      <c r="B6" s="163" t="s">
        <v>84</v>
      </c>
      <c r="C6" s="163"/>
      <c r="D6" s="164"/>
    </row>
    <row r="7" spans="1:4" ht="15.75" thickBot="1" x14ac:dyDescent="0.3">
      <c r="A7" s="55" t="s">
        <v>85</v>
      </c>
      <c r="B7" s="165" t="s">
        <v>89</v>
      </c>
      <c r="C7" s="165"/>
      <c r="D7" s="166"/>
    </row>
    <row r="8" spans="1:4" ht="15.75" thickTop="1" x14ac:dyDescent="0.25">
      <c r="B8" s="73" t="s">
        <v>98</v>
      </c>
      <c r="C8" s="73" t="s">
        <v>99</v>
      </c>
    </row>
    <row r="20" spans="2:3" x14ac:dyDescent="0.25">
      <c r="B20" s="159" t="s">
        <v>35</v>
      </c>
      <c r="C20" s="160"/>
    </row>
    <row r="21" spans="2:3" x14ac:dyDescent="0.25">
      <c r="B21" s="74" t="s">
        <v>100</v>
      </c>
      <c r="C21" s="74" t="s">
        <v>101</v>
      </c>
    </row>
    <row r="22" spans="2:3" x14ac:dyDescent="0.25">
      <c r="B22" t="s">
        <v>95</v>
      </c>
      <c r="C22" t="s">
        <v>97</v>
      </c>
    </row>
  </sheetData>
  <mergeCells count="6">
    <mergeCell ref="B20:C20"/>
    <mergeCell ref="B3:D3"/>
    <mergeCell ref="B4:D4"/>
    <mergeCell ref="B5:D5"/>
    <mergeCell ref="B6:D6"/>
    <mergeCell ref="B7:D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ksheet" dvAspect="DVASPECT_ICON" shapeId="17410" r:id="rId4">
          <objectPr defaultSize="0" autoPict="0" r:id="rId5">
            <anchor moveWithCells="1">
              <from>
                <xdr:col>4</xdr:col>
                <xdr:colOff>714375</xdr:colOff>
                <xdr:row>3</xdr:row>
                <xdr:rowOff>57150</xdr:rowOff>
              </from>
              <to>
                <xdr:col>5</xdr:col>
                <xdr:colOff>657225</xdr:colOff>
                <xdr:row>6</xdr:row>
                <xdr:rowOff>19050</xdr:rowOff>
              </to>
            </anchor>
          </objectPr>
        </oleObject>
      </mc:Choice>
      <mc:Fallback>
        <oleObject progId="Worksheet" dvAspect="DVASPECT_ICON" shapeId="17410" r:id="rId4"/>
      </mc:Fallback>
    </mc:AlternateContent>
  </oleObjects>
  <controls>
    <mc:AlternateContent xmlns:mc="http://schemas.openxmlformats.org/markup-compatibility/2006">
      <mc:Choice Requires="x14">
        <control shapeId="17409" r:id="rId6" name="CB_IM">
          <controlPr autoLine="0" r:id="rId7">
            <anchor moveWithCells="1">
              <from>
                <xdr:col>4</xdr:col>
                <xdr:colOff>104775</xdr:colOff>
                <xdr:row>11</xdr:row>
                <xdr:rowOff>142875</xdr:rowOff>
              </from>
              <to>
                <xdr:col>6</xdr:col>
                <xdr:colOff>657225</xdr:colOff>
                <xdr:row>13</xdr:row>
                <xdr:rowOff>95250</xdr:rowOff>
              </to>
            </anchor>
          </controlPr>
        </control>
      </mc:Choice>
      <mc:Fallback>
        <control shapeId="17409" r:id="rId6" name="CB_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Rellenado PDD</vt:lpstr>
      <vt:lpstr>Rellenado PDD (MNV)</vt:lpstr>
      <vt:lpstr>Mantenimiento PDD</vt:lpstr>
      <vt:lpstr>KPI_EF_DOS_P</vt:lpstr>
      <vt:lpstr>KPI_EF_DOS_S</vt:lpstr>
      <vt:lpstr>KPI_PDD_Trat.</vt:lpstr>
      <vt:lpstr>KPI_Aplicaciones</vt:lpstr>
      <vt:lpstr>Hoja1</vt:lpstr>
      <vt:lpstr>Hoja2</vt:lpstr>
      <vt:lpstr>Hoja3</vt:lpstr>
      <vt:lpstr>Hoja4</vt:lpstr>
      <vt:lpstr>Hoja5</vt:lpstr>
      <vt:lpstr>KPI_Aplicaciones_Det</vt:lpstr>
      <vt:lpstr>KPI_CANT_PROD_E</vt:lpstr>
      <vt:lpstr>KPI_CANT_PROD_I</vt:lpstr>
      <vt:lpstr>KPI_Stock</vt:lpstr>
      <vt:lpstr>KPI_Distancia</vt:lpstr>
      <vt:lpstr>Certificacion CRV PT 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Cordero, Evangelina Natalia</cp:lastModifiedBy>
  <dcterms:created xsi:type="dcterms:W3CDTF">2018-10-30T19:02:16Z</dcterms:created>
  <dcterms:modified xsi:type="dcterms:W3CDTF">2023-12-25T21:19:19Z</dcterms:modified>
</cp:coreProperties>
</file>