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briceno\Desktop\"/>
    </mc:Choice>
  </mc:AlternateContent>
  <xr:revisionPtr revIDLastSave="0" documentId="8_{23387851-373D-4438-8975-819ACBEF3464}" xr6:coauthVersionLast="47" xr6:coauthVersionMax="47" xr10:uidLastSave="{00000000-0000-0000-0000-000000000000}"/>
  <bookViews>
    <workbookView xWindow="-110" yWindow="-110" windowWidth="19420" windowHeight="10420" xr2:uid="{07F9EC5F-1F9E-4781-9C37-33E86C4BE79D}"/>
  </bookViews>
  <sheets>
    <sheet name="F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M11" i="1"/>
  <c r="M10" i="1"/>
  <c r="M9" i="1"/>
  <c r="M8" i="1"/>
  <c r="M7" i="1"/>
  <c r="M6" i="1"/>
  <c r="M5" i="1"/>
  <c r="E8" i="1" l="1"/>
  <c r="H8" i="1"/>
  <c r="D8" i="1"/>
  <c r="B8" i="1"/>
  <c r="G8" i="1" s="1"/>
  <c r="D5" i="1"/>
  <c r="D7" i="1"/>
  <c r="D6" i="1"/>
  <c r="C5" i="1" l="1"/>
  <c r="F8" i="1"/>
  <c r="C8" i="1"/>
  <c r="H6" i="1"/>
  <c r="F6" i="1"/>
  <c r="B7" i="1"/>
  <c r="G7" i="1" s="1"/>
  <c r="B6" i="1"/>
  <c r="G6" i="1" s="1"/>
  <c r="F7" i="1"/>
  <c r="E7" i="1"/>
  <c r="H7" i="1"/>
  <c r="E6" i="1"/>
  <c r="C6" i="1"/>
  <c r="C7" i="1"/>
  <c r="B5" i="1"/>
  <c r="G5" i="1" s="1"/>
  <c r="E5" i="1"/>
  <c r="H5" i="1"/>
  <c r="F5" i="1"/>
</calcChain>
</file>

<file path=xl/sharedStrings.xml><?xml version="1.0" encoding="utf-8"?>
<sst xmlns="http://schemas.openxmlformats.org/spreadsheetml/2006/main" count="45" uniqueCount="30">
  <si>
    <t>Monitoreo de Precios - Ítems de Servicio</t>
  </si>
  <si>
    <t>Índice</t>
  </si>
  <si>
    <t>Incidencias en Estrutura de Costo según número de Posición de Servicio</t>
  </si>
  <si>
    <r>
      <t>Fecha base (X</t>
    </r>
    <r>
      <rPr>
        <b/>
        <vertAlign val="subscript"/>
        <sz val="8"/>
        <color indexed="8"/>
        <rFont val="Exo"/>
      </rPr>
      <t>o</t>
    </r>
    <r>
      <rPr>
        <b/>
        <sz val="8"/>
        <color indexed="8"/>
        <rFont val="Exo"/>
      </rPr>
      <t>)</t>
    </r>
  </si>
  <si>
    <t>Fuente</t>
  </si>
  <si>
    <t>2.1</t>
  </si>
  <si>
    <t>2.2</t>
  </si>
  <si>
    <t>2.3</t>
  </si>
  <si>
    <t>2.4</t>
  </si>
  <si>
    <t>2.5</t>
  </si>
  <si>
    <t>2.6</t>
  </si>
  <si>
    <t>2.7</t>
  </si>
  <si>
    <t>Posición</t>
  </si>
  <si>
    <t>Descripción</t>
  </si>
  <si>
    <t>MO</t>
  </si>
  <si>
    <t>CCT petrólero de NQN</t>
  </si>
  <si>
    <t>IPIM</t>
  </si>
  <si>
    <t>IPIM, Indec, Reportes mensuales</t>
  </si>
  <si>
    <t>GO</t>
  </si>
  <si>
    <t>Gasoil Grado 3. Secretaría de Energia. Petro Oeste. Ciudad de Neuquén - Precio sin impuestos</t>
  </si>
  <si>
    <t>Dólar (Factor fijo - Corrección de ínidices en ARS)</t>
  </si>
  <si>
    <t>Último día hábil de Sep-22</t>
  </si>
  <si>
    <t>Cotización oficial venta divisa BNA</t>
  </si>
  <si>
    <t>Monitoreo de Precios - Ítems de Productos Químicos (Posición 1 a 8)</t>
  </si>
  <si>
    <t>Incidencias en Estrutura de Costo</t>
  </si>
  <si>
    <t>WPU06</t>
  </si>
  <si>
    <t>https://fred.stlouisfed.org/series/WPU06</t>
  </si>
  <si>
    <t>Dólar (Corrección de índices en ARS: IPIM y GO)</t>
  </si>
  <si>
    <t>-</t>
  </si>
  <si>
    <t>BNA - Valor Venta - Divisa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</si>
</sst>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4"/>
      <color theme="0"/>
      <name val="Exo"/>
    </font>
    <font>
      <sz val="8"/>
      <name val="Exo"/>
    </font>
    <font>
      <b/>
      <sz val="8"/>
      <color rgb="FF000000"/>
      <name val="Exo"/>
    </font>
    <font>
      <b/>
      <sz val="8"/>
      <name val="Exo"/>
    </font>
    <font>
      <b/>
      <vertAlign val="subscript"/>
      <sz val="8"/>
      <color indexed="8"/>
      <name val="Exo"/>
    </font>
    <font>
      <b/>
      <sz val="8"/>
      <color indexed="8"/>
      <name val="Exo"/>
    </font>
    <font>
      <sz val="8"/>
      <color rgb="FF000000"/>
      <name val="Exo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BEBEC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8" fillId="0" borderId="2" xfId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9" fontId="2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107158</xdr:colOff>
      <xdr:row>8</xdr:row>
      <xdr:rowOff>400050</xdr:rowOff>
    </xdr:from>
    <xdr:ext cx="6793608" cy="352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8992F4-2745-4314-9C09-A8E498948074}"/>
                </a:ext>
              </a:extLst>
            </xdr:cNvPr>
            <xdr:cNvSpPr txBox="1"/>
          </xdr:nvSpPr>
          <xdr:spPr>
            <a:xfrm>
              <a:off x="107158" y="4749800"/>
              <a:ext cx="6793608" cy="3524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(servicios) Coef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de  ajuste </a:t>
              </a:r>
              <a:r>
                <a:rPr lang="es-AR" sz="1100" b="1" i="1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14:m>
                <m:oMath xmlns:m="http://schemas.openxmlformats.org/officeDocument/2006/math"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𝑰𝒏𝒄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𝑼𝑺𝑫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ctrlP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𝑰𝒏𝒄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 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𝑰𝑷𝑰𝑴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𝑰𝒏𝒄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 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𝑴𝑶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𝑴𝑶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𝑴𝑶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𝑰𝒏𝒄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 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𝑮𝑶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</m:oMath>
              </a14:m>
              <a:endParaRPr lang="es-AR" sz="1100" b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8992F4-2745-4314-9C09-A8E498948074}"/>
                </a:ext>
              </a:extLst>
            </xdr:cNvPr>
            <xdr:cNvSpPr txBox="1"/>
          </xdr:nvSpPr>
          <xdr:spPr>
            <a:xfrm>
              <a:off x="107158" y="4749800"/>
              <a:ext cx="6793608" cy="3524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(servicios) Coef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de  ajuste </a:t>
              </a:r>
              <a:r>
                <a:rPr lang="es-AR" sz="1100" b="1" i="1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=𝑰𝒏𝒄.𝑼𝑺𝑫+</a:t>
              </a:r>
              <a:r>
                <a:rPr kumimoji="0" lang="es-AR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(𝑰𝒏𝒄. 𝑰𝑷𝑰𝑴×〖𝑰𝑷𝑰𝑴〗_𝒏/〖𝑰𝑷𝑰𝑴〗_𝒐 +𝑰𝒏𝒄. 𝑴𝑶×〖𝑴𝑶〗_𝒏/〖𝑴𝑶〗_𝒐 +𝑰𝒏𝒄. 𝑮𝑶×〖𝑮𝑶〗_𝒏/〖𝑮𝑶〗_𝒐 )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×〖𝑻𝑪〗_𝒐/〖𝑻𝑪〗_𝒏 </a:t>
              </a:r>
              <a:endParaRPr lang="es-AR" sz="1100" b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262731</xdr:colOff>
      <xdr:row>23</xdr:row>
      <xdr:rowOff>35720</xdr:rowOff>
    </xdr:from>
    <xdr:ext cx="6596960" cy="297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9D0FC5-A8D4-4B16-98FD-791854222FC8}"/>
                </a:ext>
              </a:extLst>
            </xdr:cNvPr>
            <xdr:cNvSpPr txBox="1"/>
          </xdr:nvSpPr>
          <xdr:spPr>
            <a:xfrm>
              <a:off x="262731" y="10259220"/>
              <a:ext cx="6596960" cy="29765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(Productos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Químicos</a:t>
              </a:r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Coef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de  ajuste </a:t>
              </a:r>
              <a:r>
                <a:rPr lang="es-AR" sz="1100" b="1" i="1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14:m>
                <m:oMath xmlns:m="http://schemas.openxmlformats.org/officeDocument/2006/math"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𝟕𝟓</m:t>
                  </m:r>
                  <m:r>
                    <a:rPr kumimoji="0" lang="es-AR" sz="1100" b="1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ctrlP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𝟏𝟎</m:t>
                      </m:r>
                      <m:r>
                        <a:rPr kumimoji="0" lang="es-AR" sz="11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1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kumimoji="0" lang="es-AR" sz="11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AR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</m:oMath>
              </a14:m>
              <a:endParaRPr lang="es-AR" sz="1100" b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9D0FC5-A8D4-4B16-98FD-791854222FC8}"/>
                </a:ext>
              </a:extLst>
            </xdr:cNvPr>
            <xdr:cNvSpPr txBox="1"/>
          </xdr:nvSpPr>
          <xdr:spPr>
            <a:xfrm>
              <a:off x="262731" y="10259220"/>
              <a:ext cx="6596960" cy="297656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(Productos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Químicos</a:t>
              </a:r>
              <a:r>
                <a:rPr lang="es-AR" sz="1100" b="1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Coef</a:t>
              </a:r>
              <a:r>
                <a:rPr lang="es-AR" sz="1100" b="1" i="1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de  ajuste </a:t>
              </a:r>
              <a:r>
                <a:rPr lang="es-AR" sz="1100" b="1" i="1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=𝟎,𝟕𝟓</a:t>
              </a:r>
              <a:r>
                <a:rPr kumimoji="0" lang="es-AR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×〖𝑾𝑷𝑼𝟎𝟔〗_𝒏/〖𝑾𝑷𝑼𝟎𝟔〗_𝒐 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0" lang="es-AR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(𝟎,𝟏𝟓×〖𝑰𝑷𝑰𝑴〗_𝒏/〖𝑰𝑷𝑰𝑴〗_𝒐 +𝟎,𝟏𝟎×〖𝑮𝑶〗_𝒏/〖𝑮𝑶〗_𝒐 )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×〖𝑻𝑪〗_𝒐/〖𝑻𝑪〗_𝒏 </a:t>
              </a:r>
              <a:endParaRPr lang="es-AR" sz="1100" b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pecom.sharepoint.com/sites/CotizacionessucursalOESTE/Documentos%20compartidos/General/2022%20-%20Cotizaciones/00048-PE-OESTE-22.%20Refinor.%20Cotizaci&#243;n%20de%20Tratamiento%20de%20Ducto/Tratamiento%20Poliducto%20Refinor/TTO%20POLID%20REF%20-%20ECON&#211;MICO.xls?13BE44C8" TargetMode="External"/><Relationship Id="rId1" Type="http://schemas.openxmlformats.org/officeDocument/2006/relationships/externalLinkPath" Target="file:///\\13BE44C8\TTO%20POLID%20REF%20-%20ECON&#211;M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(Base Offer)"/>
      <sheetName val="PC(Alternative Offer)"/>
      <sheetName val="Ajuste K-EERR"/>
      <sheetName val="Resumen Operacion MOD"/>
      <sheetName val="Resumen Operacion"/>
      <sheetName val="Datos"/>
      <sheetName val="Cotizacion Servicio"/>
      <sheetName val="FA"/>
      <sheetName val="Cotizacion PQ"/>
      <sheetName val="Kit dosif"/>
      <sheetName val="Lista PQ"/>
      <sheetName val="Base Offer"/>
    </sheetNames>
    <sheetDataSet>
      <sheetData sheetId="0"/>
      <sheetData sheetId="1"/>
      <sheetData sheetId="2"/>
      <sheetData sheetId="3"/>
      <sheetData sheetId="4">
        <row r="26">
          <cell r="B26" t="str">
            <v>Alquiler sistema dosificador de bactericida pre-fractura</v>
          </cell>
        </row>
        <row r="27">
          <cell r="B27" t="str">
            <v>Supervisión y seguimiento calidad de agua fase pre-fractura</v>
          </cell>
        </row>
        <row r="28">
          <cell r="B28" t="str">
            <v>Alquiler sistema dosificador de producto quimica en fractura</v>
          </cell>
        </row>
        <row r="29">
          <cell r="B29" t="str">
            <v>Operación de sistemas dosificadores en fractura</v>
          </cell>
        </row>
        <row r="30">
          <cell r="B30" t="str">
            <v>Alquiler trailer comedor/oficina para operación de fractura</v>
          </cell>
        </row>
        <row r="31">
          <cell r="B31" t="str">
            <v>Alquiler sistema dosificador post fractura</v>
          </cell>
        </row>
        <row r="32">
          <cell r="B32" t="str">
            <v>DTM de sistemas dosificadores o campamento (pre y durante fractura)</v>
          </cell>
        </row>
      </sheetData>
      <sheetData sheetId="5"/>
      <sheetData sheetId="6">
        <row r="80">
          <cell r="G80">
            <v>0</v>
          </cell>
          <cell r="I80">
            <v>0.55068834862131977</v>
          </cell>
          <cell r="K80">
            <v>0</v>
          </cell>
          <cell r="M80">
            <v>0</v>
          </cell>
          <cell r="Q80">
            <v>0.84857534889785458</v>
          </cell>
          <cell r="S80">
            <v>0</v>
          </cell>
        </row>
        <row r="81">
          <cell r="G81">
            <v>0.28823051214885742</v>
          </cell>
          <cell r="I81">
            <v>0.13300575244711665</v>
          </cell>
          <cell r="K81">
            <v>0.96868072971646302</v>
          </cell>
          <cell r="M81">
            <v>0.22153055793395507</v>
          </cell>
          <cell r="Q81">
            <v>0.12951772798386149</v>
          </cell>
          <cell r="S81">
            <v>0.73019778169266514</v>
          </cell>
        </row>
        <row r="82">
          <cell r="G82">
            <v>0</v>
          </cell>
          <cell r="I82">
            <v>0.20997102476021207</v>
          </cell>
          <cell r="K82">
            <v>3.1319270283537017E-2</v>
          </cell>
          <cell r="M82">
            <v>0</v>
          </cell>
          <cell r="Q82">
            <v>2.1906923118283843E-2</v>
          </cell>
          <cell r="S82">
            <v>0.26980221830733492</v>
          </cell>
        </row>
        <row r="83">
          <cell r="G83">
            <v>0.71176948785114269</v>
          </cell>
          <cell r="I83">
            <v>0.10633487417135144</v>
          </cell>
          <cell r="K83">
            <v>0</v>
          </cell>
          <cell r="M83">
            <v>0.77846944206604496</v>
          </cell>
          <cell r="Q83">
            <v>0</v>
          </cell>
          <cell r="S83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WPU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104C-713D-4B41-89C2-6D1DB2D9F91F}">
  <dimension ref="A1:P23"/>
  <sheetViews>
    <sheetView showGridLines="0" tabSelected="1" topLeftCell="A4" zoomScale="80" zoomScaleNormal="80" workbookViewId="0">
      <selection activeCell="D6" sqref="D6"/>
    </sheetView>
  </sheetViews>
  <sheetFormatPr baseColWidth="10" defaultColWidth="11.453125" defaultRowHeight="12.5" x14ac:dyDescent="0.35"/>
  <cols>
    <col min="1" max="1" width="17.7265625" style="3" customWidth="1"/>
    <col min="2" max="4" width="6" style="3" customWidth="1"/>
    <col min="5" max="5" width="6.7265625" style="3" customWidth="1"/>
    <col min="6" max="8" width="6" style="3" customWidth="1"/>
    <col min="9" max="9" width="11.453125" style="3"/>
    <col min="10" max="10" width="15.453125" style="3" customWidth="1"/>
    <col min="11" max="11" width="18.54296875" style="3" customWidth="1"/>
    <col min="12" max="12" width="11.453125" style="3"/>
    <col min="13" max="13" width="27.453125" style="3" customWidth="1"/>
    <col min="14" max="256" width="11.453125" style="3"/>
    <col min="257" max="257" width="17.7265625" style="3" customWidth="1"/>
    <col min="258" max="260" width="6" style="3" customWidth="1"/>
    <col min="261" max="261" width="6.7265625" style="3" customWidth="1"/>
    <col min="262" max="264" width="6" style="3" customWidth="1"/>
    <col min="265" max="265" width="11.453125" style="3"/>
    <col min="266" max="266" width="15.453125" style="3" customWidth="1"/>
    <col min="267" max="267" width="18.54296875" style="3" customWidth="1"/>
    <col min="268" max="268" width="11.453125" style="3"/>
    <col min="269" max="269" width="27.453125" style="3" customWidth="1"/>
    <col min="270" max="512" width="11.453125" style="3"/>
    <col min="513" max="513" width="17.7265625" style="3" customWidth="1"/>
    <col min="514" max="516" width="6" style="3" customWidth="1"/>
    <col min="517" max="517" width="6.7265625" style="3" customWidth="1"/>
    <col min="518" max="520" width="6" style="3" customWidth="1"/>
    <col min="521" max="521" width="11.453125" style="3"/>
    <col min="522" max="522" width="15.453125" style="3" customWidth="1"/>
    <col min="523" max="523" width="18.54296875" style="3" customWidth="1"/>
    <col min="524" max="524" width="11.453125" style="3"/>
    <col min="525" max="525" width="27.453125" style="3" customWidth="1"/>
    <col min="526" max="768" width="11.453125" style="3"/>
    <col min="769" max="769" width="17.7265625" style="3" customWidth="1"/>
    <col min="770" max="772" width="6" style="3" customWidth="1"/>
    <col min="773" max="773" width="6.7265625" style="3" customWidth="1"/>
    <col min="774" max="776" width="6" style="3" customWidth="1"/>
    <col min="777" max="777" width="11.453125" style="3"/>
    <col min="778" max="778" width="15.453125" style="3" customWidth="1"/>
    <col min="779" max="779" width="18.54296875" style="3" customWidth="1"/>
    <col min="780" max="780" width="11.453125" style="3"/>
    <col min="781" max="781" width="27.453125" style="3" customWidth="1"/>
    <col min="782" max="1024" width="11.453125" style="3"/>
    <col min="1025" max="1025" width="17.7265625" style="3" customWidth="1"/>
    <col min="1026" max="1028" width="6" style="3" customWidth="1"/>
    <col min="1029" max="1029" width="6.7265625" style="3" customWidth="1"/>
    <col min="1030" max="1032" width="6" style="3" customWidth="1"/>
    <col min="1033" max="1033" width="11.453125" style="3"/>
    <col min="1034" max="1034" width="15.453125" style="3" customWidth="1"/>
    <col min="1035" max="1035" width="18.54296875" style="3" customWidth="1"/>
    <col min="1036" max="1036" width="11.453125" style="3"/>
    <col min="1037" max="1037" width="27.453125" style="3" customWidth="1"/>
    <col min="1038" max="1280" width="11.453125" style="3"/>
    <col min="1281" max="1281" width="17.7265625" style="3" customWidth="1"/>
    <col min="1282" max="1284" width="6" style="3" customWidth="1"/>
    <col min="1285" max="1285" width="6.7265625" style="3" customWidth="1"/>
    <col min="1286" max="1288" width="6" style="3" customWidth="1"/>
    <col min="1289" max="1289" width="11.453125" style="3"/>
    <col min="1290" max="1290" width="15.453125" style="3" customWidth="1"/>
    <col min="1291" max="1291" width="18.54296875" style="3" customWidth="1"/>
    <col min="1292" max="1292" width="11.453125" style="3"/>
    <col min="1293" max="1293" width="27.453125" style="3" customWidth="1"/>
    <col min="1294" max="1536" width="11.453125" style="3"/>
    <col min="1537" max="1537" width="17.7265625" style="3" customWidth="1"/>
    <col min="1538" max="1540" width="6" style="3" customWidth="1"/>
    <col min="1541" max="1541" width="6.7265625" style="3" customWidth="1"/>
    <col min="1542" max="1544" width="6" style="3" customWidth="1"/>
    <col min="1545" max="1545" width="11.453125" style="3"/>
    <col min="1546" max="1546" width="15.453125" style="3" customWidth="1"/>
    <col min="1547" max="1547" width="18.54296875" style="3" customWidth="1"/>
    <col min="1548" max="1548" width="11.453125" style="3"/>
    <col min="1549" max="1549" width="27.453125" style="3" customWidth="1"/>
    <col min="1550" max="1792" width="11.453125" style="3"/>
    <col min="1793" max="1793" width="17.7265625" style="3" customWidth="1"/>
    <col min="1794" max="1796" width="6" style="3" customWidth="1"/>
    <col min="1797" max="1797" width="6.7265625" style="3" customWidth="1"/>
    <col min="1798" max="1800" width="6" style="3" customWidth="1"/>
    <col min="1801" max="1801" width="11.453125" style="3"/>
    <col min="1802" max="1802" width="15.453125" style="3" customWidth="1"/>
    <col min="1803" max="1803" width="18.54296875" style="3" customWidth="1"/>
    <col min="1804" max="1804" width="11.453125" style="3"/>
    <col min="1805" max="1805" width="27.453125" style="3" customWidth="1"/>
    <col min="1806" max="2048" width="11.453125" style="3"/>
    <col min="2049" max="2049" width="17.7265625" style="3" customWidth="1"/>
    <col min="2050" max="2052" width="6" style="3" customWidth="1"/>
    <col min="2053" max="2053" width="6.7265625" style="3" customWidth="1"/>
    <col min="2054" max="2056" width="6" style="3" customWidth="1"/>
    <col min="2057" max="2057" width="11.453125" style="3"/>
    <col min="2058" max="2058" width="15.453125" style="3" customWidth="1"/>
    <col min="2059" max="2059" width="18.54296875" style="3" customWidth="1"/>
    <col min="2060" max="2060" width="11.453125" style="3"/>
    <col min="2061" max="2061" width="27.453125" style="3" customWidth="1"/>
    <col min="2062" max="2304" width="11.453125" style="3"/>
    <col min="2305" max="2305" width="17.7265625" style="3" customWidth="1"/>
    <col min="2306" max="2308" width="6" style="3" customWidth="1"/>
    <col min="2309" max="2309" width="6.7265625" style="3" customWidth="1"/>
    <col min="2310" max="2312" width="6" style="3" customWidth="1"/>
    <col min="2313" max="2313" width="11.453125" style="3"/>
    <col min="2314" max="2314" width="15.453125" style="3" customWidth="1"/>
    <col min="2315" max="2315" width="18.54296875" style="3" customWidth="1"/>
    <col min="2316" max="2316" width="11.453125" style="3"/>
    <col min="2317" max="2317" width="27.453125" style="3" customWidth="1"/>
    <col min="2318" max="2560" width="11.453125" style="3"/>
    <col min="2561" max="2561" width="17.7265625" style="3" customWidth="1"/>
    <col min="2562" max="2564" width="6" style="3" customWidth="1"/>
    <col min="2565" max="2565" width="6.7265625" style="3" customWidth="1"/>
    <col min="2566" max="2568" width="6" style="3" customWidth="1"/>
    <col min="2569" max="2569" width="11.453125" style="3"/>
    <col min="2570" max="2570" width="15.453125" style="3" customWidth="1"/>
    <col min="2571" max="2571" width="18.54296875" style="3" customWidth="1"/>
    <col min="2572" max="2572" width="11.453125" style="3"/>
    <col min="2573" max="2573" width="27.453125" style="3" customWidth="1"/>
    <col min="2574" max="2816" width="11.453125" style="3"/>
    <col min="2817" max="2817" width="17.7265625" style="3" customWidth="1"/>
    <col min="2818" max="2820" width="6" style="3" customWidth="1"/>
    <col min="2821" max="2821" width="6.7265625" style="3" customWidth="1"/>
    <col min="2822" max="2824" width="6" style="3" customWidth="1"/>
    <col min="2825" max="2825" width="11.453125" style="3"/>
    <col min="2826" max="2826" width="15.453125" style="3" customWidth="1"/>
    <col min="2827" max="2827" width="18.54296875" style="3" customWidth="1"/>
    <col min="2828" max="2828" width="11.453125" style="3"/>
    <col min="2829" max="2829" width="27.453125" style="3" customWidth="1"/>
    <col min="2830" max="3072" width="11.453125" style="3"/>
    <col min="3073" max="3073" width="17.7265625" style="3" customWidth="1"/>
    <col min="3074" max="3076" width="6" style="3" customWidth="1"/>
    <col min="3077" max="3077" width="6.7265625" style="3" customWidth="1"/>
    <col min="3078" max="3080" width="6" style="3" customWidth="1"/>
    <col min="3081" max="3081" width="11.453125" style="3"/>
    <col min="3082" max="3082" width="15.453125" style="3" customWidth="1"/>
    <col min="3083" max="3083" width="18.54296875" style="3" customWidth="1"/>
    <col min="3084" max="3084" width="11.453125" style="3"/>
    <col min="3085" max="3085" width="27.453125" style="3" customWidth="1"/>
    <col min="3086" max="3328" width="11.453125" style="3"/>
    <col min="3329" max="3329" width="17.7265625" style="3" customWidth="1"/>
    <col min="3330" max="3332" width="6" style="3" customWidth="1"/>
    <col min="3333" max="3333" width="6.7265625" style="3" customWidth="1"/>
    <col min="3334" max="3336" width="6" style="3" customWidth="1"/>
    <col min="3337" max="3337" width="11.453125" style="3"/>
    <col min="3338" max="3338" width="15.453125" style="3" customWidth="1"/>
    <col min="3339" max="3339" width="18.54296875" style="3" customWidth="1"/>
    <col min="3340" max="3340" width="11.453125" style="3"/>
    <col min="3341" max="3341" width="27.453125" style="3" customWidth="1"/>
    <col min="3342" max="3584" width="11.453125" style="3"/>
    <col min="3585" max="3585" width="17.7265625" style="3" customWidth="1"/>
    <col min="3586" max="3588" width="6" style="3" customWidth="1"/>
    <col min="3589" max="3589" width="6.7265625" style="3" customWidth="1"/>
    <col min="3590" max="3592" width="6" style="3" customWidth="1"/>
    <col min="3593" max="3593" width="11.453125" style="3"/>
    <col min="3594" max="3594" width="15.453125" style="3" customWidth="1"/>
    <col min="3595" max="3595" width="18.54296875" style="3" customWidth="1"/>
    <col min="3596" max="3596" width="11.453125" style="3"/>
    <col min="3597" max="3597" width="27.453125" style="3" customWidth="1"/>
    <col min="3598" max="3840" width="11.453125" style="3"/>
    <col min="3841" max="3841" width="17.7265625" style="3" customWidth="1"/>
    <col min="3842" max="3844" width="6" style="3" customWidth="1"/>
    <col min="3845" max="3845" width="6.7265625" style="3" customWidth="1"/>
    <col min="3846" max="3848" width="6" style="3" customWidth="1"/>
    <col min="3849" max="3849" width="11.453125" style="3"/>
    <col min="3850" max="3850" width="15.453125" style="3" customWidth="1"/>
    <col min="3851" max="3851" width="18.54296875" style="3" customWidth="1"/>
    <col min="3852" max="3852" width="11.453125" style="3"/>
    <col min="3853" max="3853" width="27.453125" style="3" customWidth="1"/>
    <col min="3854" max="4096" width="11.453125" style="3"/>
    <col min="4097" max="4097" width="17.7265625" style="3" customWidth="1"/>
    <col min="4098" max="4100" width="6" style="3" customWidth="1"/>
    <col min="4101" max="4101" width="6.7265625" style="3" customWidth="1"/>
    <col min="4102" max="4104" width="6" style="3" customWidth="1"/>
    <col min="4105" max="4105" width="11.453125" style="3"/>
    <col min="4106" max="4106" width="15.453125" style="3" customWidth="1"/>
    <col min="4107" max="4107" width="18.54296875" style="3" customWidth="1"/>
    <col min="4108" max="4108" width="11.453125" style="3"/>
    <col min="4109" max="4109" width="27.453125" style="3" customWidth="1"/>
    <col min="4110" max="4352" width="11.453125" style="3"/>
    <col min="4353" max="4353" width="17.7265625" style="3" customWidth="1"/>
    <col min="4354" max="4356" width="6" style="3" customWidth="1"/>
    <col min="4357" max="4357" width="6.7265625" style="3" customWidth="1"/>
    <col min="4358" max="4360" width="6" style="3" customWidth="1"/>
    <col min="4361" max="4361" width="11.453125" style="3"/>
    <col min="4362" max="4362" width="15.453125" style="3" customWidth="1"/>
    <col min="4363" max="4363" width="18.54296875" style="3" customWidth="1"/>
    <col min="4364" max="4364" width="11.453125" style="3"/>
    <col min="4365" max="4365" width="27.453125" style="3" customWidth="1"/>
    <col min="4366" max="4608" width="11.453125" style="3"/>
    <col min="4609" max="4609" width="17.7265625" style="3" customWidth="1"/>
    <col min="4610" max="4612" width="6" style="3" customWidth="1"/>
    <col min="4613" max="4613" width="6.7265625" style="3" customWidth="1"/>
    <col min="4614" max="4616" width="6" style="3" customWidth="1"/>
    <col min="4617" max="4617" width="11.453125" style="3"/>
    <col min="4618" max="4618" width="15.453125" style="3" customWidth="1"/>
    <col min="4619" max="4619" width="18.54296875" style="3" customWidth="1"/>
    <col min="4620" max="4620" width="11.453125" style="3"/>
    <col min="4621" max="4621" width="27.453125" style="3" customWidth="1"/>
    <col min="4622" max="4864" width="11.453125" style="3"/>
    <col min="4865" max="4865" width="17.7265625" style="3" customWidth="1"/>
    <col min="4866" max="4868" width="6" style="3" customWidth="1"/>
    <col min="4869" max="4869" width="6.7265625" style="3" customWidth="1"/>
    <col min="4870" max="4872" width="6" style="3" customWidth="1"/>
    <col min="4873" max="4873" width="11.453125" style="3"/>
    <col min="4874" max="4874" width="15.453125" style="3" customWidth="1"/>
    <col min="4875" max="4875" width="18.54296875" style="3" customWidth="1"/>
    <col min="4876" max="4876" width="11.453125" style="3"/>
    <col min="4877" max="4877" width="27.453125" style="3" customWidth="1"/>
    <col min="4878" max="5120" width="11.453125" style="3"/>
    <col min="5121" max="5121" width="17.7265625" style="3" customWidth="1"/>
    <col min="5122" max="5124" width="6" style="3" customWidth="1"/>
    <col min="5125" max="5125" width="6.7265625" style="3" customWidth="1"/>
    <col min="5126" max="5128" width="6" style="3" customWidth="1"/>
    <col min="5129" max="5129" width="11.453125" style="3"/>
    <col min="5130" max="5130" width="15.453125" style="3" customWidth="1"/>
    <col min="5131" max="5131" width="18.54296875" style="3" customWidth="1"/>
    <col min="5132" max="5132" width="11.453125" style="3"/>
    <col min="5133" max="5133" width="27.453125" style="3" customWidth="1"/>
    <col min="5134" max="5376" width="11.453125" style="3"/>
    <col min="5377" max="5377" width="17.7265625" style="3" customWidth="1"/>
    <col min="5378" max="5380" width="6" style="3" customWidth="1"/>
    <col min="5381" max="5381" width="6.7265625" style="3" customWidth="1"/>
    <col min="5382" max="5384" width="6" style="3" customWidth="1"/>
    <col min="5385" max="5385" width="11.453125" style="3"/>
    <col min="5386" max="5386" width="15.453125" style="3" customWidth="1"/>
    <col min="5387" max="5387" width="18.54296875" style="3" customWidth="1"/>
    <col min="5388" max="5388" width="11.453125" style="3"/>
    <col min="5389" max="5389" width="27.453125" style="3" customWidth="1"/>
    <col min="5390" max="5632" width="11.453125" style="3"/>
    <col min="5633" max="5633" width="17.7265625" style="3" customWidth="1"/>
    <col min="5634" max="5636" width="6" style="3" customWidth="1"/>
    <col min="5637" max="5637" width="6.7265625" style="3" customWidth="1"/>
    <col min="5638" max="5640" width="6" style="3" customWidth="1"/>
    <col min="5641" max="5641" width="11.453125" style="3"/>
    <col min="5642" max="5642" width="15.453125" style="3" customWidth="1"/>
    <col min="5643" max="5643" width="18.54296875" style="3" customWidth="1"/>
    <col min="5644" max="5644" width="11.453125" style="3"/>
    <col min="5645" max="5645" width="27.453125" style="3" customWidth="1"/>
    <col min="5646" max="5888" width="11.453125" style="3"/>
    <col min="5889" max="5889" width="17.7265625" style="3" customWidth="1"/>
    <col min="5890" max="5892" width="6" style="3" customWidth="1"/>
    <col min="5893" max="5893" width="6.7265625" style="3" customWidth="1"/>
    <col min="5894" max="5896" width="6" style="3" customWidth="1"/>
    <col min="5897" max="5897" width="11.453125" style="3"/>
    <col min="5898" max="5898" width="15.453125" style="3" customWidth="1"/>
    <col min="5899" max="5899" width="18.54296875" style="3" customWidth="1"/>
    <col min="5900" max="5900" width="11.453125" style="3"/>
    <col min="5901" max="5901" width="27.453125" style="3" customWidth="1"/>
    <col min="5902" max="6144" width="11.453125" style="3"/>
    <col min="6145" max="6145" width="17.7265625" style="3" customWidth="1"/>
    <col min="6146" max="6148" width="6" style="3" customWidth="1"/>
    <col min="6149" max="6149" width="6.7265625" style="3" customWidth="1"/>
    <col min="6150" max="6152" width="6" style="3" customWidth="1"/>
    <col min="6153" max="6153" width="11.453125" style="3"/>
    <col min="6154" max="6154" width="15.453125" style="3" customWidth="1"/>
    <col min="6155" max="6155" width="18.54296875" style="3" customWidth="1"/>
    <col min="6156" max="6156" width="11.453125" style="3"/>
    <col min="6157" max="6157" width="27.453125" style="3" customWidth="1"/>
    <col min="6158" max="6400" width="11.453125" style="3"/>
    <col min="6401" max="6401" width="17.7265625" style="3" customWidth="1"/>
    <col min="6402" max="6404" width="6" style="3" customWidth="1"/>
    <col min="6405" max="6405" width="6.7265625" style="3" customWidth="1"/>
    <col min="6406" max="6408" width="6" style="3" customWidth="1"/>
    <col min="6409" max="6409" width="11.453125" style="3"/>
    <col min="6410" max="6410" width="15.453125" style="3" customWidth="1"/>
    <col min="6411" max="6411" width="18.54296875" style="3" customWidth="1"/>
    <col min="6412" max="6412" width="11.453125" style="3"/>
    <col min="6413" max="6413" width="27.453125" style="3" customWidth="1"/>
    <col min="6414" max="6656" width="11.453125" style="3"/>
    <col min="6657" max="6657" width="17.7265625" style="3" customWidth="1"/>
    <col min="6658" max="6660" width="6" style="3" customWidth="1"/>
    <col min="6661" max="6661" width="6.7265625" style="3" customWidth="1"/>
    <col min="6662" max="6664" width="6" style="3" customWidth="1"/>
    <col min="6665" max="6665" width="11.453125" style="3"/>
    <col min="6666" max="6666" width="15.453125" style="3" customWidth="1"/>
    <col min="6667" max="6667" width="18.54296875" style="3" customWidth="1"/>
    <col min="6668" max="6668" width="11.453125" style="3"/>
    <col min="6669" max="6669" width="27.453125" style="3" customWidth="1"/>
    <col min="6670" max="6912" width="11.453125" style="3"/>
    <col min="6913" max="6913" width="17.7265625" style="3" customWidth="1"/>
    <col min="6914" max="6916" width="6" style="3" customWidth="1"/>
    <col min="6917" max="6917" width="6.7265625" style="3" customWidth="1"/>
    <col min="6918" max="6920" width="6" style="3" customWidth="1"/>
    <col min="6921" max="6921" width="11.453125" style="3"/>
    <col min="6922" max="6922" width="15.453125" style="3" customWidth="1"/>
    <col min="6923" max="6923" width="18.54296875" style="3" customWidth="1"/>
    <col min="6924" max="6924" width="11.453125" style="3"/>
    <col min="6925" max="6925" width="27.453125" style="3" customWidth="1"/>
    <col min="6926" max="7168" width="11.453125" style="3"/>
    <col min="7169" max="7169" width="17.7265625" style="3" customWidth="1"/>
    <col min="7170" max="7172" width="6" style="3" customWidth="1"/>
    <col min="7173" max="7173" width="6.7265625" style="3" customWidth="1"/>
    <col min="7174" max="7176" width="6" style="3" customWidth="1"/>
    <col min="7177" max="7177" width="11.453125" style="3"/>
    <col min="7178" max="7178" width="15.453125" style="3" customWidth="1"/>
    <col min="7179" max="7179" width="18.54296875" style="3" customWidth="1"/>
    <col min="7180" max="7180" width="11.453125" style="3"/>
    <col min="7181" max="7181" width="27.453125" style="3" customWidth="1"/>
    <col min="7182" max="7424" width="11.453125" style="3"/>
    <col min="7425" max="7425" width="17.7265625" style="3" customWidth="1"/>
    <col min="7426" max="7428" width="6" style="3" customWidth="1"/>
    <col min="7429" max="7429" width="6.7265625" style="3" customWidth="1"/>
    <col min="7430" max="7432" width="6" style="3" customWidth="1"/>
    <col min="7433" max="7433" width="11.453125" style="3"/>
    <col min="7434" max="7434" width="15.453125" style="3" customWidth="1"/>
    <col min="7435" max="7435" width="18.54296875" style="3" customWidth="1"/>
    <col min="7436" max="7436" width="11.453125" style="3"/>
    <col min="7437" max="7437" width="27.453125" style="3" customWidth="1"/>
    <col min="7438" max="7680" width="11.453125" style="3"/>
    <col min="7681" max="7681" width="17.7265625" style="3" customWidth="1"/>
    <col min="7682" max="7684" width="6" style="3" customWidth="1"/>
    <col min="7685" max="7685" width="6.7265625" style="3" customWidth="1"/>
    <col min="7686" max="7688" width="6" style="3" customWidth="1"/>
    <col min="7689" max="7689" width="11.453125" style="3"/>
    <col min="7690" max="7690" width="15.453125" style="3" customWidth="1"/>
    <col min="7691" max="7691" width="18.54296875" style="3" customWidth="1"/>
    <col min="7692" max="7692" width="11.453125" style="3"/>
    <col min="7693" max="7693" width="27.453125" style="3" customWidth="1"/>
    <col min="7694" max="7936" width="11.453125" style="3"/>
    <col min="7937" max="7937" width="17.7265625" style="3" customWidth="1"/>
    <col min="7938" max="7940" width="6" style="3" customWidth="1"/>
    <col min="7941" max="7941" width="6.7265625" style="3" customWidth="1"/>
    <col min="7942" max="7944" width="6" style="3" customWidth="1"/>
    <col min="7945" max="7945" width="11.453125" style="3"/>
    <col min="7946" max="7946" width="15.453125" style="3" customWidth="1"/>
    <col min="7947" max="7947" width="18.54296875" style="3" customWidth="1"/>
    <col min="7948" max="7948" width="11.453125" style="3"/>
    <col min="7949" max="7949" width="27.453125" style="3" customWidth="1"/>
    <col min="7950" max="8192" width="11.453125" style="3"/>
    <col min="8193" max="8193" width="17.7265625" style="3" customWidth="1"/>
    <col min="8194" max="8196" width="6" style="3" customWidth="1"/>
    <col min="8197" max="8197" width="6.7265625" style="3" customWidth="1"/>
    <col min="8198" max="8200" width="6" style="3" customWidth="1"/>
    <col min="8201" max="8201" width="11.453125" style="3"/>
    <col min="8202" max="8202" width="15.453125" style="3" customWidth="1"/>
    <col min="8203" max="8203" width="18.54296875" style="3" customWidth="1"/>
    <col min="8204" max="8204" width="11.453125" style="3"/>
    <col min="8205" max="8205" width="27.453125" style="3" customWidth="1"/>
    <col min="8206" max="8448" width="11.453125" style="3"/>
    <col min="8449" max="8449" width="17.7265625" style="3" customWidth="1"/>
    <col min="8450" max="8452" width="6" style="3" customWidth="1"/>
    <col min="8453" max="8453" width="6.7265625" style="3" customWidth="1"/>
    <col min="8454" max="8456" width="6" style="3" customWidth="1"/>
    <col min="8457" max="8457" width="11.453125" style="3"/>
    <col min="8458" max="8458" width="15.453125" style="3" customWidth="1"/>
    <col min="8459" max="8459" width="18.54296875" style="3" customWidth="1"/>
    <col min="8460" max="8460" width="11.453125" style="3"/>
    <col min="8461" max="8461" width="27.453125" style="3" customWidth="1"/>
    <col min="8462" max="8704" width="11.453125" style="3"/>
    <col min="8705" max="8705" width="17.7265625" style="3" customWidth="1"/>
    <col min="8706" max="8708" width="6" style="3" customWidth="1"/>
    <col min="8709" max="8709" width="6.7265625" style="3" customWidth="1"/>
    <col min="8710" max="8712" width="6" style="3" customWidth="1"/>
    <col min="8713" max="8713" width="11.453125" style="3"/>
    <col min="8714" max="8714" width="15.453125" style="3" customWidth="1"/>
    <col min="8715" max="8715" width="18.54296875" style="3" customWidth="1"/>
    <col min="8716" max="8716" width="11.453125" style="3"/>
    <col min="8717" max="8717" width="27.453125" style="3" customWidth="1"/>
    <col min="8718" max="8960" width="11.453125" style="3"/>
    <col min="8961" max="8961" width="17.7265625" style="3" customWidth="1"/>
    <col min="8962" max="8964" width="6" style="3" customWidth="1"/>
    <col min="8965" max="8965" width="6.7265625" style="3" customWidth="1"/>
    <col min="8966" max="8968" width="6" style="3" customWidth="1"/>
    <col min="8969" max="8969" width="11.453125" style="3"/>
    <col min="8970" max="8970" width="15.453125" style="3" customWidth="1"/>
    <col min="8971" max="8971" width="18.54296875" style="3" customWidth="1"/>
    <col min="8972" max="8972" width="11.453125" style="3"/>
    <col min="8973" max="8973" width="27.453125" style="3" customWidth="1"/>
    <col min="8974" max="9216" width="11.453125" style="3"/>
    <col min="9217" max="9217" width="17.7265625" style="3" customWidth="1"/>
    <col min="9218" max="9220" width="6" style="3" customWidth="1"/>
    <col min="9221" max="9221" width="6.7265625" style="3" customWidth="1"/>
    <col min="9222" max="9224" width="6" style="3" customWidth="1"/>
    <col min="9225" max="9225" width="11.453125" style="3"/>
    <col min="9226" max="9226" width="15.453125" style="3" customWidth="1"/>
    <col min="9227" max="9227" width="18.54296875" style="3" customWidth="1"/>
    <col min="9228" max="9228" width="11.453125" style="3"/>
    <col min="9229" max="9229" width="27.453125" style="3" customWidth="1"/>
    <col min="9230" max="9472" width="11.453125" style="3"/>
    <col min="9473" max="9473" width="17.7265625" style="3" customWidth="1"/>
    <col min="9474" max="9476" width="6" style="3" customWidth="1"/>
    <col min="9477" max="9477" width="6.7265625" style="3" customWidth="1"/>
    <col min="9478" max="9480" width="6" style="3" customWidth="1"/>
    <col min="9481" max="9481" width="11.453125" style="3"/>
    <col min="9482" max="9482" width="15.453125" style="3" customWidth="1"/>
    <col min="9483" max="9483" width="18.54296875" style="3" customWidth="1"/>
    <col min="9484" max="9484" width="11.453125" style="3"/>
    <col min="9485" max="9485" width="27.453125" style="3" customWidth="1"/>
    <col min="9486" max="9728" width="11.453125" style="3"/>
    <col min="9729" max="9729" width="17.7265625" style="3" customWidth="1"/>
    <col min="9730" max="9732" width="6" style="3" customWidth="1"/>
    <col min="9733" max="9733" width="6.7265625" style="3" customWidth="1"/>
    <col min="9734" max="9736" width="6" style="3" customWidth="1"/>
    <col min="9737" max="9737" width="11.453125" style="3"/>
    <col min="9738" max="9738" width="15.453125" style="3" customWidth="1"/>
    <col min="9739" max="9739" width="18.54296875" style="3" customWidth="1"/>
    <col min="9740" max="9740" width="11.453125" style="3"/>
    <col min="9741" max="9741" width="27.453125" style="3" customWidth="1"/>
    <col min="9742" max="9984" width="11.453125" style="3"/>
    <col min="9985" max="9985" width="17.7265625" style="3" customWidth="1"/>
    <col min="9986" max="9988" width="6" style="3" customWidth="1"/>
    <col min="9989" max="9989" width="6.7265625" style="3" customWidth="1"/>
    <col min="9990" max="9992" width="6" style="3" customWidth="1"/>
    <col min="9993" max="9993" width="11.453125" style="3"/>
    <col min="9994" max="9994" width="15.453125" style="3" customWidth="1"/>
    <col min="9995" max="9995" width="18.54296875" style="3" customWidth="1"/>
    <col min="9996" max="9996" width="11.453125" style="3"/>
    <col min="9997" max="9997" width="27.453125" style="3" customWidth="1"/>
    <col min="9998" max="10240" width="11.453125" style="3"/>
    <col min="10241" max="10241" width="17.7265625" style="3" customWidth="1"/>
    <col min="10242" max="10244" width="6" style="3" customWidth="1"/>
    <col min="10245" max="10245" width="6.7265625" style="3" customWidth="1"/>
    <col min="10246" max="10248" width="6" style="3" customWidth="1"/>
    <col min="10249" max="10249" width="11.453125" style="3"/>
    <col min="10250" max="10250" width="15.453125" style="3" customWidth="1"/>
    <col min="10251" max="10251" width="18.54296875" style="3" customWidth="1"/>
    <col min="10252" max="10252" width="11.453125" style="3"/>
    <col min="10253" max="10253" width="27.453125" style="3" customWidth="1"/>
    <col min="10254" max="10496" width="11.453125" style="3"/>
    <col min="10497" max="10497" width="17.7265625" style="3" customWidth="1"/>
    <col min="10498" max="10500" width="6" style="3" customWidth="1"/>
    <col min="10501" max="10501" width="6.7265625" style="3" customWidth="1"/>
    <col min="10502" max="10504" width="6" style="3" customWidth="1"/>
    <col min="10505" max="10505" width="11.453125" style="3"/>
    <col min="10506" max="10506" width="15.453125" style="3" customWidth="1"/>
    <col min="10507" max="10507" width="18.54296875" style="3" customWidth="1"/>
    <col min="10508" max="10508" width="11.453125" style="3"/>
    <col min="10509" max="10509" width="27.453125" style="3" customWidth="1"/>
    <col min="10510" max="10752" width="11.453125" style="3"/>
    <col min="10753" max="10753" width="17.7265625" style="3" customWidth="1"/>
    <col min="10754" max="10756" width="6" style="3" customWidth="1"/>
    <col min="10757" max="10757" width="6.7265625" style="3" customWidth="1"/>
    <col min="10758" max="10760" width="6" style="3" customWidth="1"/>
    <col min="10761" max="10761" width="11.453125" style="3"/>
    <col min="10762" max="10762" width="15.453125" style="3" customWidth="1"/>
    <col min="10763" max="10763" width="18.54296875" style="3" customWidth="1"/>
    <col min="10764" max="10764" width="11.453125" style="3"/>
    <col min="10765" max="10765" width="27.453125" style="3" customWidth="1"/>
    <col min="10766" max="11008" width="11.453125" style="3"/>
    <col min="11009" max="11009" width="17.7265625" style="3" customWidth="1"/>
    <col min="11010" max="11012" width="6" style="3" customWidth="1"/>
    <col min="11013" max="11013" width="6.7265625" style="3" customWidth="1"/>
    <col min="11014" max="11016" width="6" style="3" customWidth="1"/>
    <col min="11017" max="11017" width="11.453125" style="3"/>
    <col min="11018" max="11018" width="15.453125" style="3" customWidth="1"/>
    <col min="11019" max="11019" width="18.54296875" style="3" customWidth="1"/>
    <col min="11020" max="11020" width="11.453125" style="3"/>
    <col min="11021" max="11021" width="27.453125" style="3" customWidth="1"/>
    <col min="11022" max="11264" width="11.453125" style="3"/>
    <col min="11265" max="11265" width="17.7265625" style="3" customWidth="1"/>
    <col min="11266" max="11268" width="6" style="3" customWidth="1"/>
    <col min="11269" max="11269" width="6.7265625" style="3" customWidth="1"/>
    <col min="11270" max="11272" width="6" style="3" customWidth="1"/>
    <col min="11273" max="11273" width="11.453125" style="3"/>
    <col min="11274" max="11274" width="15.453125" style="3" customWidth="1"/>
    <col min="11275" max="11275" width="18.54296875" style="3" customWidth="1"/>
    <col min="11276" max="11276" width="11.453125" style="3"/>
    <col min="11277" max="11277" width="27.453125" style="3" customWidth="1"/>
    <col min="11278" max="11520" width="11.453125" style="3"/>
    <col min="11521" max="11521" width="17.7265625" style="3" customWidth="1"/>
    <col min="11522" max="11524" width="6" style="3" customWidth="1"/>
    <col min="11525" max="11525" width="6.7265625" style="3" customWidth="1"/>
    <col min="11526" max="11528" width="6" style="3" customWidth="1"/>
    <col min="11529" max="11529" width="11.453125" style="3"/>
    <col min="11530" max="11530" width="15.453125" style="3" customWidth="1"/>
    <col min="11531" max="11531" width="18.54296875" style="3" customWidth="1"/>
    <col min="11532" max="11532" width="11.453125" style="3"/>
    <col min="11533" max="11533" width="27.453125" style="3" customWidth="1"/>
    <col min="11534" max="11776" width="11.453125" style="3"/>
    <col min="11777" max="11777" width="17.7265625" style="3" customWidth="1"/>
    <col min="11778" max="11780" width="6" style="3" customWidth="1"/>
    <col min="11781" max="11781" width="6.7265625" style="3" customWidth="1"/>
    <col min="11782" max="11784" width="6" style="3" customWidth="1"/>
    <col min="11785" max="11785" width="11.453125" style="3"/>
    <col min="11786" max="11786" width="15.453125" style="3" customWidth="1"/>
    <col min="11787" max="11787" width="18.54296875" style="3" customWidth="1"/>
    <col min="11788" max="11788" width="11.453125" style="3"/>
    <col min="11789" max="11789" width="27.453125" style="3" customWidth="1"/>
    <col min="11790" max="12032" width="11.453125" style="3"/>
    <col min="12033" max="12033" width="17.7265625" style="3" customWidth="1"/>
    <col min="12034" max="12036" width="6" style="3" customWidth="1"/>
    <col min="12037" max="12037" width="6.7265625" style="3" customWidth="1"/>
    <col min="12038" max="12040" width="6" style="3" customWidth="1"/>
    <col min="12041" max="12041" width="11.453125" style="3"/>
    <col min="12042" max="12042" width="15.453125" style="3" customWidth="1"/>
    <col min="12043" max="12043" width="18.54296875" style="3" customWidth="1"/>
    <col min="12044" max="12044" width="11.453125" style="3"/>
    <col min="12045" max="12045" width="27.453125" style="3" customWidth="1"/>
    <col min="12046" max="12288" width="11.453125" style="3"/>
    <col min="12289" max="12289" width="17.7265625" style="3" customWidth="1"/>
    <col min="12290" max="12292" width="6" style="3" customWidth="1"/>
    <col min="12293" max="12293" width="6.7265625" style="3" customWidth="1"/>
    <col min="12294" max="12296" width="6" style="3" customWidth="1"/>
    <col min="12297" max="12297" width="11.453125" style="3"/>
    <col min="12298" max="12298" width="15.453125" style="3" customWidth="1"/>
    <col min="12299" max="12299" width="18.54296875" style="3" customWidth="1"/>
    <col min="12300" max="12300" width="11.453125" style="3"/>
    <col min="12301" max="12301" width="27.453125" style="3" customWidth="1"/>
    <col min="12302" max="12544" width="11.453125" style="3"/>
    <col min="12545" max="12545" width="17.7265625" style="3" customWidth="1"/>
    <col min="12546" max="12548" width="6" style="3" customWidth="1"/>
    <col min="12549" max="12549" width="6.7265625" style="3" customWidth="1"/>
    <col min="12550" max="12552" width="6" style="3" customWidth="1"/>
    <col min="12553" max="12553" width="11.453125" style="3"/>
    <col min="12554" max="12554" width="15.453125" style="3" customWidth="1"/>
    <col min="12555" max="12555" width="18.54296875" style="3" customWidth="1"/>
    <col min="12556" max="12556" width="11.453125" style="3"/>
    <col min="12557" max="12557" width="27.453125" style="3" customWidth="1"/>
    <col min="12558" max="12800" width="11.453125" style="3"/>
    <col min="12801" max="12801" width="17.7265625" style="3" customWidth="1"/>
    <col min="12802" max="12804" width="6" style="3" customWidth="1"/>
    <col min="12805" max="12805" width="6.7265625" style="3" customWidth="1"/>
    <col min="12806" max="12808" width="6" style="3" customWidth="1"/>
    <col min="12809" max="12809" width="11.453125" style="3"/>
    <col min="12810" max="12810" width="15.453125" style="3" customWidth="1"/>
    <col min="12811" max="12811" width="18.54296875" style="3" customWidth="1"/>
    <col min="12812" max="12812" width="11.453125" style="3"/>
    <col min="12813" max="12813" width="27.453125" style="3" customWidth="1"/>
    <col min="12814" max="13056" width="11.453125" style="3"/>
    <col min="13057" max="13057" width="17.7265625" style="3" customWidth="1"/>
    <col min="13058" max="13060" width="6" style="3" customWidth="1"/>
    <col min="13061" max="13061" width="6.7265625" style="3" customWidth="1"/>
    <col min="13062" max="13064" width="6" style="3" customWidth="1"/>
    <col min="13065" max="13065" width="11.453125" style="3"/>
    <col min="13066" max="13066" width="15.453125" style="3" customWidth="1"/>
    <col min="13067" max="13067" width="18.54296875" style="3" customWidth="1"/>
    <col min="13068" max="13068" width="11.453125" style="3"/>
    <col min="13069" max="13069" width="27.453125" style="3" customWidth="1"/>
    <col min="13070" max="13312" width="11.453125" style="3"/>
    <col min="13313" max="13313" width="17.7265625" style="3" customWidth="1"/>
    <col min="13314" max="13316" width="6" style="3" customWidth="1"/>
    <col min="13317" max="13317" width="6.7265625" style="3" customWidth="1"/>
    <col min="13318" max="13320" width="6" style="3" customWidth="1"/>
    <col min="13321" max="13321" width="11.453125" style="3"/>
    <col min="13322" max="13322" width="15.453125" style="3" customWidth="1"/>
    <col min="13323" max="13323" width="18.54296875" style="3" customWidth="1"/>
    <col min="13324" max="13324" width="11.453125" style="3"/>
    <col min="13325" max="13325" width="27.453125" style="3" customWidth="1"/>
    <col min="13326" max="13568" width="11.453125" style="3"/>
    <col min="13569" max="13569" width="17.7265625" style="3" customWidth="1"/>
    <col min="13570" max="13572" width="6" style="3" customWidth="1"/>
    <col min="13573" max="13573" width="6.7265625" style="3" customWidth="1"/>
    <col min="13574" max="13576" width="6" style="3" customWidth="1"/>
    <col min="13577" max="13577" width="11.453125" style="3"/>
    <col min="13578" max="13578" width="15.453125" style="3" customWidth="1"/>
    <col min="13579" max="13579" width="18.54296875" style="3" customWidth="1"/>
    <col min="13580" max="13580" width="11.453125" style="3"/>
    <col min="13581" max="13581" width="27.453125" style="3" customWidth="1"/>
    <col min="13582" max="13824" width="11.453125" style="3"/>
    <col min="13825" max="13825" width="17.7265625" style="3" customWidth="1"/>
    <col min="13826" max="13828" width="6" style="3" customWidth="1"/>
    <col min="13829" max="13829" width="6.7265625" style="3" customWidth="1"/>
    <col min="13830" max="13832" width="6" style="3" customWidth="1"/>
    <col min="13833" max="13833" width="11.453125" style="3"/>
    <col min="13834" max="13834" width="15.453125" style="3" customWidth="1"/>
    <col min="13835" max="13835" width="18.54296875" style="3" customWidth="1"/>
    <col min="13836" max="13836" width="11.453125" style="3"/>
    <col min="13837" max="13837" width="27.453125" style="3" customWidth="1"/>
    <col min="13838" max="14080" width="11.453125" style="3"/>
    <col min="14081" max="14081" width="17.7265625" style="3" customWidth="1"/>
    <col min="14082" max="14084" width="6" style="3" customWidth="1"/>
    <col min="14085" max="14085" width="6.7265625" style="3" customWidth="1"/>
    <col min="14086" max="14088" width="6" style="3" customWidth="1"/>
    <col min="14089" max="14089" width="11.453125" style="3"/>
    <col min="14090" max="14090" width="15.453125" style="3" customWidth="1"/>
    <col min="14091" max="14091" width="18.54296875" style="3" customWidth="1"/>
    <col min="14092" max="14092" width="11.453125" style="3"/>
    <col min="14093" max="14093" width="27.453125" style="3" customWidth="1"/>
    <col min="14094" max="14336" width="11.453125" style="3"/>
    <col min="14337" max="14337" width="17.7265625" style="3" customWidth="1"/>
    <col min="14338" max="14340" width="6" style="3" customWidth="1"/>
    <col min="14341" max="14341" width="6.7265625" style="3" customWidth="1"/>
    <col min="14342" max="14344" width="6" style="3" customWidth="1"/>
    <col min="14345" max="14345" width="11.453125" style="3"/>
    <col min="14346" max="14346" width="15.453125" style="3" customWidth="1"/>
    <col min="14347" max="14347" width="18.54296875" style="3" customWidth="1"/>
    <col min="14348" max="14348" width="11.453125" style="3"/>
    <col min="14349" max="14349" width="27.453125" style="3" customWidth="1"/>
    <col min="14350" max="14592" width="11.453125" style="3"/>
    <col min="14593" max="14593" width="17.7265625" style="3" customWidth="1"/>
    <col min="14594" max="14596" width="6" style="3" customWidth="1"/>
    <col min="14597" max="14597" width="6.7265625" style="3" customWidth="1"/>
    <col min="14598" max="14600" width="6" style="3" customWidth="1"/>
    <col min="14601" max="14601" width="11.453125" style="3"/>
    <col min="14602" max="14602" width="15.453125" style="3" customWidth="1"/>
    <col min="14603" max="14603" width="18.54296875" style="3" customWidth="1"/>
    <col min="14604" max="14604" width="11.453125" style="3"/>
    <col min="14605" max="14605" width="27.453125" style="3" customWidth="1"/>
    <col min="14606" max="14848" width="11.453125" style="3"/>
    <col min="14849" max="14849" width="17.7265625" style="3" customWidth="1"/>
    <col min="14850" max="14852" width="6" style="3" customWidth="1"/>
    <col min="14853" max="14853" width="6.7265625" style="3" customWidth="1"/>
    <col min="14854" max="14856" width="6" style="3" customWidth="1"/>
    <col min="14857" max="14857" width="11.453125" style="3"/>
    <col min="14858" max="14858" width="15.453125" style="3" customWidth="1"/>
    <col min="14859" max="14859" width="18.54296875" style="3" customWidth="1"/>
    <col min="14860" max="14860" width="11.453125" style="3"/>
    <col min="14861" max="14861" width="27.453125" style="3" customWidth="1"/>
    <col min="14862" max="15104" width="11.453125" style="3"/>
    <col min="15105" max="15105" width="17.7265625" style="3" customWidth="1"/>
    <col min="15106" max="15108" width="6" style="3" customWidth="1"/>
    <col min="15109" max="15109" width="6.7265625" style="3" customWidth="1"/>
    <col min="15110" max="15112" width="6" style="3" customWidth="1"/>
    <col min="15113" max="15113" width="11.453125" style="3"/>
    <col min="15114" max="15114" width="15.453125" style="3" customWidth="1"/>
    <col min="15115" max="15115" width="18.54296875" style="3" customWidth="1"/>
    <col min="15116" max="15116" width="11.453125" style="3"/>
    <col min="15117" max="15117" width="27.453125" style="3" customWidth="1"/>
    <col min="15118" max="15360" width="11.453125" style="3"/>
    <col min="15361" max="15361" width="17.7265625" style="3" customWidth="1"/>
    <col min="15362" max="15364" width="6" style="3" customWidth="1"/>
    <col min="15365" max="15365" width="6.7265625" style="3" customWidth="1"/>
    <col min="15366" max="15368" width="6" style="3" customWidth="1"/>
    <col min="15369" max="15369" width="11.453125" style="3"/>
    <col min="15370" max="15370" width="15.453125" style="3" customWidth="1"/>
    <col min="15371" max="15371" width="18.54296875" style="3" customWidth="1"/>
    <col min="15372" max="15372" width="11.453125" style="3"/>
    <col min="15373" max="15373" width="27.453125" style="3" customWidth="1"/>
    <col min="15374" max="15616" width="11.453125" style="3"/>
    <col min="15617" max="15617" width="17.7265625" style="3" customWidth="1"/>
    <col min="15618" max="15620" width="6" style="3" customWidth="1"/>
    <col min="15621" max="15621" width="6.7265625" style="3" customWidth="1"/>
    <col min="15622" max="15624" width="6" style="3" customWidth="1"/>
    <col min="15625" max="15625" width="11.453125" style="3"/>
    <col min="15626" max="15626" width="15.453125" style="3" customWidth="1"/>
    <col min="15627" max="15627" width="18.54296875" style="3" customWidth="1"/>
    <col min="15628" max="15628" width="11.453125" style="3"/>
    <col min="15629" max="15629" width="27.453125" style="3" customWidth="1"/>
    <col min="15630" max="15872" width="11.453125" style="3"/>
    <col min="15873" max="15873" width="17.7265625" style="3" customWidth="1"/>
    <col min="15874" max="15876" width="6" style="3" customWidth="1"/>
    <col min="15877" max="15877" width="6.7265625" style="3" customWidth="1"/>
    <col min="15878" max="15880" width="6" style="3" customWidth="1"/>
    <col min="15881" max="15881" width="11.453125" style="3"/>
    <col min="15882" max="15882" width="15.453125" style="3" customWidth="1"/>
    <col min="15883" max="15883" width="18.54296875" style="3" customWidth="1"/>
    <col min="15884" max="15884" width="11.453125" style="3"/>
    <col min="15885" max="15885" width="27.453125" style="3" customWidth="1"/>
    <col min="15886" max="16128" width="11.453125" style="3"/>
    <col min="16129" max="16129" width="17.7265625" style="3" customWidth="1"/>
    <col min="16130" max="16132" width="6" style="3" customWidth="1"/>
    <col min="16133" max="16133" width="6.7265625" style="3" customWidth="1"/>
    <col min="16134" max="16136" width="6" style="3" customWidth="1"/>
    <col min="16137" max="16137" width="11.453125" style="3"/>
    <col min="16138" max="16138" width="15.453125" style="3" customWidth="1"/>
    <col min="16139" max="16139" width="18.54296875" style="3" customWidth="1"/>
    <col min="16140" max="16140" width="11.453125" style="3"/>
    <col min="16141" max="16141" width="27.453125" style="3" customWidth="1"/>
    <col min="16142" max="16384" width="11.453125" style="3"/>
  </cols>
  <sheetData>
    <row r="1" spans="1:16" ht="22.5" x14ac:dyDescent="0.6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spans="1:16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5.5" customHeight="1" x14ac:dyDescent="0.35">
      <c r="A3" s="5" t="s">
        <v>1</v>
      </c>
      <c r="B3" s="6" t="s">
        <v>2</v>
      </c>
      <c r="C3" s="6"/>
      <c r="D3" s="6"/>
      <c r="E3" s="6"/>
      <c r="F3" s="6"/>
      <c r="G3" s="6"/>
      <c r="H3" s="6"/>
      <c r="I3" s="7" t="s">
        <v>3</v>
      </c>
      <c r="J3" s="7" t="s">
        <v>4</v>
      </c>
    </row>
    <row r="4" spans="1:16" s="10" customFormat="1" ht="84" customHeight="1" x14ac:dyDescent="0.35">
      <c r="A4" s="8"/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7"/>
      <c r="J4" s="7"/>
      <c r="L4" s="9" t="s">
        <v>12</v>
      </c>
      <c r="M4" s="9" t="s">
        <v>13</v>
      </c>
    </row>
    <row r="5" spans="1:16" ht="49.5" customHeight="1" x14ac:dyDescent="0.35">
      <c r="A5" s="11" t="s">
        <v>14</v>
      </c>
      <c r="B5" s="12">
        <f ca="1">+'[1]Cotizacion Servicio'!G80</f>
        <v>0</v>
      </c>
      <c r="C5" s="12">
        <f ca="1">+'[1]Cotizacion Servicio'!I80</f>
        <v>0.55068834862131977</v>
      </c>
      <c r="D5" s="12">
        <f ca="1">+'[1]Cotizacion Servicio'!M80</f>
        <v>0</v>
      </c>
      <c r="E5" s="12">
        <f ca="1">+'[1]Cotizacion Servicio'!Q80</f>
        <v>0.84857534889785458</v>
      </c>
      <c r="F5" s="12">
        <f ca="1">+'[1]Cotizacion Servicio'!S80</f>
        <v>0</v>
      </c>
      <c r="G5" s="12">
        <f ca="1">+B5</f>
        <v>0</v>
      </c>
      <c r="H5" s="12">
        <f ca="1">+'[1]Cotizacion Servicio'!K80</f>
        <v>0</v>
      </c>
      <c r="I5" s="13">
        <v>44805</v>
      </c>
      <c r="J5" s="14" t="s">
        <v>15</v>
      </c>
      <c r="L5" s="9" t="s">
        <v>5</v>
      </c>
      <c r="M5" s="9" t="str">
        <f>+'[1]Resumen Operacion'!B26</f>
        <v>Alquiler sistema dosificador de bactericida pre-fractura</v>
      </c>
    </row>
    <row r="6" spans="1:16" ht="49.5" customHeight="1" x14ac:dyDescent="0.35">
      <c r="A6" s="11" t="s">
        <v>16</v>
      </c>
      <c r="B6" s="12">
        <f ca="1">+'[1]Cotizacion Servicio'!G81</f>
        <v>0.28823051214885742</v>
      </c>
      <c r="C6" s="12">
        <f ca="1">+'[1]Cotizacion Servicio'!I81</f>
        <v>0.13300575244711665</v>
      </c>
      <c r="D6" s="12">
        <f ca="1">+'[1]Cotizacion Servicio'!M81</f>
        <v>0.22153055793395507</v>
      </c>
      <c r="E6" s="12">
        <f ca="1">+'[1]Cotizacion Servicio'!Q81</f>
        <v>0.12951772798386149</v>
      </c>
      <c r="F6" s="12">
        <f ca="1">+'[1]Cotizacion Servicio'!S81</f>
        <v>0.73019778169266514</v>
      </c>
      <c r="G6" s="12">
        <f ca="1">+B6</f>
        <v>0.28823051214885742</v>
      </c>
      <c r="H6" s="12">
        <f ca="1">+'[1]Cotizacion Servicio'!K81</f>
        <v>0.96868072971646302</v>
      </c>
      <c r="I6" s="13">
        <v>44805</v>
      </c>
      <c r="J6" s="14" t="s">
        <v>17</v>
      </c>
      <c r="L6" s="9" t="s">
        <v>6</v>
      </c>
      <c r="M6" s="9" t="str">
        <f>+'[1]Resumen Operacion'!B27</f>
        <v>Supervisión y seguimiento calidad de agua fase pre-fractura</v>
      </c>
    </row>
    <row r="7" spans="1:16" ht="49.5" customHeight="1" x14ac:dyDescent="0.35">
      <c r="A7" s="11" t="s">
        <v>18</v>
      </c>
      <c r="B7" s="12">
        <f ca="1">+'[1]Cotizacion Servicio'!G82</f>
        <v>0</v>
      </c>
      <c r="C7" s="12">
        <f ca="1">+'[1]Cotizacion Servicio'!I82</f>
        <v>0.20997102476021207</v>
      </c>
      <c r="D7" s="12">
        <f ca="1">+'[1]Cotizacion Servicio'!M82</f>
        <v>0</v>
      </c>
      <c r="E7" s="12">
        <f ca="1">+'[1]Cotizacion Servicio'!Q82</f>
        <v>2.1906923118283843E-2</v>
      </c>
      <c r="F7" s="12">
        <f ca="1">+'[1]Cotizacion Servicio'!S82</f>
        <v>0.26980221830733492</v>
      </c>
      <c r="G7" s="12">
        <f ca="1">+B7</f>
        <v>0</v>
      </c>
      <c r="H7" s="12">
        <f ca="1">+'[1]Cotizacion Servicio'!K82</f>
        <v>3.1319270283537017E-2</v>
      </c>
      <c r="I7" s="13">
        <v>44805</v>
      </c>
      <c r="J7" s="14" t="s">
        <v>19</v>
      </c>
      <c r="L7" s="9" t="s">
        <v>7</v>
      </c>
      <c r="M7" s="9" t="str">
        <f>+'[1]Resumen Operacion'!B28</f>
        <v>Alquiler sistema dosificador de producto quimica en fractura</v>
      </c>
    </row>
    <row r="8" spans="1:16" ht="49.5" customHeight="1" x14ac:dyDescent="0.35">
      <c r="A8" s="15" t="s">
        <v>20</v>
      </c>
      <c r="B8" s="12">
        <f ca="1">+'[1]Cotizacion Servicio'!G83</f>
        <v>0.71176948785114269</v>
      </c>
      <c r="C8" s="12">
        <f ca="1">+'[1]Cotizacion Servicio'!I83</f>
        <v>0.10633487417135144</v>
      </c>
      <c r="D8" s="12">
        <f ca="1">+'[1]Cotizacion Servicio'!M83</f>
        <v>0.77846944206604496</v>
      </c>
      <c r="E8" s="12">
        <f ca="1">+'[1]Cotizacion Servicio'!Q83</f>
        <v>0</v>
      </c>
      <c r="F8" s="12">
        <f ca="1">+'[1]Cotizacion Servicio'!S83</f>
        <v>0</v>
      </c>
      <c r="G8" s="12">
        <f ca="1">+B8</f>
        <v>0.71176948785114269</v>
      </c>
      <c r="H8" s="12">
        <f ca="1">+'[1]Cotizacion Servicio'!K83</f>
        <v>0</v>
      </c>
      <c r="I8" s="16" t="s">
        <v>21</v>
      </c>
      <c r="J8" s="16" t="s">
        <v>22</v>
      </c>
      <c r="L8" s="9" t="s">
        <v>8</v>
      </c>
      <c r="M8" s="9" t="str">
        <f>+'[1]Resumen Operacion'!B29</f>
        <v>Operación de sistemas dosificadores en fractura</v>
      </c>
    </row>
    <row r="9" spans="1:16" ht="49.5" customHeight="1" x14ac:dyDescent="0.35">
      <c r="L9" s="9" t="s">
        <v>9</v>
      </c>
      <c r="M9" s="9" t="str">
        <f>+'[1]Resumen Operacion'!B30</f>
        <v>Alquiler trailer comedor/oficina para operación de fractura</v>
      </c>
    </row>
    <row r="10" spans="1:16" ht="49.5" customHeight="1" x14ac:dyDescent="0.35">
      <c r="L10" s="9" t="s">
        <v>10</v>
      </c>
      <c r="M10" s="9" t="str">
        <f>+'[1]Resumen Operacion'!B31</f>
        <v>Alquiler sistema dosificador post fractura</v>
      </c>
    </row>
    <row r="11" spans="1:16" ht="49.5" customHeight="1" x14ac:dyDescent="0.35">
      <c r="L11" s="9" t="s">
        <v>11</v>
      </c>
      <c r="M11" s="9" t="str">
        <f>+'[1]Resumen Operacion'!B32</f>
        <v>DTM de sistemas dosificadores o campamento (pre y durante fractura)</v>
      </c>
    </row>
    <row r="14" spans="1:16" ht="22.5" x14ac:dyDescent="0.65">
      <c r="A14" s="1" t="s">
        <v>23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7" spans="1:9" ht="89.25" customHeight="1" x14ac:dyDescent="0.35">
      <c r="A17" s="17" t="s">
        <v>1</v>
      </c>
      <c r="B17" s="7" t="s">
        <v>24</v>
      </c>
      <c r="C17" s="7"/>
      <c r="D17" s="7"/>
      <c r="E17" s="7" t="s">
        <v>3</v>
      </c>
      <c r="F17" s="7"/>
      <c r="G17" s="7"/>
      <c r="H17" s="7" t="s">
        <v>4</v>
      </c>
      <c r="I17" s="7"/>
    </row>
    <row r="18" spans="1:9" ht="51" customHeight="1" x14ac:dyDescent="0.35">
      <c r="A18" s="11" t="s">
        <v>25</v>
      </c>
      <c r="B18" s="18">
        <f>1-B19-B20</f>
        <v>0.75</v>
      </c>
      <c r="C18" s="18"/>
      <c r="D18" s="18"/>
      <c r="E18" s="19">
        <v>44805</v>
      </c>
      <c r="F18" s="19"/>
      <c r="G18" s="19"/>
      <c r="H18" s="20" t="s">
        <v>26</v>
      </c>
      <c r="I18" s="21"/>
    </row>
    <row r="19" spans="1:9" ht="12.75" customHeight="1" x14ac:dyDescent="0.35">
      <c r="A19" s="11" t="s">
        <v>16</v>
      </c>
      <c r="B19" s="18">
        <v>0.1</v>
      </c>
      <c r="C19" s="18"/>
      <c r="D19" s="18"/>
      <c r="E19" s="19">
        <v>44805</v>
      </c>
      <c r="F19" s="19"/>
      <c r="G19" s="19"/>
      <c r="H19" s="21" t="s">
        <v>17</v>
      </c>
      <c r="I19" s="21"/>
    </row>
    <row r="20" spans="1:9" ht="12.75" customHeight="1" x14ac:dyDescent="0.35">
      <c r="A20" s="11" t="s">
        <v>18</v>
      </c>
      <c r="B20" s="18">
        <v>0.15</v>
      </c>
      <c r="C20" s="18"/>
      <c r="D20" s="18"/>
      <c r="E20" s="19">
        <v>44805</v>
      </c>
      <c r="F20" s="19"/>
      <c r="G20" s="19"/>
      <c r="H20" s="21" t="s">
        <v>19</v>
      </c>
      <c r="I20" s="21"/>
    </row>
    <row r="21" spans="1:9" ht="51.75" customHeight="1" x14ac:dyDescent="0.35">
      <c r="A21" s="15" t="s">
        <v>27</v>
      </c>
      <c r="B21" s="18" t="s">
        <v>28</v>
      </c>
      <c r="C21" s="18"/>
      <c r="D21" s="18"/>
      <c r="E21" s="22" t="s">
        <v>21</v>
      </c>
      <c r="F21" s="22"/>
      <c r="G21" s="22"/>
      <c r="H21" s="21" t="s">
        <v>29</v>
      </c>
      <c r="I21" s="21"/>
    </row>
    <row r="23" spans="1:9" x14ac:dyDescent="0.35">
      <c r="B23" s="23"/>
    </row>
  </sheetData>
  <mergeCells count="22">
    <mergeCell ref="B21:D21"/>
    <mergeCell ref="E21:G21"/>
    <mergeCell ref="H21:I21"/>
    <mergeCell ref="B19:D19"/>
    <mergeCell ref="E19:G19"/>
    <mergeCell ref="H19:I19"/>
    <mergeCell ref="B20:D20"/>
    <mergeCell ref="E20:G20"/>
    <mergeCell ref="H20:I20"/>
    <mergeCell ref="A14:N14"/>
    <mergeCell ref="B17:D17"/>
    <mergeCell ref="E17:G17"/>
    <mergeCell ref="H17:I17"/>
    <mergeCell ref="B18:D18"/>
    <mergeCell ref="E18:G18"/>
    <mergeCell ref="H18:I18"/>
    <mergeCell ref="A1:N1"/>
    <mergeCell ref="O1:P1"/>
    <mergeCell ref="A3:A4"/>
    <mergeCell ref="B3:H3"/>
    <mergeCell ref="I3:I4"/>
    <mergeCell ref="J3:J4"/>
  </mergeCells>
  <hyperlinks>
    <hyperlink ref="H18" r:id="rId1" xr:uid="{66236912-35D2-46D4-8AEF-686D26C0676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2AFDDAA2-4881-4F75-ABF1-D7D0AFC3F98B}"/>
</file>

<file path=customXml/itemProps2.xml><?xml version="1.0" encoding="utf-8"?>
<ds:datastoreItem xmlns:ds="http://schemas.openxmlformats.org/officeDocument/2006/customXml" ds:itemID="{657FC62F-089B-41D5-9A12-C93BB95EFC27}"/>
</file>

<file path=customXml/itemProps3.xml><?xml version="1.0" encoding="utf-8"?>
<ds:datastoreItem xmlns:ds="http://schemas.openxmlformats.org/officeDocument/2006/customXml" ds:itemID="{7ED1624C-6A81-4193-ADC1-4D85B905C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Villanova Briceño, Joanna Carolina</dc:creator>
  <cp:lastModifiedBy>Villanova Briceño, Joanna Carolina</cp:lastModifiedBy>
  <dcterms:created xsi:type="dcterms:W3CDTF">2022-12-27T14:07:01Z</dcterms:created>
  <dcterms:modified xsi:type="dcterms:W3CDTF">2022-12-27T14:07:24Z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</Properties>
</file>