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AL/"/>
    </mc:Choice>
  </mc:AlternateContent>
  <xr:revisionPtr revIDLastSave="543" documentId="8_{704322E2-5ADE-4CE0-AC3D-CAD621F3736D}" xr6:coauthVersionLast="47" xr6:coauthVersionMax="47" xr10:uidLastSave="{D9239557-7B30-4770-914C-742186AE66B5}"/>
  <bookViews>
    <workbookView xWindow="-120" yWindow="-120" windowWidth="20730" windowHeight="11160" activeTab="6" xr2:uid="{00000000-000D-0000-FFFF-FFFF00000000}"/>
  </bookViews>
  <sheets>
    <sheet name="EXPORTACIONES" sheetId="1" r:id="rId1"/>
    <sheet name="Hoja2" sheetId="3" r:id="rId2"/>
    <sheet name="Hoja1" sheetId="6" r:id="rId3"/>
    <sheet name="Hoja3" sheetId="7" r:id="rId4"/>
    <sheet name="Hoja4" sheetId="5" r:id="rId5"/>
    <sheet name="Hoja5" sheetId="8" r:id="rId6"/>
    <sheet name="Madurez" sheetId="9" r:id="rId7"/>
    <sheet name="AS IS" sheetId="10" r:id="rId8"/>
  </sheets>
  <definedNames>
    <definedName name="_xlnm._FilterDatabase" localSheetId="0" hidden="1">EXPORTACIONES!$A$1:$H$1</definedName>
    <definedName name="_xlnm._FilterDatabase" localSheetId="2" hidden="1">Hoja1!$B$3:$K$387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C13" i="1"/>
</calcChain>
</file>

<file path=xl/sharedStrings.xml><?xml version="1.0" encoding="utf-8"?>
<sst xmlns="http://schemas.openxmlformats.org/spreadsheetml/2006/main" count="1382" uniqueCount="700">
  <si>
    <t>No. PO</t>
  </si>
  <si>
    <t>2023.04</t>
  </si>
  <si>
    <t>2023.06</t>
  </si>
  <si>
    <t>MES</t>
  </si>
  <si>
    <t>FCA (PECOM-PECOM Colombia)</t>
  </si>
  <si>
    <t>Precio de venta (PECOM Colombia-PTI)</t>
  </si>
  <si>
    <t>No. Ref. Cliente</t>
  </si>
  <si>
    <t>SALIDA DE PLANTA</t>
  </si>
  <si>
    <t>SALIDA DE BUQUE</t>
  </si>
  <si>
    <t>ARRIBO DE BUQUE</t>
  </si>
  <si>
    <t>001-23</t>
  </si>
  <si>
    <t>002-23</t>
  </si>
  <si>
    <t>PetroSantander</t>
  </si>
  <si>
    <t>003-23</t>
  </si>
  <si>
    <t>2023.08</t>
  </si>
  <si>
    <t>004-23</t>
  </si>
  <si>
    <t>2023.11</t>
  </si>
  <si>
    <t>005-23</t>
  </si>
  <si>
    <t>Tambien PO de valvulas desde USA</t>
  </si>
  <si>
    <t>2023.09</t>
  </si>
  <si>
    <t>006-23</t>
  </si>
  <si>
    <t>2024.03</t>
  </si>
  <si>
    <t>001-24</t>
  </si>
  <si>
    <t>2024.04</t>
  </si>
  <si>
    <t>002-24</t>
  </si>
  <si>
    <t>2024.05</t>
  </si>
  <si>
    <t>003-24</t>
  </si>
  <si>
    <t>si</t>
  </si>
  <si>
    <t>no</t>
  </si>
  <si>
    <t xml:space="preserve">PEDIDO </t>
  </si>
  <si>
    <t>CLIENTE</t>
  </si>
  <si>
    <t>Nuevo</t>
  </si>
  <si>
    <t>Diseño</t>
  </si>
  <si>
    <t>COMERCIAL ARG</t>
  </si>
  <si>
    <t>Acepta</t>
  </si>
  <si>
    <t>Cotizacion Sucursal</t>
  </si>
  <si>
    <t>Orden de Compra</t>
  </si>
  <si>
    <t>PLANIFICACION</t>
  </si>
  <si>
    <t>PLANTA</t>
  </si>
  <si>
    <t>COMERCIO EXTERIOR</t>
  </si>
  <si>
    <t>Disponibilidad Materiales</t>
  </si>
  <si>
    <t>Factibilidad Fabricacion</t>
  </si>
  <si>
    <t>Costo embalaje</t>
  </si>
  <si>
    <t>Orden de Compra Suc</t>
  </si>
  <si>
    <t>Solicitud de procesamiento de OC</t>
  </si>
  <si>
    <t>Despachante de Aduana</t>
  </si>
  <si>
    <t>Arma requisistos de prod terminados a 3°</t>
  </si>
  <si>
    <t>Reserva MP por 30 dias</t>
  </si>
  <si>
    <t>EXTERNO</t>
  </si>
  <si>
    <t>PRODUCTO TERMINADO</t>
  </si>
  <si>
    <t>PAGO</t>
  </si>
  <si>
    <t>Stock Sucursal</t>
  </si>
  <si>
    <t>Actividad</t>
  </si>
  <si>
    <t>Peligro</t>
  </si>
  <si>
    <t>Riesgo</t>
  </si>
  <si>
    <t>Control</t>
  </si>
  <si>
    <t>Tipo de Control</t>
  </si>
  <si>
    <t>Sustitución</t>
  </si>
  <si>
    <t>N/A</t>
  </si>
  <si>
    <t>Contingente</t>
  </si>
  <si>
    <t>2-Fecha y Factibilidad de Fabricacion</t>
  </si>
  <si>
    <t>3-Cotizacion Arg</t>
  </si>
  <si>
    <t>4-Revision OC/OCSUC/Oferta</t>
  </si>
  <si>
    <t>5-Codificacion - Prod Nuevo</t>
  </si>
  <si>
    <t>6-Arma pedido de despacho EXPO (material y plazo)</t>
  </si>
  <si>
    <t>INGENIERIA</t>
  </si>
  <si>
    <t xml:space="preserve">1-Recepción de PEDIDO    </t>
  </si>
  <si>
    <t>Que se pierda en la negociacion de la PT</t>
  </si>
  <si>
    <t>todos tener acceso</t>
  </si>
  <si>
    <t>Tiempos muertos en la sucursal.</t>
  </si>
  <si>
    <t xml:space="preserve">No tener disponible MP y que no sea factible la fabricación </t>
  </si>
  <si>
    <t xml:space="preserve">NO entrega del producto </t>
  </si>
  <si>
    <t>Que se demore por falta de información</t>
  </si>
  <si>
    <t>No entregar la cotización y perder mercado</t>
  </si>
  <si>
    <t>Abrir la cotización a otros</t>
  </si>
  <si>
    <t>Mayor contacto con el cliente para planificar MP y tiempos de planta</t>
  </si>
  <si>
    <t xml:space="preserve">Al ser revisión manual que no sean consistentes </t>
  </si>
  <si>
    <t>Que la documentación no sea la adecuada</t>
  </si>
  <si>
    <t>Automización de control y ampliación de permisos</t>
  </si>
  <si>
    <t>Que no se realiza en el tiempo deseado</t>
  </si>
  <si>
    <t>perdida de días en planta</t>
  </si>
  <si>
    <t>tener acceso desde el inicio, codificar con el pedido</t>
  </si>
  <si>
    <t>demora en el pedido de fabricación</t>
  </si>
  <si>
    <t xml:space="preserve">codificar en el inicio </t>
  </si>
  <si>
    <t>Eliminacion</t>
  </si>
  <si>
    <t>Que no tengan todos los códigos y datos</t>
  </si>
  <si>
    <t>5-Codifica en el sistema</t>
  </si>
  <si>
    <t>Diseño y codificación (4 meses)</t>
  </si>
  <si>
    <t xml:space="preserve">1-Recepción de Pedido  </t>
  </si>
  <si>
    <t>Certificado de calidad</t>
  </si>
  <si>
    <t>PECOM SUCURSAL</t>
  </si>
  <si>
    <t>Factura proforma</t>
  </si>
  <si>
    <t>ok</t>
  </si>
  <si>
    <t>Permiso  de Aduana</t>
  </si>
  <si>
    <t>Certificado de origen Digital</t>
  </si>
  <si>
    <t>Recopila informaciòn</t>
  </si>
  <si>
    <t>8-Packing List</t>
  </si>
  <si>
    <t>9-Insumos Importados</t>
  </si>
  <si>
    <t>10-Armado de documentación</t>
  </si>
  <si>
    <t>7-Inicia Producción</t>
  </si>
  <si>
    <t>11-Certificado de calidad?</t>
  </si>
  <si>
    <t>Gastos y Disponibilidad de medios de transporte</t>
  </si>
  <si>
    <t>0223-000096</t>
  </si>
  <si>
    <t>PECOM SERVICIOS ENERGIA S.A</t>
  </si>
  <si>
    <t>N12-25</t>
  </si>
  <si>
    <t>NIPLE DE ASSENTAMENTO PARA ACONRAGEM MECANICO INFERIOR EUE</t>
  </si>
  <si>
    <t>UN</t>
  </si>
  <si>
    <t>0223-000097</t>
  </si>
  <si>
    <t>0223-000099</t>
  </si>
  <si>
    <t>V11-175STC</t>
  </si>
  <si>
    <t>VALVULAS</t>
  </si>
  <si>
    <t>0223-000138</t>
  </si>
  <si>
    <t>P21-325-2ML3</t>
  </si>
  <si>
    <t>PISTÃO P/ BOMBA DE FUNDO</t>
  </si>
  <si>
    <t>0223-000220</t>
  </si>
  <si>
    <t>0223-000221</t>
  </si>
  <si>
    <t>B13-225-20ICI</t>
  </si>
  <si>
    <t>CAMISA PARA BOMBA DE FUNDO</t>
  </si>
  <si>
    <t>0223-000223</t>
  </si>
  <si>
    <t>BC236</t>
  </si>
  <si>
    <t>BOMBA CONJUNTO B3GHM16D0FFZZ00100 - EST03528</t>
  </si>
  <si>
    <t>BC238</t>
  </si>
  <si>
    <t>BOMBA CONJUNTO B4HGC20D000ZZ00100</t>
  </si>
  <si>
    <t>0223-000224</t>
  </si>
  <si>
    <t>BC237</t>
  </si>
  <si>
    <t>BOMBA CONJUNTO B3DAC16D0FFZZ00100</t>
  </si>
  <si>
    <t>0323-000129</t>
  </si>
  <si>
    <t>CM225-BML5C3S102</t>
  </si>
  <si>
    <t>PISTÃO METALIZADO</t>
  </si>
  <si>
    <t>CM225-BML3C3S102</t>
  </si>
  <si>
    <t>0323-000158</t>
  </si>
  <si>
    <t>0323-000160</t>
  </si>
  <si>
    <t>0323-000237</t>
  </si>
  <si>
    <t>V11-175CT</t>
  </si>
  <si>
    <t>P21-325-3ML3</t>
  </si>
  <si>
    <t>PÇ</t>
  </si>
  <si>
    <t>P21-175-4ML3</t>
  </si>
  <si>
    <t>PISTAO METALIZADO PER ASPERSAO FOLGA</t>
  </si>
  <si>
    <t>P21-275-3ML3</t>
  </si>
  <si>
    <t>V11-175CTC</t>
  </si>
  <si>
    <t>P21-225-4ML3</t>
  </si>
  <si>
    <t>P21-275-3ML6</t>
  </si>
  <si>
    <t>P21-225-4ML6</t>
  </si>
  <si>
    <t>P21-175-4ML6</t>
  </si>
  <si>
    <t>0323-000336</t>
  </si>
  <si>
    <t>B11-150-16ACI</t>
  </si>
  <si>
    <t>CAMISA AÇO CROMADO PAREDE FINA</t>
  </si>
  <si>
    <t>B11-150-20ACI</t>
  </si>
  <si>
    <t>B12-150-20LAC</t>
  </si>
  <si>
    <t>CAMISA DE LATÃO CROMADO</t>
  </si>
  <si>
    <t>B12-175-16ACI</t>
  </si>
  <si>
    <t>CAMISA AÇO CROMADO PAREDE GROSSA</t>
  </si>
  <si>
    <t>B12-175-20LAC</t>
  </si>
  <si>
    <t>B12-225-20ACI</t>
  </si>
  <si>
    <t>B13-175-16ACI</t>
  </si>
  <si>
    <t>CAMISA AÇO CROMADO PAREDE GROSSA 1 3/4 TH COMPRIMENTO 16 API 11 AX  A1</t>
  </si>
  <si>
    <t>B13-225-11ACI</t>
  </si>
  <si>
    <t>B13-225-16ACI</t>
  </si>
  <si>
    <t>CAMISA AÇO CROMADO PAREDE GROSSA 2 1/4TH COMPRIMENTO 16 API 11 AX  A1</t>
  </si>
  <si>
    <t>B13-225-20ACI</t>
  </si>
  <si>
    <t>B13-225-20LAC</t>
  </si>
  <si>
    <t>B13-275-20ACI</t>
  </si>
  <si>
    <t>B19-250-16ACI</t>
  </si>
  <si>
    <t>CAMISA AÇO CROMADO PAREDE SEMI GROSSA</t>
  </si>
  <si>
    <t>B21-20</t>
  </si>
  <si>
    <t>CONECTOR SUPERIOR DE HASTE</t>
  </si>
  <si>
    <t>B21-25</t>
  </si>
  <si>
    <t>CONECTOR DE LIGAÇÃO DO HASTE 1/2  PIN 3/4 PADRÃO</t>
  </si>
  <si>
    <t>B21-25M</t>
  </si>
  <si>
    <t>CONECTOR DE LIGAÇÃO DO HASTE</t>
  </si>
  <si>
    <t>B21-30</t>
  </si>
  <si>
    <t>B21-30M</t>
  </si>
  <si>
    <t>CONJUNTO CONECTOR SUPERIOR  HASTE PARA TUBO</t>
  </si>
  <si>
    <t>B22-25</t>
  </si>
  <si>
    <t>CONECTOR DA VÁLVULA DE PÉ</t>
  </si>
  <si>
    <t>B22-30</t>
  </si>
  <si>
    <t>C11-25C</t>
  </si>
  <si>
    <t>GAIOLA SUPERIOR ABERTA DO PASSEIO CURTA PIN 3/4</t>
  </si>
  <si>
    <t>C11-30CHT</t>
  </si>
  <si>
    <t>GAIOLA SUPERIOR ABERTA DO PASSEIO CURTA PIN 3/4 COM TRATAMENTO TÉRMICO</t>
  </si>
  <si>
    <t>C12-150-20C</t>
  </si>
  <si>
    <t>GAIOLA SUPERIOR DO PISTAO</t>
  </si>
  <si>
    <t>C12-150-25CM</t>
  </si>
  <si>
    <t>C12-175CM</t>
  </si>
  <si>
    <t>GAIOLA SUPERIOR DO PISTAO 1 3/4 CURTA COLLET TYPE</t>
  </si>
  <si>
    <t>C12-200CM</t>
  </si>
  <si>
    <t>C12-225CM</t>
  </si>
  <si>
    <t>GAIOLA SUPERIOR DO PISTAO 2 1/4 CURTA COLLET TYPE</t>
  </si>
  <si>
    <t>C13-150A2</t>
  </si>
  <si>
    <t>ANEL PARA GAIOLA</t>
  </si>
  <si>
    <t>C13-150AP</t>
  </si>
  <si>
    <t>GAIOLA DA VALVULA MOVEL</t>
  </si>
  <si>
    <t>C13-175AP</t>
  </si>
  <si>
    <t>GAIOLA VÁLVULA DE PASSEIO COM GUIA POSTIÇA</t>
  </si>
  <si>
    <t>C13-225AP</t>
  </si>
  <si>
    <t>GAIOLA DO PASSEIO COM GUIAS POSTICAS 2 1/4</t>
  </si>
  <si>
    <t>C13-275AP</t>
  </si>
  <si>
    <t>GAIOLA DO PASSEIO 2 3/4 COM GUIA POSTIÇA</t>
  </si>
  <si>
    <t>C14-25AP</t>
  </si>
  <si>
    <t>GAIOLA DE PE COM GUIAS POSTICAS  INSERTAVEL</t>
  </si>
  <si>
    <t>C14-25APC</t>
  </si>
  <si>
    <t>GAIOLA DE PE COM GUIAS POSTICAS CALIFORNIANA</t>
  </si>
  <si>
    <t>C14-30AP</t>
  </si>
  <si>
    <t>GAIOLA DE PE COM GUIAS POSTICAS , INSERTAVEL 3 1/2</t>
  </si>
  <si>
    <t>C14-30APC</t>
  </si>
  <si>
    <t>C16-175APC</t>
  </si>
  <si>
    <t>GAIOLA VALVULA DE PÉ COM GUIA CALIFORNIANA</t>
  </si>
  <si>
    <t>C16-225AP</t>
  </si>
  <si>
    <t>GAIOLA VALVULA DE PE COM GUIA POSTIÇA</t>
  </si>
  <si>
    <t>C16-225APC</t>
  </si>
  <si>
    <t>C16-275AP</t>
  </si>
  <si>
    <t>C16-275APC</t>
  </si>
  <si>
    <t>C31-150-12</t>
  </si>
  <si>
    <t>EXTENSAO DA CAMISA DE 1 1/4</t>
  </si>
  <si>
    <t>C31-175-12</t>
  </si>
  <si>
    <t>EXTENSAO 1 DO CAMISA BOMBA INSERTAVEL DIAM 1 3/4</t>
  </si>
  <si>
    <t>C31-225-12</t>
  </si>
  <si>
    <t>NIPLE PARA BOMBA DE FUNDO</t>
  </si>
  <si>
    <t>C34-25</t>
  </si>
  <si>
    <t>LUVA 2 7/8</t>
  </si>
  <si>
    <t>C34-30</t>
  </si>
  <si>
    <t>LUVA 3 1/2</t>
  </si>
  <si>
    <t>C35-25</t>
  </si>
  <si>
    <t>LUVA DA CAMISA TUBULAR 2 1/4</t>
  </si>
  <si>
    <t>C35-30</t>
  </si>
  <si>
    <t>LUVA DA CAMISA TUBULAR AÇO</t>
  </si>
  <si>
    <t>DPT278CA</t>
  </si>
  <si>
    <t>DISPOSITIVO DE TESTE DE TUBULACAO</t>
  </si>
  <si>
    <t>DPT312C</t>
  </si>
  <si>
    <t>DT278</t>
  </si>
  <si>
    <t>BUCHA DE DRENAGEM DE TUBULAÇÃO</t>
  </si>
  <si>
    <t>DT312</t>
  </si>
  <si>
    <t>G11-25</t>
  </si>
  <si>
    <t>GUIA DO HASTE DO LIGAÇÃO 1/2</t>
  </si>
  <si>
    <t>G11-30</t>
  </si>
  <si>
    <t>GUIA DO HASTE DO LIGAÇÃO 3/4</t>
  </si>
  <si>
    <t>N11-25-8</t>
  </si>
  <si>
    <t>NIPLE DE ASSENTAMENTO PARA ACONRAGEM A COPOS EUE</t>
  </si>
  <si>
    <t>N11-30-8</t>
  </si>
  <si>
    <t>N13-20</t>
  </si>
  <si>
    <t>NIPLE DE ASSENTAMENTO</t>
  </si>
  <si>
    <t>N13-25</t>
  </si>
  <si>
    <t>N13-30</t>
  </si>
  <si>
    <t>N21-25-24</t>
  </si>
  <si>
    <t>NIPLE EXTENSAO SUPERIOR BOMBA TUBULAR</t>
  </si>
  <si>
    <t>N21-30-24</t>
  </si>
  <si>
    <t>N22-25-24</t>
  </si>
  <si>
    <t>EXTENSAO INFERIOR BOMBA TUBULAR</t>
  </si>
  <si>
    <t>N22-30-24</t>
  </si>
  <si>
    <t>P12-150</t>
  </si>
  <si>
    <t>RETENTOR DA VALVULA DE PASSEIO</t>
  </si>
  <si>
    <t>P12-175</t>
  </si>
  <si>
    <t>PORCA DA VALVULA DA PASSEIO</t>
  </si>
  <si>
    <t>P12-225</t>
  </si>
  <si>
    <t>PORCA DA GAIOLA</t>
  </si>
  <si>
    <t>P21-150-3ML3</t>
  </si>
  <si>
    <t>P21-150-4ML3</t>
  </si>
  <si>
    <t>PISTAO METALIZADO</t>
  </si>
  <si>
    <t>P21-175-3ML3</t>
  </si>
  <si>
    <t>P21-225-3ML3</t>
  </si>
  <si>
    <t>P21-225-4ML4</t>
  </si>
  <si>
    <t>PISTÃO AÇO METALIZADO POR ASPERSÃO PINO-PINO</t>
  </si>
  <si>
    <t>P21-225-4ML5</t>
  </si>
  <si>
    <t>P21-250-3ML3</t>
  </si>
  <si>
    <t>P21-275-4ML3</t>
  </si>
  <si>
    <t>P31-225T</t>
  </si>
  <si>
    <t>PESCADOR DA VALVULA DE PE</t>
  </si>
  <si>
    <t>P31-275T</t>
  </si>
  <si>
    <t>R11-25-266</t>
  </si>
  <si>
    <t>HASTE DE LIGAÇAO</t>
  </si>
  <si>
    <t>R11-30-6.8</t>
  </si>
  <si>
    <t>S11-25</t>
  </si>
  <si>
    <t>MANDRIL DO CONJUNTO DO VEDACAO N11-25 TIPO HR</t>
  </si>
  <si>
    <t>S11-30</t>
  </si>
  <si>
    <t>MANDRIL DO CONJUNTO DO VEDACAO N11-30 TIPO HR</t>
  </si>
  <si>
    <t>S12-25C</t>
  </si>
  <si>
    <t>COPO DO ANCORAGEM</t>
  </si>
  <si>
    <t>S12-30C</t>
  </si>
  <si>
    <t>S13-25</t>
  </si>
  <si>
    <t>ANEL SEPARADOR DO COPOS ANCORAGEM</t>
  </si>
  <si>
    <t>S13-30</t>
  </si>
  <si>
    <t>S14-20</t>
  </si>
  <si>
    <t>PORCA DA ANCORAGEM</t>
  </si>
  <si>
    <t>S14-25</t>
  </si>
  <si>
    <t>PORCA DE AJUSTE DE ANCORAGEM</t>
  </si>
  <si>
    <t>S14-30</t>
  </si>
  <si>
    <t>S15-25</t>
  </si>
  <si>
    <t>BUCHA CONECTOR DA ANCORAGEM</t>
  </si>
  <si>
    <t>S15-30</t>
  </si>
  <si>
    <t>S16-20</t>
  </si>
  <si>
    <t>CONEXAO DE SEGURANÇA DA ANCORAGEM DO COPOS</t>
  </si>
  <si>
    <t>S16-25</t>
  </si>
  <si>
    <t>S16-30</t>
  </si>
  <si>
    <t>CONEXÃO DE SEGURANÇA DA ANCORAGEM DO COPOS</t>
  </si>
  <si>
    <t>S17-25</t>
  </si>
  <si>
    <t>MANDRIL DO CONJUNTO DO VEDACAO ANCORAGEM</t>
  </si>
  <si>
    <t>S17-30</t>
  </si>
  <si>
    <t>S18-25C</t>
  </si>
  <si>
    <t>COPOS DO ANCORAGEM</t>
  </si>
  <si>
    <t>S18-30C</t>
  </si>
  <si>
    <t>S22-20</t>
  </si>
  <si>
    <t>ÂNCORAGEM MECÂNICA, INFERIOR, 2 3/8</t>
  </si>
  <si>
    <t>S22-20B</t>
  </si>
  <si>
    <t>BUCHA DE ANCORAGEM</t>
  </si>
  <si>
    <t>V11-225C</t>
  </si>
  <si>
    <t>VALVULA DE CARBONO DE TUNGSTENIO</t>
  </si>
  <si>
    <t>VAS150C</t>
  </si>
  <si>
    <t>SEDE DE CARBONETO DE TUNGSTENIO</t>
  </si>
  <si>
    <t>VAS175C</t>
  </si>
  <si>
    <t>SEDE CARBONETO DE TUNGSTENIO</t>
  </si>
  <si>
    <t>VAS225C</t>
  </si>
  <si>
    <t>VAS250C</t>
  </si>
  <si>
    <t>VBO150C</t>
  </si>
  <si>
    <t>ESFERA DE CARBONETO DE TUNGSTENO</t>
  </si>
  <si>
    <t>VBO175C</t>
  </si>
  <si>
    <t>VBO225C</t>
  </si>
  <si>
    <t>ESFERA CARBONETO TUNGSTENIO</t>
  </si>
  <si>
    <t>VBO250C</t>
  </si>
  <si>
    <t>ESFERA CARBONETO DE TUNGESTENIO</t>
  </si>
  <si>
    <t>VRP200</t>
  </si>
  <si>
    <t>VALVULA REGULADORA DE PRESSAO</t>
  </si>
  <si>
    <t>VRP200-K</t>
  </si>
  <si>
    <t>KIT DE MANUTENÇÃO DE VALVULA REGULADORA DE PRESSAO</t>
  </si>
  <si>
    <t>VRP-772-2-2</t>
  </si>
  <si>
    <t>VALVULA DE LINHA</t>
  </si>
  <si>
    <t>VRP-772-2-4</t>
  </si>
  <si>
    <t>NIPLE PARA CONEXAO DE VALVULA DE LINEA</t>
  </si>
  <si>
    <t>B12-150-16ACI</t>
  </si>
  <si>
    <t>CAMISA DE AÇO CROMADO</t>
  </si>
  <si>
    <t>P12-200</t>
  </si>
  <si>
    <t>0423-000168</t>
  </si>
  <si>
    <t>BC247</t>
  </si>
  <si>
    <t>BOMBA CONJUNTO B3DAC16D0DDZZ00100 - EST01156</t>
  </si>
  <si>
    <t>BC248</t>
  </si>
  <si>
    <t>BOMBA CONJUNTO B4HGC16D000ZZ00200</t>
  </si>
  <si>
    <t>CM225-DML3C3S101</t>
  </si>
  <si>
    <t>CONJUNTO DE PASSEIO PARA BOMBA DE FUNDO</t>
  </si>
  <si>
    <t>VPM225-101</t>
  </si>
  <si>
    <t>CONJUNTO VÁLVULA DE PÉ</t>
  </si>
  <si>
    <t>0423-000169</t>
  </si>
  <si>
    <t>BC249</t>
  </si>
  <si>
    <t>BOMBA CONJUNTO B3GHM20C0FFZZ00100</t>
  </si>
  <si>
    <t>BC250</t>
  </si>
  <si>
    <t>BOMBA CONJUNTO B4IHM20D0F0ZZ00100</t>
  </si>
  <si>
    <t>CM225-BML3C3S101</t>
  </si>
  <si>
    <t>CM275-BML3C3S1G1</t>
  </si>
  <si>
    <t>VPM275-1G1</t>
  </si>
  <si>
    <t>0423-000213</t>
  </si>
  <si>
    <t>APB200D</t>
  </si>
  <si>
    <t>ANEI PARA PISTÃO RANHURADO 2 QUALIDADE PEEK POLIETHERKETONE</t>
  </si>
  <si>
    <t>APB225D</t>
  </si>
  <si>
    <t>CONECTOR DA HASTE</t>
  </si>
  <si>
    <t>APB275D</t>
  </si>
  <si>
    <t>ANEl PARA PISTÃO RANHURADO 2 3/4 QUALIDADE PEEK POLIETHERKETONE</t>
  </si>
  <si>
    <t>B21-25HD</t>
  </si>
  <si>
    <t>CONECTOR SUPERIOR  HASTE PARA TUBO</t>
  </si>
  <si>
    <t>B21-30HD</t>
  </si>
  <si>
    <t>B22-278HD</t>
  </si>
  <si>
    <t>RETENTOR DA SEDE DA VALVULA</t>
  </si>
  <si>
    <t>B22-30MTHD</t>
  </si>
  <si>
    <t>B22-325N312</t>
  </si>
  <si>
    <t>RETENTOR P/ BOMBA</t>
  </si>
  <si>
    <t>BR3382M312HHD</t>
  </si>
  <si>
    <t>LUVA PARA BOMBA DE FUNDO</t>
  </si>
  <si>
    <t>C11-20CHT</t>
  </si>
  <si>
    <t>C11-25CHT</t>
  </si>
  <si>
    <t>C12-175CHD</t>
  </si>
  <si>
    <t>CONECTOR P/ BOMBA FUNDO</t>
  </si>
  <si>
    <t>C12-225HD</t>
  </si>
  <si>
    <t>GAIOLA SUPERIOR DO PISTÃO</t>
  </si>
  <si>
    <t>C13-150HD</t>
  </si>
  <si>
    <t>GAIOLA INFERIOR DO PISTÃO</t>
  </si>
  <si>
    <t>C13-150HTP</t>
  </si>
  <si>
    <t>GAIOLA INFERIOR DO PISTAO</t>
  </si>
  <si>
    <t>C13-175HDL</t>
  </si>
  <si>
    <t>GAIOLA PARA BOMBA DE FUNDO</t>
  </si>
  <si>
    <t>C13-200HTP</t>
  </si>
  <si>
    <t>CONJUNTO GAIOLA</t>
  </si>
  <si>
    <t>C13-225A3</t>
  </si>
  <si>
    <t>CONJUNTO P/ BOMBA</t>
  </si>
  <si>
    <t>C13-225HTP</t>
  </si>
  <si>
    <t>C13-275A3</t>
  </si>
  <si>
    <t>CORPO VALVULA PASSEIO</t>
  </si>
  <si>
    <t>C13-275HTP</t>
  </si>
  <si>
    <t>C13-325HT4</t>
  </si>
  <si>
    <t>CORPO CONJUNTO GAIOLA</t>
  </si>
  <si>
    <t>C14-325HT4</t>
  </si>
  <si>
    <t>CORPO DE GAIOLA</t>
  </si>
  <si>
    <t>C14-25HTL</t>
  </si>
  <si>
    <t>GAIOLA DE ENCERRAMENTO</t>
  </si>
  <si>
    <t>C14-25HTP</t>
  </si>
  <si>
    <t>C14-278-278A3</t>
  </si>
  <si>
    <t>GAIOLA SUPERIOR</t>
  </si>
  <si>
    <t>C14-278-278TPC</t>
  </si>
  <si>
    <t>GAIOLA POSTIÇA</t>
  </si>
  <si>
    <t>C14-278HT4</t>
  </si>
  <si>
    <t>C14-278HTPC</t>
  </si>
  <si>
    <t>GAIOLA C/ GUIA POSTIÇA CALIFORNIA</t>
  </si>
  <si>
    <t>C14-278TA4</t>
  </si>
  <si>
    <t>GAIOLA SUPERIOR SUBCONJUNTO</t>
  </si>
  <si>
    <t>C14-325RHT3</t>
  </si>
  <si>
    <t>RETENTOR DA GUIA POSTIÇA</t>
  </si>
  <si>
    <t>C16-175HDL</t>
  </si>
  <si>
    <t>GAIOLA VALVULA FIXA</t>
  </si>
  <si>
    <t>C16-225HTP</t>
  </si>
  <si>
    <t>C16-275HTP</t>
  </si>
  <si>
    <t>C35-30-278</t>
  </si>
  <si>
    <t>LUVA DE CAMISA</t>
  </si>
  <si>
    <t>G11-25HD</t>
  </si>
  <si>
    <t>GUIA DE HASTE PARA BOMBA DE FUNDO</t>
  </si>
  <si>
    <t>G11-30HD</t>
  </si>
  <si>
    <t>GAIOLA GUIA DE HASTE</t>
  </si>
  <si>
    <t>N11-25-8HD</t>
  </si>
  <si>
    <t>N11-30-8HD</t>
  </si>
  <si>
    <t>N13-25HD</t>
  </si>
  <si>
    <t>SAPATA NIPLE ASSENTAMENTO</t>
  </si>
  <si>
    <t>N13-30HD</t>
  </si>
  <si>
    <t>SAPATA P/ BOMBA</t>
  </si>
  <si>
    <t>N22-20-24</t>
  </si>
  <si>
    <t>P12-175HD</t>
  </si>
  <si>
    <t>RETENTOR DA VALVULA</t>
  </si>
  <si>
    <t>P12-275CEHD</t>
  </si>
  <si>
    <t>P21-275-3ML2</t>
  </si>
  <si>
    <t>P24-225-40RB</t>
  </si>
  <si>
    <t>P24-275-40RB</t>
  </si>
  <si>
    <t>P24-325-40RB</t>
  </si>
  <si>
    <t>P31-175THD</t>
  </si>
  <si>
    <t>PESCADOR PARA BOMBA DE FUNDO</t>
  </si>
  <si>
    <t>P31-225THD</t>
  </si>
  <si>
    <t>P31-275THD</t>
  </si>
  <si>
    <t>PRC114-20</t>
  </si>
  <si>
    <t>HASTE PARA BOMBA DE FUNDO</t>
  </si>
  <si>
    <t>PRC114-24</t>
  </si>
  <si>
    <t>HASTE PARA BOMBA</t>
  </si>
  <si>
    <t>PRP114-15</t>
  </si>
  <si>
    <t>HASTE POLIDA</t>
  </si>
  <si>
    <t>PRP114-20</t>
  </si>
  <si>
    <t>R11-25-109</t>
  </si>
  <si>
    <t>R11-25-133</t>
  </si>
  <si>
    <t>R11-25-175</t>
  </si>
  <si>
    <t>HASTE DE BOMBEIO INSERTAVEL</t>
  </si>
  <si>
    <t>R11-25-200</t>
  </si>
  <si>
    <t>R11-30-132</t>
  </si>
  <si>
    <t>R11-30-180</t>
  </si>
  <si>
    <t>S11-25HD</t>
  </si>
  <si>
    <t>MANDRIL DE ANCORAGEM</t>
  </si>
  <si>
    <t>S11-30HD</t>
  </si>
  <si>
    <t>CORPO DE ANCORAGEM</t>
  </si>
  <si>
    <t>S12-20C</t>
  </si>
  <si>
    <t>COPOS DE ANCORAGEM</t>
  </si>
  <si>
    <t>S17-30HD</t>
  </si>
  <si>
    <t>CORPO PARA BOMBA</t>
  </si>
  <si>
    <t>S18-20C</t>
  </si>
  <si>
    <t>S22-25A</t>
  </si>
  <si>
    <t>ANCORAGEM</t>
  </si>
  <si>
    <t>V11-150C</t>
  </si>
  <si>
    <t>V11-150CT</t>
  </si>
  <si>
    <t>V11-200CT</t>
  </si>
  <si>
    <t>V11-225CT</t>
  </si>
  <si>
    <t>V11-225CTC</t>
  </si>
  <si>
    <t>V11-250CTC</t>
  </si>
  <si>
    <t>N21-20-24</t>
  </si>
  <si>
    <t>N21-25-36</t>
  </si>
  <si>
    <t>NIPLE EXTENSÃO</t>
  </si>
  <si>
    <t>N21-30-36</t>
  </si>
  <si>
    <t>V11-325CT</t>
  </si>
  <si>
    <t>88B21-25HM78</t>
  </si>
  <si>
    <t>GUIAL HELICOIDAL</t>
  </si>
  <si>
    <t>COO278-78</t>
  </si>
  <si>
    <t>CONECTOR DA GAIOLA SUPERIOR DO PISTÃO</t>
  </si>
  <si>
    <t>0523-000036</t>
  </si>
  <si>
    <t>DISPOSITIVO DE CARGA PARA TESTE HIDRÁULICO DE BOMBAS.</t>
  </si>
  <si>
    <t>DISPOSITIVO DE DESCARGA PARA TESTE HIDRÁULICO DE BOMBAS.</t>
  </si>
  <si>
    <t>ADAPTADOR DISPOSITIVO DE CARGA PARA TESTE HIDRÁULICO DE BOMBAS, 1.57".</t>
  </si>
  <si>
    <t>ADAPTADOR DISPOSITIVO DE CARGA PARA TESTE HIDRÁULICO DE BOMBAS, 2.57".</t>
  </si>
  <si>
    <t>ADAPTADOR DISPOSITIVO DE CARGA PARA TESTE HIDRÁULICO DE BOMBAS, 2 7/8".</t>
  </si>
  <si>
    <t>ADAPTADOR DE DISPOSITIVO DE DESCARGA PARA TESTE HIDRÁULICO DE BOMBAS.</t>
  </si>
  <si>
    <t>0523-000087</t>
  </si>
  <si>
    <t>0523-000088</t>
  </si>
  <si>
    <t>0523-000091</t>
  </si>
  <si>
    <t>BC251</t>
  </si>
  <si>
    <t>BOMBA CONJUNTO B4IHM16D0FFZZ00300 - EST12456</t>
  </si>
  <si>
    <t>BC252</t>
  </si>
  <si>
    <t>BOMBA CONJUNTO B4IHM16D0FFZZ00600 - EST12455</t>
  </si>
  <si>
    <t>BC253</t>
  </si>
  <si>
    <t>BOMBA CONJUNTO B2DHM16D0FFZZ00100 - EST03527</t>
  </si>
  <si>
    <t>***</t>
  </si>
  <si>
    <t>0523-000331</t>
  </si>
  <si>
    <t>0523-000425</t>
  </si>
  <si>
    <t>0523-000427</t>
  </si>
  <si>
    <t>0523-000495</t>
  </si>
  <si>
    <t>0523-000518</t>
  </si>
  <si>
    <t>0523-000555</t>
  </si>
  <si>
    <t>0523-000556</t>
  </si>
  <si>
    <t>0623-000082</t>
  </si>
  <si>
    <t>P21-225-2ML3</t>
  </si>
  <si>
    <t>0623-000089</t>
  </si>
  <si>
    <t>0623-000090</t>
  </si>
  <si>
    <t>0623-000463</t>
  </si>
  <si>
    <t>BC254</t>
  </si>
  <si>
    <t>BOMBA CONJUNTO B3DAC12C0DDZZ00100</t>
  </si>
  <si>
    <t>BC255</t>
  </si>
  <si>
    <t>BOMBA CONJUNTO B3DAC16C0DDZZ00100</t>
  </si>
  <si>
    <t>BC256</t>
  </si>
  <si>
    <t>BOMBA CONJUNTO B3GHC15C0FFZZ00100</t>
  </si>
  <si>
    <t>BC257</t>
  </si>
  <si>
    <t>BOMBA CONJUNTO B3CAC12C0DDZZ00100</t>
  </si>
  <si>
    <t>BC258</t>
  </si>
  <si>
    <t>BOMBA CONJUNTO B3CAC16C0DDZZ00100</t>
  </si>
  <si>
    <t>BC259</t>
  </si>
  <si>
    <t>BOMBA CONJUNTO B3FDC16C000ZZ00300</t>
  </si>
  <si>
    <t>BC260</t>
  </si>
  <si>
    <t>BOMBA CONJUNTO B4GAC16C0DDZZ00100</t>
  </si>
  <si>
    <t>0623-000543</t>
  </si>
  <si>
    <t>0623-000606</t>
  </si>
  <si>
    <t>CM275BML3C3S101</t>
  </si>
  <si>
    <t>CM275BML5C3S101</t>
  </si>
  <si>
    <t>0823-000107</t>
  </si>
  <si>
    <t>BC261</t>
  </si>
  <si>
    <t>BOMBA CONJUNTO B3GHM16D0FFZZ00900 - 225-225 THM 16-04-2.0-2.0</t>
  </si>
  <si>
    <t>BC262</t>
  </si>
  <si>
    <t>BOMBA CONJUNTO B2DHM16D0FFZZ00600 - 20-175 THM 16-04-2.0-2.0</t>
  </si>
  <si>
    <t>BC263</t>
  </si>
  <si>
    <t>BOMBA CONJUNTO B2CDC16D000ZZ00200 - 20-150 RWAC 16-04-0.0-0.0</t>
  </si>
  <si>
    <t>BC264</t>
  </si>
  <si>
    <t>BOMBA CONJUNTO B3DAC16D0DBZZ00100 - 25-175 RHAC 16-04-1.0-0.3</t>
  </si>
  <si>
    <t>P24-175-10RB</t>
  </si>
  <si>
    <t>PISTAO RANHURADO DO RANHURAS</t>
  </si>
  <si>
    <t>0823-000289</t>
  </si>
  <si>
    <t>BC265</t>
  </si>
  <si>
    <t>BOMBA CONJUNTO EST33520 - B4IHM11D0FFZZ00100</t>
  </si>
  <si>
    <t>BC266</t>
  </si>
  <si>
    <t>BOMBA CONJUNTO EST33521 - B4IHM12D0F0ZZ00100</t>
  </si>
  <si>
    <t>BC267</t>
  </si>
  <si>
    <t>BOMBA CONJUNTO EST33522 - B4IHM16D0FFZZ00400</t>
  </si>
  <si>
    <t>BC268</t>
  </si>
  <si>
    <t>BOMBA CONJUNTO EST33523 - B4IHM18D0FFZZ00100</t>
  </si>
  <si>
    <t>BC221</t>
  </si>
  <si>
    <t>BOMBA CONJUNTO EST03529 - B3GHM11B0JFZZ00100</t>
  </si>
  <si>
    <t>BC269</t>
  </si>
  <si>
    <t>BOMBA CONJUNTO EST03528 - B3GHM16D0FFZZ00700</t>
  </si>
  <si>
    <t>BC270</t>
  </si>
  <si>
    <t>BOMBA CONJUNTO EST33524 - B3GHM15D0F0ZZ00100</t>
  </si>
  <si>
    <t>BC271</t>
  </si>
  <si>
    <t>BOMBA CONJUNTO EST33533 - B3GHM15D0F0ZZ00200</t>
  </si>
  <si>
    <t>BC272</t>
  </si>
  <si>
    <t>BOMBA CONJUNTO EST33525 - B3FDC16D000ZZ00100</t>
  </si>
  <si>
    <t>BC273</t>
  </si>
  <si>
    <t>BOMBA CONJUNTO EST01156 - B3DAC16D0DDZZ00200</t>
  </si>
  <si>
    <t>BC274</t>
  </si>
  <si>
    <t>BOMBA CONJUNTO EST33526 - B3DHM11D0FFZZ00100</t>
  </si>
  <si>
    <t>0823-000762</t>
  </si>
  <si>
    <t>BC275</t>
  </si>
  <si>
    <t>BOMBA CONJUNTO B5JHM16C0F0ZZ00100 - 40-325THM16-3-2-0</t>
  </si>
  <si>
    <t>BC276</t>
  </si>
  <si>
    <t>BOMBA CONJUNTO B4IHM16C0F0ZZ00200 - 30-275THM16-3-2-0</t>
  </si>
  <si>
    <t>0823-000769</t>
  </si>
  <si>
    <t>N12-30</t>
  </si>
  <si>
    <t>N12-35</t>
  </si>
  <si>
    <t>N12-20</t>
  </si>
  <si>
    <t>N13-20HD</t>
  </si>
  <si>
    <t>S22-20T</t>
  </si>
  <si>
    <t>S22-25T</t>
  </si>
  <si>
    <t>S22-30B</t>
  </si>
  <si>
    <t>SELO ANCORAGEM MECÂNICA, LATAO, INFERIOR, 3 1/2</t>
  </si>
  <si>
    <t>S22-35B</t>
  </si>
  <si>
    <t>SELO ANCORAGEM</t>
  </si>
  <si>
    <t>S22-35T</t>
  </si>
  <si>
    <t>S22-30A</t>
  </si>
  <si>
    <t>S22-30T</t>
  </si>
  <si>
    <t>S22-20A</t>
  </si>
  <si>
    <t>S22-25B</t>
  </si>
  <si>
    <t>SELO ANCORAGEM MECANICA INFERIOR LATAO</t>
  </si>
  <si>
    <t>S22-35A</t>
  </si>
  <si>
    <t>0923-000101</t>
  </si>
  <si>
    <t>0923-000102</t>
  </si>
  <si>
    <t>0923-000103</t>
  </si>
  <si>
    <t>0923-000551</t>
  </si>
  <si>
    <t>C11-30HT</t>
  </si>
  <si>
    <t>1123-000263</t>
  </si>
  <si>
    <t>C11-20HT</t>
  </si>
  <si>
    <t>GAIOLA DE CAMISA MOVEL</t>
  </si>
  <si>
    <t>C16-275GDHD</t>
  </si>
  <si>
    <t>GAIOLA VALVULA DE PÉ COM GUIA MOLDADA</t>
  </si>
  <si>
    <t>C13-275GD</t>
  </si>
  <si>
    <t>C16-275GD</t>
  </si>
  <si>
    <t>GAIOLA DA VALVULA PE GUIA MOLDADA</t>
  </si>
  <si>
    <t>C13-275HT3</t>
  </si>
  <si>
    <t>C13-275A4</t>
  </si>
  <si>
    <t>ROLHA DE GAIOLA DE PASSEIO</t>
  </si>
  <si>
    <t>C13-250H1C</t>
  </si>
  <si>
    <t>GUIA POSTIÇA DE ACERO INOX</t>
  </si>
  <si>
    <t>C11-25HT</t>
  </si>
  <si>
    <t>GAIOILA SUPERIOR DO PISTÃO</t>
  </si>
  <si>
    <t>C13-225GD</t>
  </si>
  <si>
    <t>C16-225GD</t>
  </si>
  <si>
    <t>GAIOLA VALVULA DE PE C GUIA MOLDADA</t>
  </si>
  <si>
    <t>1123-000278</t>
  </si>
  <si>
    <t>BC277</t>
  </si>
  <si>
    <t>BOMBA CONJUNTO B3BAC12C0HFZZ00100 - 25-125 RHAC 12-3-3-2 BMFT2-3</t>
  </si>
  <si>
    <t>BC278</t>
  </si>
  <si>
    <t>BOMBA CONJUNTO B3BAC12C0HFZZ00200 - 25-125 RHAC 12-3-3-2 BMFT2-5</t>
  </si>
  <si>
    <t>BC279</t>
  </si>
  <si>
    <t>BOMBA CONJUNTO B3BAC16C0HFZZ00100 - 25-125 RHAC16-3-3-2 BFMT2-3</t>
  </si>
  <si>
    <t>BC280</t>
  </si>
  <si>
    <t>BOMBA CONJUNTO B3BAC16C0HFZZ00200 - 25-125 RHAC 16-3-3-2 BFMT2-5</t>
  </si>
  <si>
    <t>BC281</t>
  </si>
  <si>
    <t>BOMBA CONJUNTO B2DHM16C0HFZZ00100 - 20-175 THM 16-3-3-2 BFMT2-3</t>
  </si>
  <si>
    <t>BC282</t>
  </si>
  <si>
    <t>BOMBA CONJUNTO B2DHM16C0HFZZ00200 - 20-175 THM 16-3-3-2 BFMT2-5</t>
  </si>
  <si>
    <t>BC283</t>
  </si>
  <si>
    <t>BOMBA CONJUNTO B3CAC12C0HFZZ00100 - 25-150 RHAC 12-3-3-2 BFMT2-3</t>
  </si>
  <si>
    <t>BC284</t>
  </si>
  <si>
    <t>BOMBA CONJUNTO B3CAC12C0HFZZ00200 - 25-150 RHAC 12-3-3-2 BFMT2-5</t>
  </si>
  <si>
    <t>BC285</t>
  </si>
  <si>
    <t>BOMBA CONJUNTO B3CAC16C0HFZZ00100 - 25-150 RHAC16-3-3-2 BFMT2-3</t>
  </si>
  <si>
    <t>BC286</t>
  </si>
  <si>
    <t>BOMBA CONJUNTO B3CAC16C0HFZZ00200 - 25-150 RHAC 16-3-3-2 BFMT2-5</t>
  </si>
  <si>
    <t>BC287</t>
  </si>
  <si>
    <t>BOMBA CONJUNTO B3CAC20C0HFZZ00100 - 25-150 RHAC 20-3-3-2 BFTM2-3</t>
  </si>
  <si>
    <t>BC288</t>
  </si>
  <si>
    <t>BOMBA CONJUNTO B3CAC20C0HFZZ00200 - 25-150 RHAC 20-3-3-2  BFTM2-5</t>
  </si>
  <si>
    <t>BC289</t>
  </si>
  <si>
    <t>BOMBA CONJUNTO B3DAC12C0HFZZ00100 - 25-175 RHAC 12-3-3-2 BFTM2-3</t>
  </si>
  <si>
    <t>BC290</t>
  </si>
  <si>
    <t>BOMBA CONJUNTO B3DAC12C0HFZZ00200 - 25-175 RHAC 12-3-3-2 BFTM2-5</t>
  </si>
  <si>
    <t>BC291</t>
  </si>
  <si>
    <t>BOMBA CONJUNTO B3DAC16C0HFZZ00100 - 25-175 RHAC 16-3-3-2 BFMT2-3</t>
  </si>
  <si>
    <t>BC292</t>
  </si>
  <si>
    <t>BOMBA CONJUNTO B3DAC16C0HFZZ00200 - 25-175 RHAC16-3-3-2 BFMT2-5</t>
  </si>
  <si>
    <t>BC293</t>
  </si>
  <si>
    <t>BOMBA CONJUNTO B3DAC20D0HFZZ00100 - 25-175 RHAC 20-4-3-2 BFMT2-3</t>
  </si>
  <si>
    <t>BC294</t>
  </si>
  <si>
    <t>BOMBA CONJUNTO B3DAC20D0HFZZ00200 - 25-175 RHAC 20-4-3-2 BFMT2-5</t>
  </si>
  <si>
    <t>BC295</t>
  </si>
  <si>
    <t>BOMBA CONJUNTO B3FDC16C000ZZ00400 - 25-200 RWAC 16-3- 0 BFMT2-3</t>
  </si>
  <si>
    <t>BC296</t>
  </si>
  <si>
    <t>BOMBA CONJUNTO B3FDC16C000ZZ00500 - 25-200 RWAC 16-3- 0 BFMT2-5</t>
  </si>
  <si>
    <t>BC297</t>
  </si>
  <si>
    <t>BOMBA CONJUNTO B3FDC20C000ZZ00100 - 25-200 RWAC 20-3-0 BFMT2-3</t>
  </si>
  <si>
    <t>BC298</t>
  </si>
  <si>
    <t>BOMBA CONJUNTO B3FDC20C000ZZ00200 - 25-200 RWAC 20-3-0 BFMT2-5</t>
  </si>
  <si>
    <t>BC299</t>
  </si>
  <si>
    <t>BOMBA CONJUNTO B3GHC16C0HFZZ00100 - 25-225 THC 16-3-3-2 BFMT2-3</t>
  </si>
  <si>
    <t>BC300</t>
  </si>
  <si>
    <t>BOMBA CONJUNTO B3GHC16C0HFZZ00200 - 25-225 THC 16-3-3-2 BFMT2-5</t>
  </si>
  <si>
    <t>BC301</t>
  </si>
  <si>
    <t>BOMBA CONJUNTO B3GHC20D0HFZZ00100 - 25-225 THC 20-4-3-2 BFMT2-3</t>
  </si>
  <si>
    <t>BC302</t>
  </si>
  <si>
    <t>BOMBA CONJUNTO B3GHC20D0HFZZ00200 - 25-225 THC 20-4-3-2 BFMT2-5</t>
  </si>
  <si>
    <t>BC303</t>
  </si>
  <si>
    <t>BOMBA CONJUNTO B4GAC16C0HFZZ00100 - 30-225 RHAC16-3-3-2 BFMT2-3</t>
  </si>
  <si>
    <t>BC304</t>
  </si>
  <si>
    <t>BOMBA CONJUNTO B4GAC16C0HFZZ00200 - 30-225 RHAC 16-3-3-2 BFMT2-5</t>
  </si>
  <si>
    <t>BC305</t>
  </si>
  <si>
    <t>BOMBA CONJUNTO B4GAC20D0HFZZ00100 - 30-225-RHAC 20-4-3-2 BFMT2-3</t>
  </si>
  <si>
    <t>BC306</t>
  </si>
  <si>
    <t>BOMBA CONJUNTO B4GAC20D0HFZZ00200 - 30-225-RHAC 20-4-3-2 BFMT2-5</t>
  </si>
  <si>
    <t>BC307</t>
  </si>
  <si>
    <t>BOMBA CONJUNTO B4IHC20C0HFZZ00100 - 30-275 THC 20-3-3-2 BFTM2-3</t>
  </si>
  <si>
    <t>BC308</t>
  </si>
  <si>
    <t>BOMBA CONJUNTO B4IHC20C0HFZZ00200 - 30-275 THC 20-3-3-2 BFTM2-5</t>
  </si>
  <si>
    <t>BC309</t>
  </si>
  <si>
    <t>BOMBA CONJUNTO B4IHM15C0HFZZ00100 - 30-275 THM 15-3-3-2 BFMT2-3</t>
  </si>
  <si>
    <t>BC310</t>
  </si>
  <si>
    <t>BOMBA CONJUNTO B4IHM15C0HFZZ00200 - 30-275 THM 15-3-3-2 BFMT2-5</t>
  </si>
  <si>
    <t>BC311</t>
  </si>
  <si>
    <t>BOMBA CONJUNTO B4JHS20C0HFZZ00100 - 30-325 TH 20-3-3-2 BFMT2-3</t>
  </si>
  <si>
    <t>BC312</t>
  </si>
  <si>
    <t>BOMBA CONJUNTO B4JHS20C0HFZZ00200 - 30-325 TH 20-3-3-2 BFMT2-3</t>
  </si>
  <si>
    <t>1123-000292</t>
  </si>
  <si>
    <t>C13-225H1</t>
  </si>
  <si>
    <t>GUIA POSTIÇA 225 PADRAO</t>
  </si>
  <si>
    <t>C13-250H1</t>
  </si>
  <si>
    <t>OC</t>
  </si>
  <si>
    <t>FECHAS</t>
  </si>
  <si>
    <t>Código</t>
  </si>
  <si>
    <t>DESCRIPCIÓN</t>
  </si>
  <si>
    <t>CANTIDAD</t>
  </si>
  <si>
    <t>UNIDAD</t>
  </si>
  <si>
    <t>PRECIO[USD]</t>
  </si>
  <si>
    <t>TOTAL [USD]</t>
  </si>
  <si>
    <t>Venta de</t>
  </si>
  <si>
    <t>reciben la OC</t>
  </si>
  <si>
    <t xml:space="preserve">se factura </t>
  </si>
  <si>
    <t>Pedido del cliente</t>
  </si>
  <si>
    <t xml:space="preserve">pedido a COMERCIAL ARG, PT Y Cotización </t>
  </si>
  <si>
    <t>armado de planificacion de fabricación y OT</t>
  </si>
  <si>
    <t>planta fabrica las piezas y arama las bombas</t>
  </si>
  <si>
    <t xml:space="preserve">se envia la bomba y documentación de exportacion  a Pecom secursal </t>
  </si>
  <si>
    <t>Estrategia</t>
  </si>
  <si>
    <t>Organización</t>
  </si>
  <si>
    <t>Cultura</t>
  </si>
  <si>
    <t>Ecosistema</t>
  </si>
  <si>
    <t>personas</t>
  </si>
  <si>
    <t>Gobernanza</t>
  </si>
  <si>
    <t>Recursos</t>
  </si>
  <si>
    <t>AS IS</t>
  </si>
  <si>
    <t>TO BE</t>
  </si>
  <si>
    <t>Factura de Expo E  y DDJJ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</si>
</sst>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Franklin Gothic Medium Cond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164" fontId="1" fillId="2" borderId="1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14" fontId="1" fillId="3" borderId="0" xfId="0" applyNumberFormat="1" applyFont="1" applyFill="1" applyBorder="1" applyAlignment="1">
      <alignment horizontal="center"/>
    </xf>
    <xf numFmtId="14" fontId="1" fillId="3" borderId="5" xfId="0" applyNumberFormat="1" applyFont="1" applyFill="1" applyBorder="1" applyAlignment="1">
      <alignment horizontal="center"/>
    </xf>
    <xf numFmtId="14" fontId="1" fillId="4" borderId="0" xfId="0" applyNumberFormat="1" applyFont="1" applyFill="1" applyBorder="1" applyAlignment="1">
      <alignment horizontal="center"/>
    </xf>
    <xf numFmtId="14" fontId="1" fillId="4" borderId="5" xfId="0" applyNumberFormat="1" applyFont="1" applyFill="1" applyBorder="1" applyAlignment="1">
      <alignment horizontal="center"/>
    </xf>
    <xf numFmtId="14" fontId="1" fillId="5" borderId="0" xfId="0" applyNumberFormat="1" applyFont="1" applyFill="1" applyBorder="1" applyAlignment="1">
      <alignment horizontal="center"/>
    </xf>
    <xf numFmtId="14" fontId="1" fillId="5" borderId="5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4" fontId="1" fillId="3" borderId="6" xfId="0" applyNumberFormat="1" applyFont="1" applyFill="1" applyBorder="1" applyAlignment="1">
      <alignment horizontal="center"/>
    </xf>
    <xf numFmtId="14" fontId="1" fillId="4" borderId="6" xfId="0" applyNumberFormat="1" applyFont="1" applyFill="1" applyBorder="1" applyAlignment="1">
      <alignment horizontal="center"/>
    </xf>
    <xf numFmtId="14" fontId="1" fillId="5" borderId="6" xfId="0" applyNumberFormat="1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14" fontId="1" fillId="3" borderId="7" xfId="0" applyNumberFormat="1" applyFont="1" applyFill="1" applyBorder="1" applyAlignment="1">
      <alignment horizontal="center"/>
    </xf>
    <xf numFmtId="14" fontId="1" fillId="4" borderId="7" xfId="0" applyNumberFormat="1" applyFont="1" applyFill="1" applyBorder="1" applyAlignment="1">
      <alignment horizontal="center"/>
    </xf>
    <xf numFmtId="14" fontId="1" fillId="5" borderId="7" xfId="0" applyNumberFormat="1" applyFont="1" applyFill="1" applyBorder="1" applyAlignment="1">
      <alignment horizontal="center"/>
    </xf>
    <xf numFmtId="0" fontId="8" fillId="7" borderId="0" xfId="0" applyFont="1" applyFill="1"/>
    <xf numFmtId="0" fontId="0" fillId="7" borderId="0" xfId="0" applyFill="1"/>
    <xf numFmtId="0" fontId="0" fillId="7" borderId="14" xfId="0" applyFill="1" applyBorder="1"/>
    <xf numFmtId="0" fontId="0" fillId="7" borderId="15" xfId="0" applyFill="1" applyBorder="1"/>
    <xf numFmtId="0" fontId="0" fillId="7" borderId="0" xfId="0" applyFill="1" applyBorder="1"/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0" xfId="0" applyFill="1" applyBorder="1" applyAlignment="1">
      <alignment horizontal="right"/>
    </xf>
    <xf numFmtId="0" fontId="0" fillId="7" borderId="11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0" xfId="0" applyFill="1" applyAlignment="1">
      <alignment horizontal="center" vertical="center"/>
    </xf>
    <xf numFmtId="0" fontId="7" fillId="7" borderId="10" xfId="0" applyFont="1" applyFill="1" applyBorder="1"/>
    <xf numFmtId="0" fontId="7" fillId="7" borderId="17" xfId="0" applyFont="1" applyFill="1" applyBorder="1"/>
    <xf numFmtId="0" fontId="10" fillId="7" borderId="12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14" fontId="0" fillId="0" borderId="0" xfId="0" applyNumberFormat="1"/>
    <xf numFmtId="4" fontId="0" fillId="0" borderId="0" xfId="0" applyNumberFormat="1"/>
    <xf numFmtId="0" fontId="0" fillId="7" borderId="10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7" borderId="10" xfId="0" applyFont="1" applyFill="1" applyBorder="1" applyAlignment="1">
      <alignment horizontal="center" wrapText="1"/>
    </xf>
    <xf numFmtId="0" fontId="12" fillId="7" borderId="11" xfId="0" applyFont="1" applyFill="1" applyBorder="1" applyAlignment="1">
      <alignment horizontal="center" wrapText="1"/>
    </xf>
    <xf numFmtId="0" fontId="12" fillId="7" borderId="12" xfId="0" applyFont="1" applyFill="1" applyBorder="1" applyAlignment="1">
      <alignment horizontal="center" wrapText="1"/>
    </xf>
    <xf numFmtId="0" fontId="12" fillId="7" borderId="13" xfId="0" applyFont="1" applyFill="1" applyBorder="1" applyAlignment="1">
      <alignment horizontal="center" wrapText="1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2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Nivel de Madurez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25875280650159693"/>
          <c:y val="0.18963300558608201"/>
          <c:w val="0.50570007062370215"/>
          <c:h val="0.72056823274821058"/>
        </c:manualLayout>
      </c:layout>
      <c:radarChart>
        <c:radarStyle val="marker"/>
        <c:varyColors val="0"/>
        <c:ser>
          <c:idx val="0"/>
          <c:order val="0"/>
          <c:tx>
            <c:v>AS IS</c:v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Madurez!$C$3:$C$9</c:f>
              <c:strCache>
                <c:ptCount val="7"/>
                <c:pt idx="0">
                  <c:v>Estrategia</c:v>
                </c:pt>
                <c:pt idx="1">
                  <c:v>Organización</c:v>
                </c:pt>
                <c:pt idx="2">
                  <c:v>Cultura</c:v>
                </c:pt>
                <c:pt idx="3">
                  <c:v>Ecosistema</c:v>
                </c:pt>
                <c:pt idx="4">
                  <c:v>personas</c:v>
                </c:pt>
                <c:pt idx="5">
                  <c:v>Gobernanza</c:v>
                </c:pt>
                <c:pt idx="6">
                  <c:v>Recursos</c:v>
                </c:pt>
              </c:strCache>
            </c:strRef>
          </c:cat>
          <c:val>
            <c:numRef>
              <c:f>Madurez!$D$3:$D$9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0-4FD1-9C4C-EB8856608431}"/>
            </c:ext>
          </c:extLst>
        </c:ser>
        <c:ser>
          <c:idx val="1"/>
          <c:order val="1"/>
          <c:tx>
            <c:v>TO BE</c:v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val>
            <c:numRef>
              <c:f>Madurez!$E$3:$E$9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0-4FD1-9C4C-EB885660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572736"/>
        <c:axId val="1873754032"/>
      </c:radarChart>
      <c:catAx>
        <c:axId val="193857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73754032"/>
        <c:crosses val="autoZero"/>
        <c:auto val="1"/>
        <c:lblAlgn val="ctr"/>
        <c:lblOffset val="100"/>
        <c:noMultiLvlLbl val="0"/>
      </c:catAx>
      <c:valAx>
        <c:axId val="187375403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3857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8980511811023624"/>
          <c:y val="0.91745297462817144"/>
          <c:w val="0.44352821522309716"/>
          <c:h val="5.4399241761446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10948</xdr:colOff>
      <xdr:row>5</xdr:row>
      <xdr:rowOff>180975</xdr:rowOff>
    </xdr:from>
    <xdr:to>
      <xdr:col>8</xdr:col>
      <xdr:colOff>333375</xdr:colOff>
      <xdr:row>6</xdr:row>
      <xdr:rowOff>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8A461D70-322E-4E4A-AC61-02DC959CA1AB}"/>
            </a:ext>
          </a:extLst>
        </xdr:cNvPr>
        <xdr:cNvCxnSpPr/>
      </xdr:nvCxnSpPr>
      <xdr:spPr>
        <a:xfrm flipV="1">
          <a:off x="4915776" y="1166320"/>
          <a:ext cx="705616" cy="5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3</xdr:row>
      <xdr:rowOff>142875</xdr:rowOff>
    </xdr:from>
    <xdr:to>
      <xdr:col>10</xdr:col>
      <xdr:colOff>123825</xdr:colOff>
      <xdr:row>8</xdr:row>
      <xdr:rowOff>95250</xdr:rowOff>
    </xdr:to>
    <xdr:sp macro="" textlink="">
      <xdr:nvSpPr>
        <xdr:cNvPr id="3" name="Rombo 2">
          <a:extLst>
            <a:ext uri="{FF2B5EF4-FFF2-40B4-BE49-F238E27FC236}">
              <a16:creationId xmlns:a16="http://schemas.microsoft.com/office/drawing/2014/main" id="{5C1ACD84-DE7F-4A31-AC2D-587C48C1CBAE}"/>
            </a:ext>
          </a:extLst>
        </xdr:cNvPr>
        <xdr:cNvSpPr/>
      </xdr:nvSpPr>
      <xdr:spPr>
        <a:xfrm>
          <a:off x="3990975" y="714375"/>
          <a:ext cx="971550" cy="904875"/>
        </a:xfrm>
        <a:prstGeom prst="diamond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247650</xdr:colOff>
      <xdr:row>6</xdr:row>
      <xdr:rowOff>0</xdr:rowOff>
    </xdr:from>
    <xdr:to>
      <xdr:col>11</xdr:col>
      <xdr:colOff>304800</xdr:colOff>
      <xdr:row>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6609EDF-91A3-4C69-9C0B-D9AE4AB36390}"/>
            </a:ext>
          </a:extLst>
        </xdr:cNvPr>
        <xdr:cNvCxnSpPr/>
      </xdr:nvCxnSpPr>
      <xdr:spPr>
        <a:xfrm>
          <a:off x="4953000" y="1143000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507175</xdr:colOff>
      <xdr:row>6</xdr:row>
      <xdr:rowOff>180975</xdr:rowOff>
    </xdr:from>
    <xdr:to>
      <xdr:col>13</xdr:col>
      <xdr:colOff>9530</xdr:colOff>
      <xdr:row>11</xdr:row>
      <xdr:rowOff>74221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FCCCBB17-AC2D-4819-905E-573C6F856500}"/>
            </a:ext>
          </a:extLst>
        </xdr:cNvPr>
        <xdr:cNvCxnSpPr/>
      </xdr:nvCxnSpPr>
      <xdr:spPr>
        <a:xfrm rot="10800000" flipV="1">
          <a:off x="6902532" y="1343767"/>
          <a:ext cx="900180" cy="821006"/>
        </a:xfrm>
        <a:prstGeom prst="bentConnector3">
          <a:avLst>
            <a:gd name="adj1" fmla="val -200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9</xdr:row>
      <xdr:rowOff>133350</xdr:rowOff>
    </xdr:from>
    <xdr:to>
      <xdr:col>3</xdr:col>
      <xdr:colOff>476250</xdr:colOff>
      <xdr:row>14</xdr:row>
      <xdr:rowOff>85725</xdr:rowOff>
    </xdr:to>
    <xdr:sp macro="" textlink="">
      <xdr:nvSpPr>
        <xdr:cNvPr id="24" name="Rombo 23">
          <a:extLst>
            <a:ext uri="{FF2B5EF4-FFF2-40B4-BE49-F238E27FC236}">
              <a16:creationId xmlns:a16="http://schemas.microsoft.com/office/drawing/2014/main" id="{0A68073A-F1B3-41BE-81F6-23BC048494DF}"/>
            </a:ext>
          </a:extLst>
        </xdr:cNvPr>
        <xdr:cNvSpPr/>
      </xdr:nvSpPr>
      <xdr:spPr>
        <a:xfrm>
          <a:off x="1790700" y="1847850"/>
          <a:ext cx="971550" cy="904875"/>
        </a:xfrm>
        <a:prstGeom prst="diamond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514350</xdr:colOff>
      <xdr:row>12</xdr:row>
      <xdr:rowOff>0</xdr:rowOff>
    </xdr:from>
    <xdr:to>
      <xdr:col>4</xdr:col>
      <xdr:colOff>361293</xdr:colOff>
      <xdr:row>12</xdr:row>
      <xdr:rowOff>4763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66CDB0D-6829-4D2A-9398-B80F8D59B836}"/>
            </a:ext>
          </a:extLst>
        </xdr:cNvPr>
        <xdr:cNvCxnSpPr/>
      </xdr:nvCxnSpPr>
      <xdr:spPr>
        <a:xfrm flipH="1">
          <a:off x="2813488" y="2288190"/>
          <a:ext cx="53668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7</xdr:row>
      <xdr:rowOff>28575</xdr:rowOff>
    </xdr:from>
    <xdr:to>
      <xdr:col>3</xdr:col>
      <xdr:colOff>9525</xdr:colOff>
      <xdr:row>9</xdr:row>
      <xdr:rowOff>95250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7D961D7A-E00C-43D9-B9DF-37742D862CD4}"/>
            </a:ext>
          </a:extLst>
        </xdr:cNvPr>
        <xdr:cNvCxnSpPr/>
      </xdr:nvCxnSpPr>
      <xdr:spPr>
        <a:xfrm flipV="1">
          <a:off x="2295525" y="136207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180975</xdr:rowOff>
    </xdr:from>
    <xdr:to>
      <xdr:col>4</xdr:col>
      <xdr:colOff>361950</xdr:colOff>
      <xdr:row>6</xdr:row>
      <xdr:rowOff>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5C73B0A7-00B2-418D-AEEE-CD833735FC1E}"/>
            </a:ext>
          </a:extLst>
        </xdr:cNvPr>
        <xdr:cNvCxnSpPr/>
      </xdr:nvCxnSpPr>
      <xdr:spPr>
        <a:xfrm flipV="1">
          <a:off x="3048000" y="11334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4763</xdr:rowOff>
    </xdr:from>
    <xdr:to>
      <xdr:col>7</xdr:col>
      <xdr:colOff>361293</xdr:colOff>
      <xdr:row>12</xdr:row>
      <xdr:rowOff>10948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9EC6C2BC-12A9-48A2-B8D8-B837955502F8}"/>
            </a:ext>
          </a:extLst>
        </xdr:cNvPr>
        <xdr:cNvCxnSpPr/>
      </xdr:nvCxnSpPr>
      <xdr:spPr>
        <a:xfrm flipH="1" flipV="1">
          <a:off x="4942928" y="2292953"/>
          <a:ext cx="323193" cy="6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18</xdr:row>
      <xdr:rowOff>0</xdr:rowOff>
    </xdr:from>
    <xdr:to>
      <xdr:col>7</xdr:col>
      <xdr:colOff>352425</xdr:colOff>
      <xdr:row>18</xdr:row>
      <xdr:rowOff>9525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2314B0D4-4C7A-42BA-B72B-14D28DF40057}"/>
            </a:ext>
          </a:extLst>
        </xdr:cNvPr>
        <xdr:cNvCxnSpPr/>
      </xdr:nvCxnSpPr>
      <xdr:spPr>
        <a:xfrm>
          <a:off x="4991100" y="3048000"/>
          <a:ext cx="314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20</xdr:row>
      <xdr:rowOff>180975</xdr:rowOff>
    </xdr:from>
    <xdr:to>
      <xdr:col>11</xdr:col>
      <xdr:colOff>342900</xdr:colOff>
      <xdr:row>21</xdr:row>
      <xdr:rowOff>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CBC6BE35-2688-4B33-ACD5-879807EFF046}"/>
            </a:ext>
          </a:extLst>
        </xdr:cNvPr>
        <xdr:cNvCxnSpPr/>
      </xdr:nvCxnSpPr>
      <xdr:spPr>
        <a:xfrm flipV="1">
          <a:off x="7162800" y="3990975"/>
          <a:ext cx="304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752475</xdr:colOff>
      <xdr:row>10</xdr:row>
      <xdr:rowOff>152400</xdr:rowOff>
    </xdr:from>
    <xdr:to>
      <xdr:col>18</xdr:col>
      <xdr:colOff>0</xdr:colOff>
      <xdr:row>10</xdr:row>
      <xdr:rowOff>152400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B184381A-2A1D-434B-9244-899C4305FAFD}"/>
            </a:ext>
          </a:extLst>
        </xdr:cNvPr>
        <xdr:cNvCxnSpPr/>
      </xdr:nvCxnSpPr>
      <xdr:spPr>
        <a:xfrm flipH="1">
          <a:off x="10563225" y="21050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8</xdr:row>
      <xdr:rowOff>123825</xdr:rowOff>
    </xdr:from>
    <xdr:to>
      <xdr:col>9</xdr:col>
      <xdr:colOff>400050</xdr:colOff>
      <xdr:row>10</xdr:row>
      <xdr:rowOff>152400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85E2AB1B-0FCA-4A0D-B93C-05B1338846DF}"/>
            </a:ext>
          </a:extLst>
        </xdr:cNvPr>
        <xdr:cNvCxnSpPr/>
      </xdr:nvCxnSpPr>
      <xdr:spPr>
        <a:xfrm flipH="1">
          <a:off x="6238875" y="16478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185551</xdr:rowOff>
    </xdr:from>
    <xdr:to>
      <xdr:col>16</xdr:col>
      <xdr:colOff>19051</xdr:colOff>
      <xdr:row>12</xdr:row>
      <xdr:rowOff>148440</xdr:rowOff>
    </xdr:to>
    <xdr:cxnSp macro="">
      <xdr:nvCxnSpPr>
        <xdr:cNvPr id="71" name="Conector: angular 70">
          <a:extLst>
            <a:ext uri="{FF2B5EF4-FFF2-40B4-BE49-F238E27FC236}">
              <a16:creationId xmlns:a16="http://schemas.microsoft.com/office/drawing/2014/main" id="{9A3D3B35-E23A-4272-85AC-5819E892105B}"/>
            </a:ext>
          </a:extLst>
        </xdr:cNvPr>
        <xdr:cNvCxnSpPr/>
      </xdr:nvCxnSpPr>
      <xdr:spPr>
        <a:xfrm rot="10800000" flipV="1">
          <a:off x="6914903" y="2090551"/>
          <a:ext cx="2592038" cy="333993"/>
        </a:xfrm>
        <a:prstGeom prst="bentConnector3">
          <a:avLst>
            <a:gd name="adj1" fmla="val 37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142875</xdr:rowOff>
    </xdr:from>
    <xdr:to>
      <xdr:col>3</xdr:col>
      <xdr:colOff>0</xdr:colOff>
      <xdr:row>17</xdr:row>
      <xdr:rowOff>21897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59C50AB7-7289-4558-970F-DDEC8F4334B2}"/>
            </a:ext>
          </a:extLst>
        </xdr:cNvPr>
        <xdr:cNvCxnSpPr/>
      </xdr:nvCxnSpPr>
      <xdr:spPr>
        <a:xfrm>
          <a:off x="2299138" y="2803306"/>
          <a:ext cx="0" cy="437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10948</xdr:rowOff>
    </xdr:from>
    <xdr:to>
      <xdr:col>5</xdr:col>
      <xdr:colOff>0</xdr:colOff>
      <xdr:row>18</xdr:row>
      <xdr:rowOff>10948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0DB2E60-1A6B-4150-AAA8-4F3AE738A993}"/>
            </a:ext>
          </a:extLst>
        </xdr:cNvPr>
        <xdr:cNvCxnSpPr/>
      </xdr:nvCxnSpPr>
      <xdr:spPr>
        <a:xfrm>
          <a:off x="2988879" y="3415862"/>
          <a:ext cx="3831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371104</xdr:colOff>
      <xdr:row>19</xdr:row>
      <xdr:rowOff>28575</xdr:rowOff>
    </xdr:from>
    <xdr:to>
      <xdr:col>9</xdr:col>
      <xdr:colOff>371475</xdr:colOff>
      <xdr:row>21</xdr:row>
      <xdr:rowOff>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CFA9F3C2-AC79-43B6-A439-C20A1A471483}"/>
            </a:ext>
          </a:extLst>
        </xdr:cNvPr>
        <xdr:cNvCxnSpPr/>
      </xdr:nvCxnSpPr>
      <xdr:spPr>
        <a:xfrm flipH="1">
          <a:off x="5999513" y="3603543"/>
          <a:ext cx="371" cy="342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20</xdr:row>
      <xdr:rowOff>171450</xdr:rowOff>
    </xdr:from>
    <xdr:to>
      <xdr:col>14</xdr:col>
      <xdr:colOff>361950</xdr:colOff>
      <xdr:row>20</xdr:row>
      <xdr:rowOff>171450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19EEB5B0-6EBC-44D4-89D3-64A885E1345E}"/>
            </a:ext>
          </a:extLst>
        </xdr:cNvPr>
        <xdr:cNvCxnSpPr/>
      </xdr:nvCxnSpPr>
      <xdr:spPr>
        <a:xfrm>
          <a:off x="8886825" y="39814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6680</xdr:colOff>
      <xdr:row>21</xdr:row>
      <xdr:rowOff>1113</xdr:rowOff>
    </xdr:from>
    <xdr:to>
      <xdr:col>17</xdr:col>
      <xdr:colOff>282905</xdr:colOff>
      <xdr:row>21</xdr:row>
      <xdr:rowOff>1113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97FC09DF-6014-47F7-B000-F24BCD6A0B93}"/>
            </a:ext>
          </a:extLst>
        </xdr:cNvPr>
        <xdr:cNvCxnSpPr/>
      </xdr:nvCxnSpPr>
      <xdr:spPr>
        <a:xfrm>
          <a:off x="10261518" y="3947184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13360</xdr:colOff>
      <xdr:row>25</xdr:row>
      <xdr:rowOff>182707</xdr:rowOff>
    </xdr:from>
    <xdr:to>
      <xdr:col>23</xdr:col>
      <xdr:colOff>270535</xdr:colOff>
      <xdr:row>25</xdr:row>
      <xdr:rowOff>182707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1C45BEDA-A015-482E-993D-890B270DE1B7}"/>
            </a:ext>
          </a:extLst>
        </xdr:cNvPr>
        <xdr:cNvCxnSpPr/>
      </xdr:nvCxnSpPr>
      <xdr:spPr>
        <a:xfrm>
          <a:off x="14065828" y="4685434"/>
          <a:ext cx="257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754579</xdr:colOff>
      <xdr:row>27</xdr:row>
      <xdr:rowOff>1</xdr:rowOff>
    </xdr:from>
    <xdr:to>
      <xdr:col>24</xdr:col>
      <xdr:colOff>167741</xdr:colOff>
      <xdr:row>31</xdr:row>
      <xdr:rowOff>22454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E5EE5527-E70E-46FB-AC1D-84A5714D9EB8}"/>
            </a:ext>
          </a:extLst>
        </xdr:cNvPr>
        <xdr:cNvCxnSpPr>
          <a:stCxn id="102" idx="1"/>
        </xdr:cNvCxnSpPr>
      </xdr:nvCxnSpPr>
      <xdr:spPr>
        <a:xfrm rot="10800000">
          <a:off x="13322631" y="5059384"/>
          <a:ext cx="1380013" cy="764661"/>
        </a:xfrm>
        <a:prstGeom prst="bentConnector3">
          <a:avLst>
            <a:gd name="adj1" fmla="val 1001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167740</xdr:colOff>
      <xdr:row>28</xdr:row>
      <xdr:rowOff>139041</xdr:rowOff>
    </xdr:from>
    <xdr:to>
      <xdr:col>25</xdr:col>
      <xdr:colOff>377290</xdr:colOff>
      <xdr:row>33</xdr:row>
      <xdr:rowOff>91416</xdr:rowOff>
    </xdr:to>
    <xdr:sp macro="" textlink="">
      <xdr:nvSpPr>
        <xdr:cNvPr id="102" name="Rombo 101">
          <a:extLst>
            <a:ext uri="{FF2B5EF4-FFF2-40B4-BE49-F238E27FC236}">
              <a16:creationId xmlns:a16="http://schemas.microsoft.com/office/drawing/2014/main" id="{1B5C3BA2-4A83-451F-9F1D-4569201D0E69}"/>
            </a:ext>
          </a:extLst>
        </xdr:cNvPr>
        <xdr:cNvSpPr/>
      </xdr:nvSpPr>
      <xdr:spPr>
        <a:xfrm>
          <a:off x="14702643" y="5383976"/>
          <a:ext cx="976498" cy="880135"/>
        </a:xfrm>
        <a:prstGeom prst="diamond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24</xdr:col>
      <xdr:colOff>655616</xdr:colOff>
      <xdr:row>27</xdr:row>
      <xdr:rowOff>19049</xdr:rowOff>
    </xdr:from>
    <xdr:to>
      <xdr:col>24</xdr:col>
      <xdr:colOff>655616</xdr:colOff>
      <xdr:row>28</xdr:row>
      <xdr:rowOff>114299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298DE9C5-6D38-4561-BD7B-C3F88B0747CD}"/>
            </a:ext>
          </a:extLst>
        </xdr:cNvPr>
        <xdr:cNvCxnSpPr/>
      </xdr:nvCxnSpPr>
      <xdr:spPr>
        <a:xfrm flipH="1">
          <a:off x="15190519" y="5078432"/>
          <a:ext cx="0" cy="280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49480</xdr:colOff>
      <xdr:row>18</xdr:row>
      <xdr:rowOff>24740</xdr:rowOff>
    </xdr:from>
    <xdr:to>
      <xdr:col>16</xdr:col>
      <xdr:colOff>49480</xdr:colOff>
      <xdr:row>20</xdr:row>
      <xdr:rowOff>12371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874FAED0-B5D7-44B4-9177-97BAE7DF5CB3}"/>
            </a:ext>
          </a:extLst>
        </xdr:cNvPr>
        <xdr:cNvCxnSpPr/>
      </xdr:nvCxnSpPr>
      <xdr:spPr>
        <a:xfrm flipV="1">
          <a:off x="9537370" y="3414156"/>
          <a:ext cx="0" cy="358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16</xdr:row>
      <xdr:rowOff>180978</xdr:rowOff>
    </xdr:from>
    <xdr:to>
      <xdr:col>21</xdr:col>
      <xdr:colOff>733425</xdr:colOff>
      <xdr:row>19</xdr:row>
      <xdr:rowOff>133350</xdr:rowOff>
    </xdr:to>
    <xdr:cxnSp macro="">
      <xdr:nvCxnSpPr>
        <xdr:cNvPr id="125" name="Conector: angular 124">
          <a:extLst>
            <a:ext uri="{FF2B5EF4-FFF2-40B4-BE49-F238E27FC236}">
              <a16:creationId xmlns:a16="http://schemas.microsoft.com/office/drawing/2014/main" id="{7E09696B-A719-430D-A8FB-0C238351FC19}"/>
            </a:ext>
          </a:extLst>
        </xdr:cNvPr>
        <xdr:cNvCxnSpPr/>
      </xdr:nvCxnSpPr>
      <xdr:spPr>
        <a:xfrm>
          <a:off x="10591800" y="3276603"/>
          <a:ext cx="3000375" cy="523872"/>
        </a:xfrm>
        <a:prstGeom prst="bentConnector3">
          <a:avLst>
            <a:gd name="adj1" fmla="val 100159"/>
          </a:avLst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11</xdr:row>
      <xdr:rowOff>0</xdr:rowOff>
    </xdr:from>
    <xdr:to>
      <xdr:col>16</xdr:col>
      <xdr:colOff>171450</xdr:colOff>
      <xdr:row>13</xdr:row>
      <xdr:rowOff>152400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38173C85-FCCF-4423-A8E0-B86F6E55018C}"/>
            </a:ext>
          </a:extLst>
        </xdr:cNvPr>
        <xdr:cNvCxnSpPr/>
      </xdr:nvCxnSpPr>
      <xdr:spPr>
        <a:xfrm>
          <a:off x="9982200" y="2143125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22</xdr:row>
      <xdr:rowOff>3</xdr:rowOff>
    </xdr:from>
    <xdr:to>
      <xdr:col>16</xdr:col>
      <xdr:colOff>28575</xdr:colOff>
      <xdr:row>22</xdr:row>
      <xdr:rowOff>180978</xdr:rowOff>
    </xdr:to>
    <xdr:cxnSp macro="">
      <xdr:nvCxnSpPr>
        <xdr:cNvPr id="135" name="Conector: angular 134">
          <a:extLst>
            <a:ext uri="{FF2B5EF4-FFF2-40B4-BE49-F238E27FC236}">
              <a16:creationId xmlns:a16="http://schemas.microsoft.com/office/drawing/2014/main" id="{6561A686-0374-43B7-9988-941949204BB5}"/>
            </a:ext>
          </a:extLst>
        </xdr:cNvPr>
        <xdr:cNvCxnSpPr/>
      </xdr:nvCxnSpPr>
      <xdr:spPr>
        <a:xfrm flipV="1">
          <a:off x="7134226" y="4238628"/>
          <a:ext cx="2705099" cy="18097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42</xdr:row>
      <xdr:rowOff>171450</xdr:rowOff>
    </xdr:from>
    <xdr:to>
      <xdr:col>21</xdr:col>
      <xdr:colOff>9525</xdr:colOff>
      <xdr:row>42</xdr:row>
      <xdr:rowOff>171450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28610180-DDBE-40E8-B55C-D57DD1E60ED9}"/>
            </a:ext>
          </a:extLst>
        </xdr:cNvPr>
        <xdr:cNvCxnSpPr/>
      </xdr:nvCxnSpPr>
      <xdr:spPr>
        <a:xfrm flipH="1">
          <a:off x="3076575" y="8229600"/>
          <a:ext cx="9439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72366</xdr:colOff>
      <xdr:row>26</xdr:row>
      <xdr:rowOff>3834</xdr:rowOff>
    </xdr:from>
    <xdr:to>
      <xdr:col>18</xdr:col>
      <xdr:colOff>0</xdr:colOff>
      <xdr:row>26</xdr:row>
      <xdr:rowOff>12370</xdr:rowOff>
    </xdr:to>
    <xdr:cxnSp macro="">
      <xdr:nvCxnSpPr>
        <xdr:cNvPr id="154" name="Conector recto de flecha 153">
          <a:extLst>
            <a:ext uri="{FF2B5EF4-FFF2-40B4-BE49-F238E27FC236}">
              <a16:creationId xmlns:a16="http://schemas.microsoft.com/office/drawing/2014/main" id="{D5E230DB-5083-4B24-A212-02562B905A0B}"/>
            </a:ext>
          </a:extLst>
        </xdr:cNvPr>
        <xdr:cNvCxnSpPr/>
      </xdr:nvCxnSpPr>
      <xdr:spPr>
        <a:xfrm flipH="1" flipV="1">
          <a:off x="4884347" y="4877665"/>
          <a:ext cx="5667374" cy="8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209550</xdr:colOff>
      <xdr:row>13</xdr:row>
      <xdr:rowOff>66674</xdr:rowOff>
    </xdr:from>
    <xdr:to>
      <xdr:col>9</xdr:col>
      <xdr:colOff>552449</xdr:colOff>
      <xdr:row>15</xdr:row>
      <xdr:rowOff>28573</xdr:rowOff>
    </xdr:to>
    <xdr:pic>
      <xdr:nvPicPr>
        <xdr:cNvPr id="162" name="Imagen 161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C16B5CD8-B132-F97B-67CE-91E4C16D0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2590799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428625</xdr:colOff>
      <xdr:row>6</xdr:row>
      <xdr:rowOff>161925</xdr:rowOff>
    </xdr:from>
    <xdr:to>
      <xdr:col>16</xdr:col>
      <xdr:colOff>190498</xdr:colOff>
      <xdr:row>8</xdr:row>
      <xdr:rowOff>123824</xdr:rowOff>
    </xdr:to>
    <xdr:pic>
      <xdr:nvPicPr>
        <xdr:cNvPr id="163" name="Imagen 162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7CFEEA05-3304-4AFB-AC0F-751FBF564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1352550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123825</xdr:colOff>
      <xdr:row>17</xdr:row>
      <xdr:rowOff>28575</xdr:rowOff>
    </xdr:from>
    <xdr:to>
      <xdr:col>12</xdr:col>
      <xdr:colOff>173310</xdr:colOff>
      <xdr:row>18</xdr:row>
      <xdr:rowOff>180974</xdr:rowOff>
    </xdr:to>
    <xdr:pic>
      <xdr:nvPicPr>
        <xdr:cNvPr id="164" name="Imagen 163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835AFE72-C0D1-4399-B886-5953DD76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3314700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428625</xdr:colOff>
      <xdr:row>23</xdr:row>
      <xdr:rowOff>45769</xdr:rowOff>
    </xdr:from>
    <xdr:to>
      <xdr:col>13</xdr:col>
      <xdr:colOff>190500</xdr:colOff>
      <xdr:row>25</xdr:row>
      <xdr:rowOff>7668</xdr:rowOff>
    </xdr:to>
    <xdr:pic>
      <xdr:nvPicPr>
        <xdr:cNvPr id="165" name="Imagen 164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7077BC8A-5091-4B29-9F30-778F9363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0411" y="4362944"/>
          <a:ext cx="343271" cy="3330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9525</xdr:colOff>
      <xdr:row>23</xdr:row>
      <xdr:rowOff>9525</xdr:rowOff>
    </xdr:from>
    <xdr:to>
      <xdr:col>16</xdr:col>
      <xdr:colOff>352424</xdr:colOff>
      <xdr:row>24</xdr:row>
      <xdr:rowOff>161924</xdr:rowOff>
    </xdr:to>
    <xdr:pic>
      <xdr:nvPicPr>
        <xdr:cNvPr id="166" name="Imagen 165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829C6AE7-EE80-411E-9449-3E6890BE7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4438650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552450</xdr:colOff>
      <xdr:row>7</xdr:row>
      <xdr:rowOff>123825</xdr:rowOff>
    </xdr:from>
    <xdr:to>
      <xdr:col>6</xdr:col>
      <xdr:colOff>133349</xdr:colOff>
      <xdr:row>9</xdr:row>
      <xdr:rowOff>85724</xdr:rowOff>
    </xdr:to>
    <xdr:pic>
      <xdr:nvPicPr>
        <xdr:cNvPr id="167" name="Imagen 166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FE3D694C-12B1-434D-B5FD-D37ED4F27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504950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98960</xdr:colOff>
      <xdr:row>37</xdr:row>
      <xdr:rowOff>173182</xdr:rowOff>
    </xdr:from>
    <xdr:to>
      <xdr:col>15</xdr:col>
      <xdr:colOff>441859</xdr:colOff>
      <xdr:row>39</xdr:row>
      <xdr:rowOff>140029</xdr:rowOff>
    </xdr:to>
    <xdr:pic>
      <xdr:nvPicPr>
        <xdr:cNvPr id="27" name="Imagen 26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5B78095A-7657-41ED-839B-32535F5C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5454" y="7088085"/>
          <a:ext cx="342899" cy="337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</xdr:colOff>
      <xdr:row>5</xdr:row>
      <xdr:rowOff>148442</xdr:rowOff>
    </xdr:from>
    <xdr:to>
      <xdr:col>21</xdr:col>
      <xdr:colOff>3</xdr:colOff>
      <xdr:row>12</xdr:row>
      <xdr:rowOff>24740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0ED061D4-12C3-46C2-B576-E5392B41577C}"/>
            </a:ext>
          </a:extLst>
        </xdr:cNvPr>
        <xdr:cNvCxnSpPr/>
      </xdr:nvCxnSpPr>
      <xdr:spPr>
        <a:xfrm rot="10800000" flipV="1">
          <a:off x="6914904" y="1125682"/>
          <a:ext cx="5467599" cy="1175162"/>
        </a:xfrm>
        <a:prstGeom prst="bentConnector3">
          <a:avLst>
            <a:gd name="adj1" fmla="val 662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507175</xdr:colOff>
      <xdr:row>40</xdr:row>
      <xdr:rowOff>24740</xdr:rowOff>
    </xdr:from>
    <xdr:to>
      <xdr:col>18</xdr:col>
      <xdr:colOff>12370</xdr:colOff>
      <xdr:row>40</xdr:row>
      <xdr:rowOff>24741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AF3CB94D-038A-4DE4-98E6-D64380E54FEF}"/>
            </a:ext>
          </a:extLst>
        </xdr:cNvPr>
        <xdr:cNvCxnSpPr/>
      </xdr:nvCxnSpPr>
      <xdr:spPr>
        <a:xfrm flipH="1">
          <a:off x="6902532" y="7496298"/>
          <a:ext cx="36615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383474</xdr:colOff>
      <xdr:row>41</xdr:row>
      <xdr:rowOff>12370</xdr:rowOff>
    </xdr:from>
    <xdr:to>
      <xdr:col>9</xdr:col>
      <xdr:colOff>383845</xdr:colOff>
      <xdr:row>42</xdr:row>
      <xdr:rowOff>169346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76E37052-EBCE-4EC3-88D8-328CA85605D2}"/>
            </a:ext>
          </a:extLst>
        </xdr:cNvPr>
        <xdr:cNvCxnSpPr/>
      </xdr:nvCxnSpPr>
      <xdr:spPr>
        <a:xfrm flipH="1">
          <a:off x="6011883" y="6556169"/>
          <a:ext cx="371" cy="342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779318</xdr:colOff>
      <xdr:row>22</xdr:row>
      <xdr:rowOff>28864</xdr:rowOff>
    </xdr:from>
    <xdr:to>
      <xdr:col>18</xdr:col>
      <xdr:colOff>779318</xdr:colOff>
      <xdr:row>25</xdr:row>
      <xdr:rowOff>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878A299B-7181-41E6-9C8E-1A62807304BF}"/>
            </a:ext>
          </a:extLst>
        </xdr:cNvPr>
        <xdr:cNvCxnSpPr/>
      </xdr:nvCxnSpPr>
      <xdr:spPr>
        <a:xfrm>
          <a:off x="11285682" y="4214091"/>
          <a:ext cx="0" cy="5339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779318</xdr:colOff>
      <xdr:row>27</xdr:row>
      <xdr:rowOff>0</xdr:rowOff>
    </xdr:from>
    <xdr:to>
      <xdr:col>18</xdr:col>
      <xdr:colOff>779318</xdr:colOff>
      <xdr:row>28</xdr:row>
      <xdr:rowOff>14433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D6E8DE6C-C515-4A67-853D-8F8059CCB51C}"/>
            </a:ext>
          </a:extLst>
        </xdr:cNvPr>
        <xdr:cNvCxnSpPr/>
      </xdr:nvCxnSpPr>
      <xdr:spPr>
        <a:xfrm>
          <a:off x="11285682" y="5123295"/>
          <a:ext cx="0" cy="202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779318</xdr:colOff>
      <xdr:row>34</xdr:row>
      <xdr:rowOff>28575</xdr:rowOff>
    </xdr:from>
    <xdr:to>
      <xdr:col>18</xdr:col>
      <xdr:colOff>786823</xdr:colOff>
      <xdr:row>39</xdr:row>
      <xdr:rowOff>14432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FA75AEB5-B56E-4FA2-882D-C857119D47CD}"/>
            </a:ext>
          </a:extLst>
        </xdr:cNvPr>
        <xdr:cNvCxnSpPr/>
      </xdr:nvCxnSpPr>
      <xdr:spPr>
        <a:xfrm flipH="1">
          <a:off x="11285682" y="6465166"/>
          <a:ext cx="7505" cy="938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791688</xdr:colOff>
      <xdr:row>30</xdr:row>
      <xdr:rowOff>24740</xdr:rowOff>
    </xdr:from>
    <xdr:to>
      <xdr:col>18</xdr:col>
      <xdr:colOff>792060</xdr:colOff>
      <xdr:row>32</xdr:row>
      <xdr:rowOff>0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E5476942-9724-4DE9-8299-89BDF90783BC}"/>
            </a:ext>
          </a:extLst>
        </xdr:cNvPr>
        <xdr:cNvCxnSpPr/>
      </xdr:nvCxnSpPr>
      <xdr:spPr>
        <a:xfrm flipH="1">
          <a:off x="11298052" y="5710876"/>
          <a:ext cx="372" cy="35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12370</xdr:colOff>
      <xdr:row>22</xdr:row>
      <xdr:rowOff>49481</xdr:rowOff>
    </xdr:from>
    <xdr:to>
      <xdr:col>22</xdr:col>
      <xdr:colOff>12741</xdr:colOff>
      <xdr:row>25</xdr:row>
      <xdr:rowOff>12370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6A3BA3DD-595E-45CA-9EC8-9B3566EB8A43}"/>
            </a:ext>
          </a:extLst>
        </xdr:cNvPr>
        <xdr:cNvCxnSpPr/>
      </xdr:nvCxnSpPr>
      <xdr:spPr>
        <a:xfrm flipH="1">
          <a:off x="13347370" y="4181104"/>
          <a:ext cx="371" cy="519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878756</xdr:colOff>
      <xdr:row>29</xdr:row>
      <xdr:rowOff>149647</xdr:rowOff>
    </xdr:from>
    <xdr:to>
      <xdr:col>20</xdr:col>
      <xdr:colOff>325659</xdr:colOff>
      <xdr:row>31</xdr:row>
      <xdr:rowOff>122639</xdr:rowOff>
    </xdr:to>
    <xdr:pic>
      <xdr:nvPicPr>
        <xdr:cNvPr id="96" name="Imagen 95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B7844238-AB2C-4B2B-A6E9-13813B7B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3393" y="5557389"/>
          <a:ext cx="337951" cy="341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666750</xdr:colOff>
      <xdr:row>33</xdr:row>
      <xdr:rowOff>111331</xdr:rowOff>
    </xdr:from>
    <xdr:to>
      <xdr:col>24</xdr:col>
      <xdr:colOff>668359</xdr:colOff>
      <xdr:row>35</xdr:row>
      <xdr:rowOff>161925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29268BDA-5912-4AE4-8617-7CA2E6E93FC9}"/>
            </a:ext>
          </a:extLst>
        </xdr:cNvPr>
        <xdr:cNvCxnSpPr/>
      </xdr:nvCxnSpPr>
      <xdr:spPr>
        <a:xfrm flipH="1">
          <a:off x="15135225" y="6445456"/>
          <a:ext cx="1609" cy="431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12370</xdr:colOff>
      <xdr:row>28</xdr:row>
      <xdr:rowOff>171450</xdr:rowOff>
    </xdr:from>
    <xdr:to>
      <xdr:col>20</xdr:col>
      <xdr:colOff>228600</xdr:colOff>
      <xdr:row>28</xdr:row>
      <xdr:rowOff>173182</xdr:rowOff>
    </xdr:to>
    <xdr:cxnSp macro="">
      <xdr:nvCxnSpPr>
        <xdr:cNvPr id="210" name="Conector recto 209">
          <a:extLst>
            <a:ext uri="{FF2B5EF4-FFF2-40B4-BE49-F238E27FC236}">
              <a16:creationId xmlns:a16="http://schemas.microsoft.com/office/drawing/2014/main" id="{B30D2215-12AB-EB5D-EDC4-2C5F2D110A1F}"/>
            </a:ext>
          </a:extLst>
        </xdr:cNvPr>
        <xdr:cNvCxnSpPr/>
      </xdr:nvCxnSpPr>
      <xdr:spPr>
        <a:xfrm flipV="1">
          <a:off x="12042445" y="5553075"/>
          <a:ext cx="216230" cy="1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210291</xdr:colOff>
      <xdr:row>20</xdr:row>
      <xdr:rowOff>49481</xdr:rowOff>
    </xdr:from>
    <xdr:to>
      <xdr:col>20</xdr:col>
      <xdr:colOff>470065</xdr:colOff>
      <xdr:row>28</xdr:row>
      <xdr:rowOff>173183</xdr:rowOff>
    </xdr:to>
    <xdr:cxnSp macro="">
      <xdr:nvCxnSpPr>
        <xdr:cNvPr id="217" name="Conector: angular 216">
          <a:extLst>
            <a:ext uri="{FF2B5EF4-FFF2-40B4-BE49-F238E27FC236}">
              <a16:creationId xmlns:a16="http://schemas.microsoft.com/office/drawing/2014/main" id="{951EF6F0-FBE4-4626-82FB-EA975E0364B3}"/>
            </a:ext>
          </a:extLst>
        </xdr:cNvPr>
        <xdr:cNvCxnSpPr/>
      </xdr:nvCxnSpPr>
      <xdr:spPr>
        <a:xfrm rot="5400000" flipH="1" flipV="1">
          <a:off x="11621736" y="4484172"/>
          <a:ext cx="1608118" cy="259774"/>
        </a:xfrm>
        <a:prstGeom prst="bentConnector3">
          <a:avLst>
            <a:gd name="adj1" fmla="val 992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33</xdr:row>
      <xdr:rowOff>37109</xdr:rowOff>
    </xdr:from>
    <xdr:to>
      <xdr:col>20</xdr:col>
      <xdr:colOff>333375</xdr:colOff>
      <xdr:row>33</xdr:row>
      <xdr:rowOff>38100</xdr:rowOff>
    </xdr:to>
    <xdr:cxnSp macro="">
      <xdr:nvCxnSpPr>
        <xdr:cNvPr id="221" name="Conector recto 220">
          <a:extLst>
            <a:ext uri="{FF2B5EF4-FFF2-40B4-BE49-F238E27FC236}">
              <a16:creationId xmlns:a16="http://schemas.microsoft.com/office/drawing/2014/main" id="{14142111-517A-497E-9FCA-854CEE6DBC89}"/>
            </a:ext>
          </a:extLst>
        </xdr:cNvPr>
        <xdr:cNvCxnSpPr/>
      </xdr:nvCxnSpPr>
      <xdr:spPr>
        <a:xfrm>
          <a:off x="12030075" y="6371234"/>
          <a:ext cx="333375" cy="9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323854</xdr:colOff>
      <xdr:row>21</xdr:row>
      <xdr:rowOff>74225</xdr:rowOff>
    </xdr:from>
    <xdr:to>
      <xdr:col>21</xdr:col>
      <xdr:colOff>0</xdr:colOff>
      <xdr:row>33</xdr:row>
      <xdr:rowOff>38100</xdr:rowOff>
    </xdr:to>
    <xdr:cxnSp macro="">
      <xdr:nvCxnSpPr>
        <xdr:cNvPr id="222" name="Conector: angular 221">
          <a:extLst>
            <a:ext uri="{FF2B5EF4-FFF2-40B4-BE49-F238E27FC236}">
              <a16:creationId xmlns:a16="http://schemas.microsoft.com/office/drawing/2014/main" id="{F9A42F9D-F77B-4536-B4DA-79CA3AF3B8ED}"/>
            </a:ext>
          </a:extLst>
        </xdr:cNvPr>
        <xdr:cNvCxnSpPr/>
      </xdr:nvCxnSpPr>
      <xdr:spPr>
        <a:xfrm rot="5400000" flipH="1" flipV="1">
          <a:off x="11305189" y="5171090"/>
          <a:ext cx="2249875" cy="152396"/>
        </a:xfrm>
        <a:prstGeom prst="bentConnector3">
          <a:avLst>
            <a:gd name="adj1" fmla="val 995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895350</xdr:colOff>
      <xdr:row>36</xdr:row>
      <xdr:rowOff>161925</xdr:rowOff>
    </xdr:from>
    <xdr:to>
      <xdr:col>24</xdr:col>
      <xdr:colOff>9525</xdr:colOff>
      <xdr:row>36</xdr:row>
      <xdr:rowOff>161925</xdr:rowOff>
    </xdr:to>
    <xdr:cxnSp macro="">
      <xdr:nvCxnSpPr>
        <xdr:cNvPr id="239" name="Conector recto de flecha 238">
          <a:extLst>
            <a:ext uri="{FF2B5EF4-FFF2-40B4-BE49-F238E27FC236}">
              <a16:creationId xmlns:a16="http://schemas.microsoft.com/office/drawing/2014/main" id="{AE8BA196-0D26-49D4-ABC3-FDF0E7253611}"/>
            </a:ext>
          </a:extLst>
        </xdr:cNvPr>
        <xdr:cNvCxnSpPr/>
      </xdr:nvCxnSpPr>
      <xdr:spPr>
        <a:xfrm flipH="1">
          <a:off x="14163675" y="706755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</xdr:colOff>
      <xdr:row>38</xdr:row>
      <xdr:rowOff>9525</xdr:rowOff>
    </xdr:from>
    <xdr:to>
      <xdr:col>24</xdr:col>
      <xdr:colOff>0</xdr:colOff>
      <xdr:row>39</xdr:row>
      <xdr:rowOff>152400</xdr:rowOff>
    </xdr:to>
    <xdr:cxnSp macro="">
      <xdr:nvCxnSpPr>
        <xdr:cNvPr id="246" name="Conector: angular 245">
          <a:extLst>
            <a:ext uri="{FF2B5EF4-FFF2-40B4-BE49-F238E27FC236}">
              <a16:creationId xmlns:a16="http://schemas.microsoft.com/office/drawing/2014/main" id="{65F4D24E-A049-4049-AB4D-80DA88FE1A72}"/>
            </a:ext>
          </a:extLst>
        </xdr:cNvPr>
        <xdr:cNvCxnSpPr/>
      </xdr:nvCxnSpPr>
      <xdr:spPr>
        <a:xfrm>
          <a:off x="13315950" y="7305675"/>
          <a:ext cx="1152525" cy="333375"/>
        </a:xfrm>
        <a:prstGeom prst="bentConnector3">
          <a:avLst>
            <a:gd name="adj1" fmla="val 20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</xdr:colOff>
      <xdr:row>41</xdr:row>
      <xdr:rowOff>0</xdr:rowOff>
    </xdr:from>
    <xdr:to>
      <xdr:col>24</xdr:col>
      <xdr:colOff>685800</xdr:colOff>
      <xdr:row>42</xdr:row>
      <xdr:rowOff>180976</xdr:rowOff>
    </xdr:to>
    <xdr:cxnSp macro="">
      <xdr:nvCxnSpPr>
        <xdr:cNvPr id="256" name="Conector: angular 255">
          <a:extLst>
            <a:ext uri="{FF2B5EF4-FFF2-40B4-BE49-F238E27FC236}">
              <a16:creationId xmlns:a16="http://schemas.microsoft.com/office/drawing/2014/main" id="{CBF1629A-123C-42E2-9631-A7B033AA959D}"/>
            </a:ext>
          </a:extLst>
        </xdr:cNvPr>
        <xdr:cNvCxnSpPr/>
      </xdr:nvCxnSpPr>
      <xdr:spPr>
        <a:xfrm rot="10800000" flipV="1">
          <a:off x="14173203" y="7867650"/>
          <a:ext cx="981072" cy="371476"/>
        </a:xfrm>
        <a:prstGeom prst="bentConnector3">
          <a:avLst>
            <a:gd name="adj1" fmla="val 24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61451</xdr:colOff>
      <xdr:row>20</xdr:row>
      <xdr:rowOff>0</xdr:rowOff>
    </xdr:from>
    <xdr:to>
      <xdr:col>24</xdr:col>
      <xdr:colOff>107507</xdr:colOff>
      <xdr:row>21</xdr:row>
      <xdr:rowOff>157347</xdr:rowOff>
    </xdr:to>
    <xdr:pic>
      <xdr:nvPicPr>
        <xdr:cNvPr id="270" name="Imagen 269" descr="Signo de exclamación blanco sobre triángulo rojo aislado sobre fondo  blanco. 10628664 Vector en Vecteezy">
          <a:extLst>
            <a:ext uri="{FF2B5EF4-FFF2-40B4-BE49-F238E27FC236}">
              <a16:creationId xmlns:a16="http://schemas.microsoft.com/office/drawing/2014/main" id="{7C3618AA-DBE9-4B21-A2B9-42B74032B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7943" y="3748548"/>
          <a:ext cx="337951" cy="341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</xdr:row>
      <xdr:rowOff>128587</xdr:rowOff>
    </xdr:from>
    <xdr:to>
      <xdr:col>12</xdr:col>
      <xdr:colOff>323850</xdr:colOff>
      <xdr:row>19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B26A90-E890-A146-063C-49B05FB32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"/>
  <sheetViews>
    <sheetView showGridLines="0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baseColWidth="10" defaultColWidth="8.85546875" defaultRowHeight="12" x14ac:dyDescent="0.2"/>
  <cols>
    <col min="1" max="1" width="13" style="2" customWidth="1"/>
    <col min="2" max="2" width="23" style="2" customWidth="1"/>
    <col min="3" max="3" width="15.28515625" style="3" customWidth="1"/>
    <col min="4" max="4" width="17.28515625" style="3" customWidth="1"/>
    <col min="5" max="5" width="14.5703125" style="2" customWidth="1"/>
    <col min="6" max="6" width="14.140625" style="2" customWidth="1"/>
    <col min="7" max="7" width="14.28515625" style="2" customWidth="1"/>
    <col min="8" max="8" width="13.7109375" style="2" customWidth="1"/>
    <col min="9" max="9" width="12.140625" style="1" customWidth="1"/>
    <col min="10" max="16384" width="8.85546875" style="1"/>
  </cols>
  <sheetData>
    <row r="1" spans="1:9" ht="24" x14ac:dyDescent="0.2">
      <c r="A1" s="7" t="s">
        <v>3</v>
      </c>
      <c r="B1" s="7" t="s">
        <v>0</v>
      </c>
      <c r="C1" s="14" t="s">
        <v>4</v>
      </c>
      <c r="D1" s="14" t="s">
        <v>5</v>
      </c>
      <c r="E1" s="7" t="s">
        <v>6</v>
      </c>
      <c r="F1" s="7" t="s">
        <v>7</v>
      </c>
      <c r="G1" s="7" t="s">
        <v>8</v>
      </c>
      <c r="H1" s="7" t="s">
        <v>9</v>
      </c>
    </row>
    <row r="2" spans="1:9" s="13" customFormat="1" x14ac:dyDescent="0.2">
      <c r="A2" s="8" t="s">
        <v>1</v>
      </c>
      <c r="B2" s="15">
        <v>4500584496</v>
      </c>
      <c r="C2" s="9">
        <v>57903</v>
      </c>
      <c r="D2" s="9">
        <v>66864</v>
      </c>
      <c r="E2" s="10" t="s">
        <v>10</v>
      </c>
      <c r="F2" s="20">
        <v>45041</v>
      </c>
      <c r="G2" s="22">
        <v>45059</v>
      </c>
      <c r="H2" s="24">
        <v>45089</v>
      </c>
      <c r="I2" s="12"/>
    </row>
    <row r="3" spans="1:9" s="13" customFormat="1" x14ac:dyDescent="0.2">
      <c r="A3" s="16" t="s">
        <v>2</v>
      </c>
      <c r="B3" s="17">
        <v>4500592079</v>
      </c>
      <c r="C3" s="18">
        <v>11872</v>
      </c>
      <c r="D3" s="18">
        <v>18733</v>
      </c>
      <c r="E3" s="19" t="s">
        <v>12</v>
      </c>
      <c r="F3" s="21">
        <v>45078</v>
      </c>
      <c r="G3" s="23">
        <v>45099</v>
      </c>
      <c r="H3" s="25">
        <v>45129</v>
      </c>
      <c r="I3" s="12"/>
    </row>
    <row r="4" spans="1:9" s="13" customFormat="1" x14ac:dyDescent="0.2">
      <c r="A4" s="26" t="s">
        <v>14</v>
      </c>
      <c r="B4" s="27">
        <v>4500592090</v>
      </c>
      <c r="C4" s="28">
        <v>7223.3</v>
      </c>
      <c r="D4" s="28">
        <v>9622.08</v>
      </c>
      <c r="E4" s="29" t="s">
        <v>11</v>
      </c>
      <c r="F4" s="30">
        <v>45149</v>
      </c>
      <c r="G4" s="31">
        <v>45171</v>
      </c>
      <c r="H4" s="32">
        <v>45191</v>
      </c>
      <c r="I4" s="12" t="s">
        <v>18</v>
      </c>
    </row>
    <row r="5" spans="1:9" s="13" customFormat="1" x14ac:dyDescent="0.2">
      <c r="A5" s="33" t="s">
        <v>14</v>
      </c>
      <c r="B5" s="34">
        <v>4500594921</v>
      </c>
      <c r="C5" s="35">
        <v>132548</v>
      </c>
      <c r="D5" s="35">
        <v>191616.32</v>
      </c>
      <c r="E5" s="36" t="s">
        <v>13</v>
      </c>
      <c r="F5" s="37">
        <v>45149</v>
      </c>
      <c r="G5" s="38">
        <v>45171</v>
      </c>
      <c r="H5" s="39">
        <v>45191</v>
      </c>
      <c r="I5" s="12" t="s">
        <v>18</v>
      </c>
    </row>
    <row r="6" spans="1:9" s="13" customFormat="1" x14ac:dyDescent="0.2">
      <c r="A6" s="8" t="s">
        <v>19</v>
      </c>
      <c r="B6" s="15">
        <v>4500597886</v>
      </c>
      <c r="C6" s="9">
        <v>164675.82999999999</v>
      </c>
      <c r="D6" s="9">
        <v>187246.4</v>
      </c>
      <c r="E6" s="10" t="s">
        <v>15</v>
      </c>
      <c r="F6" s="20">
        <v>45175</v>
      </c>
      <c r="G6" s="22">
        <v>45192</v>
      </c>
      <c r="H6" s="24">
        <v>45218</v>
      </c>
      <c r="I6" s="12"/>
    </row>
    <row r="7" spans="1:9" s="13" customFormat="1" x14ac:dyDescent="0.2">
      <c r="A7" s="8" t="s">
        <v>19</v>
      </c>
      <c r="B7" s="15">
        <v>4500602775</v>
      </c>
      <c r="C7" s="9">
        <v>51802.81</v>
      </c>
      <c r="D7" s="9">
        <v>62191.45</v>
      </c>
      <c r="E7" s="10" t="s">
        <v>20</v>
      </c>
      <c r="F7" s="20">
        <v>45191</v>
      </c>
      <c r="G7" s="22">
        <v>45215</v>
      </c>
      <c r="H7" s="24">
        <v>45239</v>
      </c>
      <c r="I7" s="12"/>
    </row>
    <row r="8" spans="1:9" s="13" customFormat="1" x14ac:dyDescent="0.2">
      <c r="A8" s="26" t="s">
        <v>16</v>
      </c>
      <c r="B8" s="27">
        <v>4500608933</v>
      </c>
      <c r="C8" s="28">
        <v>104983.21</v>
      </c>
      <c r="D8" s="28">
        <v>122535.6</v>
      </c>
      <c r="E8" s="29" t="s">
        <v>17</v>
      </c>
      <c r="F8" s="30">
        <v>45254</v>
      </c>
      <c r="G8" s="31">
        <v>45276</v>
      </c>
      <c r="H8" s="32">
        <v>45308</v>
      </c>
      <c r="I8" s="12"/>
    </row>
    <row r="9" spans="1:9" s="13" customFormat="1" x14ac:dyDescent="0.2">
      <c r="A9" s="26" t="s">
        <v>21</v>
      </c>
      <c r="B9" s="27">
        <v>4500620488</v>
      </c>
      <c r="C9" s="28">
        <v>192227.16</v>
      </c>
      <c r="D9" s="28">
        <v>237231.2</v>
      </c>
      <c r="E9" s="29" t="s">
        <v>22</v>
      </c>
      <c r="F9" s="30">
        <v>45366</v>
      </c>
      <c r="G9" s="31">
        <v>45409</v>
      </c>
      <c r="H9" s="32">
        <v>45427</v>
      </c>
      <c r="I9" s="12"/>
    </row>
    <row r="10" spans="1:9" s="13" customFormat="1" x14ac:dyDescent="0.2">
      <c r="A10" s="26" t="s">
        <v>23</v>
      </c>
      <c r="B10" s="27">
        <v>4500625070</v>
      </c>
      <c r="C10" s="28">
        <v>130972.82</v>
      </c>
      <c r="D10" s="28">
        <v>153230.59</v>
      </c>
      <c r="E10" s="29" t="s">
        <v>24</v>
      </c>
      <c r="F10" s="30">
        <v>45415</v>
      </c>
      <c r="G10" s="31">
        <v>45430</v>
      </c>
      <c r="H10" s="32">
        <v>45448</v>
      </c>
      <c r="I10" s="12"/>
    </row>
    <row r="11" spans="1:9" s="13" customFormat="1" x14ac:dyDescent="0.2">
      <c r="A11" s="26" t="s">
        <v>25</v>
      </c>
      <c r="B11" s="27"/>
      <c r="C11" s="28"/>
      <c r="D11" s="28">
        <v>91315.79</v>
      </c>
      <c r="E11" s="29" t="s">
        <v>26</v>
      </c>
      <c r="F11" s="30">
        <v>45437</v>
      </c>
      <c r="G11" s="31"/>
      <c r="H11" s="32"/>
      <c r="I11" s="12"/>
    </row>
    <row r="12" spans="1:9" ht="12.75" thickBot="1" x14ac:dyDescent="0.25">
      <c r="A12" s="8"/>
      <c r="B12" s="8"/>
      <c r="C12" s="9"/>
      <c r="D12" s="9"/>
      <c r="E12" s="11"/>
      <c r="F12" s="11"/>
      <c r="G12" s="11"/>
      <c r="H12" s="11"/>
    </row>
    <row r="13" spans="1:9" ht="12.75" thickBot="1" x14ac:dyDescent="0.25">
      <c r="A13" s="4"/>
      <c r="B13" s="5"/>
      <c r="C13" s="6">
        <f>SUBTOTAL(9,C2:C11)</f>
        <v>854208.13000000012</v>
      </c>
      <c r="D13" s="6">
        <f>SUBTOTAL(9,D2:D11)</f>
        <v>1140586.4300000002</v>
      </c>
      <c r="E13" s="11"/>
      <c r="F13" s="11"/>
      <c r="G13" s="11"/>
      <c r="H13" s="11"/>
    </row>
  </sheetData>
  <autoFilter ref="A1:H1" xr:uid="{00000000-0009-0000-0000-000000000000}"/>
  <phoneticPr fontId="5" type="noConversion"/>
  <pageMargins left="0.511811024" right="0.511811024" top="0.78740157499999996" bottom="0.78740157499999996" header="0.31496062000000002" footer="0.31496062000000002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46C9-FE24-4D88-9E31-55FDAF60B87B}">
  <dimension ref="B3:Z48"/>
  <sheetViews>
    <sheetView topLeftCell="A21" zoomScale="73" zoomScaleNormal="73" workbookViewId="0">
      <selection activeCell="P44" sqref="P44"/>
    </sheetView>
  </sheetViews>
  <sheetFormatPr baseColWidth="10" defaultRowHeight="15" x14ac:dyDescent="0.25"/>
  <cols>
    <col min="1" max="3" width="11.42578125" style="41"/>
    <col min="4" max="4" width="10.28515625" style="41" customWidth="1"/>
    <col min="5" max="5" width="4.42578125" style="41" customWidth="1"/>
    <col min="6" max="7" width="11.42578125" style="41"/>
    <col min="8" max="8" width="4.42578125" style="41" customWidth="1"/>
    <col min="9" max="9" width="7.7109375" style="41" customWidth="1"/>
    <col min="10" max="10" width="11.42578125" style="41"/>
    <col min="11" max="11" width="7.7109375" style="41" customWidth="1"/>
    <col min="12" max="12" width="4.42578125" style="41" customWidth="1"/>
    <col min="13" max="13" width="8.7109375" style="41" customWidth="1"/>
    <col min="14" max="14" width="12.28515625" style="41" customWidth="1"/>
    <col min="15" max="15" width="4.42578125" style="41" customWidth="1"/>
    <col min="16" max="16" width="8.7109375" style="41" customWidth="1"/>
    <col min="17" max="17" width="11.42578125" style="41"/>
    <col min="18" max="18" width="4.42578125" style="41" customWidth="1"/>
    <col min="19" max="20" width="13.42578125" style="41" customWidth="1"/>
    <col min="21" max="21" width="7.140625" style="41" customWidth="1"/>
    <col min="22" max="22" width="11.42578125" style="41"/>
    <col min="23" max="23" width="13.5703125" style="41" customWidth="1"/>
    <col min="24" max="24" width="4.42578125" style="41" customWidth="1"/>
    <col min="25" max="25" width="11.42578125" style="41"/>
    <col min="26" max="26" width="9.140625" style="41" customWidth="1"/>
    <col min="27" max="16384" width="11.42578125" style="41"/>
  </cols>
  <sheetData>
    <row r="3" spans="2:26" s="40" customFormat="1" ht="18.75" x14ac:dyDescent="0.3">
      <c r="C3" s="76" t="s">
        <v>30</v>
      </c>
      <c r="D3" s="76"/>
      <c r="F3" s="76" t="s">
        <v>90</v>
      </c>
      <c r="G3" s="76"/>
      <c r="I3" s="93" t="s">
        <v>33</v>
      </c>
      <c r="J3" s="93"/>
      <c r="K3" s="93"/>
      <c r="M3" s="93" t="s">
        <v>65</v>
      </c>
      <c r="N3" s="93"/>
      <c r="P3" s="93" t="s">
        <v>37</v>
      </c>
      <c r="Q3" s="93"/>
      <c r="S3" s="93" t="s">
        <v>38</v>
      </c>
      <c r="T3" s="93"/>
      <c r="V3" s="76" t="s">
        <v>39</v>
      </c>
      <c r="W3" s="76"/>
      <c r="Y3" s="76" t="s">
        <v>48</v>
      </c>
      <c r="Z3" s="76"/>
    </row>
    <row r="4" spans="2:26" x14ac:dyDescent="0.25">
      <c r="C4" s="42"/>
      <c r="D4" s="43"/>
      <c r="E4" s="44"/>
      <c r="F4" s="42"/>
      <c r="G4" s="43"/>
      <c r="I4" s="42"/>
      <c r="K4" s="43"/>
      <c r="M4" s="42"/>
      <c r="N4" s="43"/>
      <c r="P4" s="42"/>
      <c r="Q4" s="43"/>
      <c r="S4" s="42"/>
      <c r="T4" s="43"/>
      <c r="V4" s="42"/>
      <c r="W4" s="43"/>
    </row>
    <row r="5" spans="2:26" x14ac:dyDescent="0.25">
      <c r="C5" s="42"/>
      <c r="D5" s="43"/>
      <c r="E5" s="44"/>
      <c r="F5" s="42"/>
      <c r="G5" s="43"/>
      <c r="I5" s="42"/>
      <c r="K5" s="43"/>
      <c r="M5" s="42"/>
      <c r="N5" s="43"/>
      <c r="P5" s="42"/>
      <c r="Q5" s="43"/>
      <c r="S5" s="42"/>
      <c r="T5" s="43"/>
      <c r="V5" s="42"/>
      <c r="W5" s="43"/>
    </row>
    <row r="6" spans="2:26" x14ac:dyDescent="0.25">
      <c r="B6" s="45"/>
      <c r="C6" s="99" t="s">
        <v>29</v>
      </c>
      <c r="D6" s="100"/>
      <c r="E6" s="46"/>
      <c r="F6" s="99" t="s">
        <v>88</v>
      </c>
      <c r="G6" s="100"/>
      <c r="I6" s="42"/>
      <c r="J6" s="47" t="s">
        <v>31</v>
      </c>
      <c r="K6" s="48" t="s">
        <v>27</v>
      </c>
      <c r="M6" s="83" t="s">
        <v>87</v>
      </c>
      <c r="N6" s="85"/>
      <c r="P6" s="42"/>
      <c r="Q6" s="43"/>
      <c r="S6" s="42"/>
      <c r="T6" s="43"/>
      <c r="V6" s="95" t="s">
        <v>101</v>
      </c>
      <c r="W6" s="96"/>
    </row>
    <row r="7" spans="2:26" x14ac:dyDescent="0.25">
      <c r="C7" s="101"/>
      <c r="D7" s="102"/>
      <c r="E7" s="46"/>
      <c r="F7" s="101"/>
      <c r="G7" s="102"/>
      <c r="I7" s="42"/>
      <c r="J7" s="47" t="s">
        <v>32</v>
      </c>
      <c r="K7" s="43"/>
      <c r="M7" s="86"/>
      <c r="N7" s="88"/>
      <c r="P7" s="42"/>
      <c r="Q7" s="43"/>
      <c r="S7" s="42"/>
      <c r="T7" s="43"/>
      <c r="V7" s="97"/>
      <c r="W7" s="98"/>
    </row>
    <row r="8" spans="2:26" x14ac:dyDescent="0.25">
      <c r="C8" s="42"/>
      <c r="D8" s="43"/>
      <c r="E8" s="44"/>
      <c r="F8" s="42"/>
      <c r="G8" s="43"/>
      <c r="I8" s="42"/>
      <c r="K8" s="43"/>
      <c r="M8" s="42"/>
      <c r="N8" s="43"/>
      <c r="P8" s="42"/>
      <c r="Q8" s="43"/>
      <c r="S8" s="42"/>
      <c r="T8" s="43"/>
      <c r="V8" s="42"/>
      <c r="W8" s="43"/>
    </row>
    <row r="9" spans="2:26" x14ac:dyDescent="0.25">
      <c r="C9" s="42"/>
      <c r="D9" s="43" t="s">
        <v>28</v>
      </c>
      <c r="E9" s="44"/>
      <c r="F9" s="42"/>
      <c r="G9" s="43"/>
      <c r="I9" s="42"/>
      <c r="K9" s="43"/>
      <c r="M9" s="42"/>
      <c r="N9" s="43"/>
      <c r="P9" s="42"/>
      <c r="Q9" s="43"/>
      <c r="S9" s="42"/>
      <c r="T9" s="43"/>
      <c r="V9" s="42"/>
      <c r="W9" s="43"/>
    </row>
    <row r="10" spans="2:26" ht="15" customHeight="1" x14ac:dyDescent="0.25">
      <c r="C10" s="42"/>
      <c r="D10" s="43"/>
      <c r="E10" s="44"/>
      <c r="F10" s="42"/>
      <c r="G10" s="43"/>
      <c r="I10" s="42"/>
      <c r="J10" s="49" t="s">
        <v>28</v>
      </c>
      <c r="K10" s="43"/>
      <c r="M10" s="42"/>
      <c r="N10" s="43"/>
      <c r="P10" s="83" t="s">
        <v>60</v>
      </c>
      <c r="Q10" s="85"/>
      <c r="S10" s="42"/>
      <c r="T10" s="43"/>
      <c r="V10" s="42"/>
      <c r="W10" s="43"/>
    </row>
    <row r="11" spans="2:26" ht="15" customHeight="1" x14ac:dyDescent="0.25">
      <c r="C11" s="42"/>
      <c r="D11" s="43"/>
      <c r="E11" s="44"/>
      <c r="F11" s="42"/>
      <c r="G11" s="43"/>
      <c r="I11" s="42"/>
      <c r="K11" s="43"/>
      <c r="M11" s="42"/>
      <c r="N11" s="43"/>
      <c r="P11" s="86"/>
      <c r="Q11" s="88"/>
      <c r="S11" s="54" t="s">
        <v>40</v>
      </c>
      <c r="T11" s="50"/>
      <c r="V11" s="42"/>
      <c r="W11" s="43"/>
    </row>
    <row r="12" spans="2:26" x14ac:dyDescent="0.25">
      <c r="C12" s="105" t="s">
        <v>34</v>
      </c>
      <c r="D12" s="106"/>
      <c r="E12" s="46"/>
      <c r="F12" s="99" t="s">
        <v>35</v>
      </c>
      <c r="G12" s="100"/>
      <c r="I12" s="99" t="s">
        <v>61</v>
      </c>
      <c r="J12" s="103"/>
      <c r="K12" s="100"/>
      <c r="M12" s="42"/>
      <c r="N12" s="43"/>
      <c r="P12" s="42"/>
      <c r="Q12" s="43"/>
      <c r="S12" s="55" t="s">
        <v>41</v>
      </c>
      <c r="T12" s="51"/>
      <c r="V12" s="42"/>
      <c r="W12" s="43"/>
    </row>
    <row r="13" spans="2:26" x14ac:dyDescent="0.25">
      <c r="C13" s="105"/>
      <c r="D13" s="106"/>
      <c r="E13" s="46"/>
      <c r="F13" s="101"/>
      <c r="G13" s="102"/>
      <c r="I13" s="101"/>
      <c r="J13" s="104"/>
      <c r="K13" s="102"/>
      <c r="M13" s="42"/>
      <c r="N13" s="43"/>
      <c r="P13" s="42"/>
      <c r="Q13" s="43"/>
      <c r="S13" s="56" t="s">
        <v>42</v>
      </c>
      <c r="T13" s="52"/>
      <c r="V13" s="42"/>
      <c r="W13" s="43"/>
    </row>
    <row r="14" spans="2:26" x14ac:dyDescent="0.25">
      <c r="C14" s="42"/>
      <c r="D14" s="43"/>
      <c r="E14" s="44"/>
      <c r="F14" s="42"/>
      <c r="G14" s="43"/>
      <c r="I14" s="42"/>
      <c r="K14" s="43"/>
      <c r="M14" s="42"/>
      <c r="N14" s="43"/>
      <c r="P14" s="42"/>
      <c r="Q14" s="43"/>
      <c r="S14" s="42"/>
      <c r="T14" s="43"/>
      <c r="V14" s="42"/>
      <c r="W14" s="43"/>
    </row>
    <row r="15" spans="2:26" x14ac:dyDescent="0.25">
      <c r="C15" s="42"/>
      <c r="D15" s="43"/>
      <c r="E15" s="44"/>
      <c r="F15" s="42"/>
      <c r="G15" s="43"/>
      <c r="I15" s="42"/>
      <c r="K15" s="43"/>
      <c r="M15" s="42"/>
      <c r="N15" s="43"/>
      <c r="P15" s="77" t="s">
        <v>47</v>
      </c>
      <c r="Q15" s="78"/>
      <c r="S15" s="42"/>
      <c r="T15" s="43"/>
      <c r="V15" s="42"/>
      <c r="W15" s="43"/>
    </row>
    <row r="16" spans="2:26" x14ac:dyDescent="0.25">
      <c r="C16" s="42"/>
      <c r="D16" s="43" t="s">
        <v>27</v>
      </c>
      <c r="E16" s="44"/>
      <c r="F16" s="42"/>
      <c r="G16" s="43"/>
      <c r="I16" s="42"/>
      <c r="K16" s="43"/>
      <c r="M16" s="42"/>
      <c r="N16" s="43"/>
      <c r="P16" s="42"/>
      <c r="Q16" s="43"/>
      <c r="S16" s="42"/>
      <c r="T16" s="43"/>
      <c r="V16" s="42"/>
      <c r="W16" s="43"/>
    </row>
    <row r="17" spans="3:26" x14ac:dyDescent="0.25">
      <c r="C17" s="42"/>
      <c r="D17" s="43"/>
      <c r="E17" s="44"/>
      <c r="F17" s="42"/>
      <c r="G17" s="43"/>
      <c r="I17" s="42"/>
      <c r="K17" s="43"/>
      <c r="M17" s="42"/>
      <c r="N17" s="43"/>
      <c r="P17" s="89" t="s">
        <v>46</v>
      </c>
      <c r="Q17" s="90"/>
      <c r="S17" s="42"/>
      <c r="T17" s="43"/>
      <c r="V17" s="42"/>
      <c r="W17" s="43"/>
    </row>
    <row r="18" spans="3:26" ht="15" customHeight="1" x14ac:dyDescent="0.25">
      <c r="C18" s="99" t="s">
        <v>36</v>
      </c>
      <c r="D18" s="100"/>
      <c r="E18" s="44"/>
      <c r="F18" s="99" t="s">
        <v>43</v>
      </c>
      <c r="G18" s="100"/>
      <c r="I18" s="99" t="s">
        <v>62</v>
      </c>
      <c r="J18" s="103"/>
      <c r="K18" s="100"/>
      <c r="M18" s="42"/>
      <c r="N18" s="43"/>
      <c r="P18" s="91"/>
      <c r="Q18" s="92"/>
      <c r="S18" s="42"/>
      <c r="T18" s="43"/>
      <c r="V18" s="42"/>
      <c r="W18" s="43"/>
    </row>
    <row r="19" spans="3:26" x14ac:dyDescent="0.25">
      <c r="C19" s="101"/>
      <c r="D19" s="102"/>
      <c r="E19" s="44"/>
      <c r="F19" s="101"/>
      <c r="G19" s="102"/>
      <c r="I19" s="101"/>
      <c r="J19" s="104"/>
      <c r="K19" s="102"/>
      <c r="M19" s="42"/>
      <c r="N19" s="43"/>
      <c r="P19" s="42"/>
      <c r="Q19" s="43"/>
      <c r="S19" s="42"/>
      <c r="T19" s="43"/>
      <c r="V19" s="42"/>
      <c r="W19" s="43"/>
    </row>
    <row r="20" spans="3:26" x14ac:dyDescent="0.25">
      <c r="C20" s="42"/>
      <c r="D20" s="43"/>
      <c r="E20" s="44"/>
      <c r="F20" s="42"/>
      <c r="G20" s="43"/>
      <c r="I20" s="42"/>
      <c r="K20" s="43"/>
      <c r="M20" s="42"/>
      <c r="N20" s="43"/>
      <c r="P20" s="42"/>
      <c r="Q20" s="43"/>
      <c r="S20" s="42"/>
      <c r="T20" s="43"/>
      <c r="V20" s="42"/>
      <c r="W20" s="43"/>
    </row>
    <row r="21" spans="3:26" ht="15" customHeight="1" x14ac:dyDescent="0.25">
      <c r="C21" s="42"/>
      <c r="D21" s="43"/>
      <c r="E21" s="44"/>
      <c r="F21" s="42"/>
      <c r="G21" s="43"/>
      <c r="I21" s="42"/>
      <c r="K21" s="43"/>
      <c r="M21" s="83" t="s">
        <v>86</v>
      </c>
      <c r="N21" s="85"/>
      <c r="P21" s="89" t="s">
        <v>64</v>
      </c>
      <c r="Q21" s="90"/>
      <c r="S21" s="60" t="s">
        <v>99</v>
      </c>
      <c r="T21" s="61"/>
      <c r="V21" s="89" t="s">
        <v>98</v>
      </c>
      <c r="W21" s="90"/>
    </row>
    <row r="22" spans="3:26" x14ac:dyDescent="0.25">
      <c r="C22" s="42"/>
      <c r="D22" s="43"/>
      <c r="E22" s="44"/>
      <c r="F22" s="42"/>
      <c r="G22" s="43"/>
      <c r="I22" s="83" t="s">
        <v>44</v>
      </c>
      <c r="J22" s="84"/>
      <c r="K22" s="85"/>
      <c r="M22" s="86"/>
      <c r="N22" s="88"/>
      <c r="P22" s="91"/>
      <c r="Q22" s="92"/>
      <c r="S22" s="62"/>
      <c r="T22" s="63"/>
      <c r="V22" s="91"/>
      <c r="W22" s="92"/>
    </row>
    <row r="23" spans="3:26" x14ac:dyDescent="0.25">
      <c r="C23" s="42"/>
      <c r="D23" s="43"/>
      <c r="E23" s="44"/>
      <c r="F23" s="42"/>
      <c r="G23" s="43"/>
      <c r="I23" s="86"/>
      <c r="J23" s="87"/>
      <c r="K23" s="88"/>
      <c r="M23" s="42"/>
      <c r="N23" s="43"/>
      <c r="P23" s="42"/>
      <c r="Q23" s="43"/>
      <c r="S23" s="42"/>
      <c r="T23" s="43"/>
      <c r="V23" s="42"/>
      <c r="W23" s="43"/>
    </row>
    <row r="24" spans="3:26" x14ac:dyDescent="0.25">
      <c r="C24" s="42"/>
      <c r="D24" s="43"/>
      <c r="E24" s="44"/>
      <c r="F24" s="42"/>
      <c r="G24" s="43"/>
      <c r="I24" s="42"/>
      <c r="K24" s="43"/>
      <c r="M24" s="42"/>
      <c r="N24" s="43"/>
      <c r="P24" s="42"/>
      <c r="Q24" s="43"/>
      <c r="S24" s="42"/>
      <c r="T24" s="43"/>
      <c r="V24" s="42"/>
      <c r="W24" s="43"/>
    </row>
    <row r="25" spans="3:26" ht="15" customHeight="1" x14ac:dyDescent="0.25">
      <c r="C25" s="42"/>
      <c r="D25" s="43"/>
      <c r="E25" s="44"/>
      <c r="F25" s="42"/>
      <c r="G25" s="43"/>
      <c r="I25" s="42"/>
      <c r="K25" s="43"/>
      <c r="M25" s="42"/>
      <c r="N25" s="43"/>
      <c r="P25" s="42"/>
      <c r="Q25" s="43"/>
      <c r="S25" s="42"/>
      <c r="T25" s="43"/>
      <c r="V25" s="42"/>
      <c r="W25" s="43"/>
    </row>
    <row r="26" spans="3:26" ht="15" customHeight="1" x14ac:dyDescent="0.25">
      <c r="C26" s="42"/>
      <c r="D26" s="43"/>
      <c r="E26" s="44"/>
      <c r="F26" s="72" t="s">
        <v>51</v>
      </c>
      <c r="G26" s="73"/>
      <c r="I26" s="42"/>
      <c r="K26" s="43"/>
      <c r="M26" s="42"/>
      <c r="N26" s="43"/>
      <c r="P26" s="42"/>
      <c r="Q26" s="43"/>
      <c r="S26" s="64" t="s">
        <v>49</v>
      </c>
      <c r="T26" s="65"/>
      <c r="V26" s="89" t="s">
        <v>91</v>
      </c>
      <c r="W26" s="90"/>
      <c r="Y26" s="89" t="s">
        <v>45</v>
      </c>
      <c r="Z26" s="90"/>
    </row>
    <row r="27" spans="3:26" x14ac:dyDescent="0.25">
      <c r="C27" s="42"/>
      <c r="D27" s="43"/>
      <c r="E27" s="44"/>
      <c r="F27" s="74"/>
      <c r="G27" s="75"/>
      <c r="I27" s="42"/>
      <c r="K27" s="43"/>
      <c r="M27" s="42"/>
      <c r="N27" s="43"/>
      <c r="P27" s="42"/>
      <c r="Q27" s="43"/>
      <c r="S27" s="66"/>
      <c r="T27" s="67"/>
      <c r="V27" s="91"/>
      <c r="W27" s="92"/>
      <c r="Y27" s="91"/>
      <c r="Z27" s="92"/>
    </row>
    <row r="28" spans="3:26" x14ac:dyDescent="0.25">
      <c r="C28" s="42"/>
      <c r="D28" s="43"/>
      <c r="E28" s="44"/>
      <c r="F28" s="42"/>
      <c r="G28" s="43"/>
      <c r="I28" s="42"/>
      <c r="K28" s="43"/>
      <c r="M28" s="42"/>
      <c r="N28" s="43"/>
      <c r="P28" s="42"/>
      <c r="Q28" s="43"/>
      <c r="S28" s="42"/>
      <c r="T28" s="43"/>
      <c r="V28" s="42"/>
      <c r="W28" s="43"/>
    </row>
    <row r="29" spans="3:26" x14ac:dyDescent="0.25">
      <c r="C29" s="42"/>
      <c r="D29" s="43"/>
      <c r="E29" s="44"/>
      <c r="F29" s="42"/>
      <c r="G29" s="43"/>
      <c r="I29" s="42"/>
      <c r="K29" s="43"/>
      <c r="M29" s="42"/>
      <c r="N29" s="43"/>
      <c r="P29" s="42"/>
      <c r="Q29" s="43"/>
      <c r="S29" s="68" t="s">
        <v>96</v>
      </c>
      <c r="T29" s="69"/>
      <c r="V29" s="42"/>
      <c r="W29" s="43"/>
    </row>
    <row r="30" spans="3:26" x14ac:dyDescent="0.25">
      <c r="C30" s="42"/>
      <c r="D30" s="43"/>
      <c r="E30" s="44"/>
      <c r="F30" s="42"/>
      <c r="G30" s="43"/>
      <c r="I30" s="42"/>
      <c r="K30" s="43"/>
      <c r="M30" s="42"/>
      <c r="N30" s="43"/>
      <c r="P30" s="42"/>
      <c r="Q30" s="43"/>
      <c r="S30" s="70"/>
      <c r="T30" s="71"/>
      <c r="V30" s="42"/>
      <c r="W30" s="43"/>
      <c r="X30" s="41" t="s">
        <v>28</v>
      </c>
    </row>
    <row r="31" spans="3:26" x14ac:dyDescent="0.25">
      <c r="C31" s="42"/>
      <c r="D31" s="43"/>
      <c r="E31" s="44"/>
      <c r="F31" s="42"/>
      <c r="G31" s="43"/>
      <c r="I31" s="42"/>
      <c r="K31" s="43"/>
      <c r="M31" s="42"/>
      <c r="N31" s="43"/>
      <c r="P31" s="42"/>
      <c r="Q31" s="43"/>
      <c r="S31" s="42"/>
      <c r="T31" s="43"/>
      <c r="V31" s="42"/>
      <c r="W31" s="43"/>
      <c r="Y31" s="94" t="s">
        <v>92</v>
      </c>
      <c r="Z31" s="94"/>
    </row>
    <row r="32" spans="3:26" x14ac:dyDescent="0.25">
      <c r="C32" s="42"/>
      <c r="D32" s="43"/>
      <c r="E32" s="44"/>
      <c r="F32" s="42"/>
      <c r="G32" s="43"/>
      <c r="I32" s="42"/>
      <c r="K32" s="43"/>
      <c r="M32" s="42"/>
      <c r="N32" s="43"/>
      <c r="P32" s="42"/>
      <c r="Q32" s="43"/>
      <c r="S32" s="42"/>
      <c r="T32" s="43"/>
      <c r="V32" s="42"/>
      <c r="W32" s="43"/>
    </row>
    <row r="33" spans="3:26" x14ac:dyDescent="0.25">
      <c r="C33" s="42"/>
      <c r="D33" s="43"/>
      <c r="E33" s="44"/>
      <c r="F33" s="42"/>
      <c r="G33" s="43"/>
      <c r="I33" s="42"/>
      <c r="K33" s="43"/>
      <c r="M33" s="42"/>
      <c r="N33" s="43"/>
      <c r="P33" s="42"/>
      <c r="Q33" s="43"/>
      <c r="S33" s="68" t="s">
        <v>97</v>
      </c>
      <c r="T33" s="69"/>
      <c r="V33" s="42"/>
      <c r="W33" s="43"/>
      <c r="Y33" s="53"/>
      <c r="Z33" s="53"/>
    </row>
    <row r="34" spans="3:26" x14ac:dyDescent="0.25">
      <c r="C34" s="42"/>
      <c r="D34" s="43"/>
      <c r="E34" s="44"/>
      <c r="F34" s="42"/>
      <c r="G34" s="43"/>
      <c r="I34" s="42"/>
      <c r="K34" s="43"/>
      <c r="M34" s="42"/>
      <c r="N34" s="43"/>
      <c r="P34" s="42"/>
      <c r="Q34" s="43"/>
      <c r="S34" s="70"/>
      <c r="T34" s="71"/>
      <c r="V34" s="42"/>
      <c r="W34" s="43"/>
    </row>
    <row r="35" spans="3:26" x14ac:dyDescent="0.25">
      <c r="C35" s="42"/>
      <c r="D35" s="43"/>
      <c r="E35" s="44"/>
      <c r="F35" s="42"/>
      <c r="G35" s="43"/>
      <c r="I35" s="42"/>
      <c r="K35" s="43"/>
      <c r="M35" s="42"/>
      <c r="N35" s="43"/>
      <c r="P35" s="42"/>
      <c r="Q35" s="43"/>
      <c r="S35" s="42"/>
      <c r="T35" s="43"/>
      <c r="V35" s="42"/>
      <c r="W35" s="43"/>
      <c r="Y35" s="45" t="s">
        <v>27</v>
      </c>
    </row>
    <row r="36" spans="3:26" x14ac:dyDescent="0.25">
      <c r="C36" s="42"/>
      <c r="D36" s="43"/>
      <c r="E36" s="44"/>
      <c r="F36" s="42"/>
      <c r="G36" s="43"/>
      <c r="I36" s="42"/>
      <c r="K36" s="43"/>
      <c r="M36" s="42"/>
      <c r="N36" s="43"/>
      <c r="P36" s="42"/>
      <c r="Q36" s="43"/>
      <c r="S36" s="42"/>
      <c r="T36" s="43"/>
      <c r="V36" s="42"/>
      <c r="W36" s="43"/>
    </row>
    <row r="37" spans="3:26" ht="15.75" customHeight="1" x14ac:dyDescent="0.25">
      <c r="C37" s="42"/>
      <c r="D37" s="43"/>
      <c r="E37" s="44"/>
      <c r="F37" s="42"/>
      <c r="G37" s="43"/>
      <c r="I37" s="42"/>
      <c r="K37" s="43"/>
      <c r="M37" s="42"/>
      <c r="N37" s="43"/>
      <c r="P37" s="42"/>
      <c r="Q37" s="43"/>
      <c r="S37" s="42"/>
      <c r="T37" s="43"/>
      <c r="V37" s="118" t="s">
        <v>699</v>
      </c>
      <c r="W37" s="119"/>
      <c r="Y37" s="60" t="s">
        <v>93</v>
      </c>
      <c r="Z37" s="61"/>
    </row>
    <row r="38" spans="3:26" ht="15" customHeight="1" x14ac:dyDescent="0.25">
      <c r="C38" s="42"/>
      <c r="D38" s="43"/>
      <c r="E38" s="44"/>
      <c r="F38" s="42"/>
      <c r="G38" s="43"/>
      <c r="I38" s="42"/>
      <c r="K38" s="43"/>
      <c r="M38" s="42"/>
      <c r="N38" s="43"/>
      <c r="P38" s="42"/>
      <c r="Q38" s="43"/>
      <c r="S38" s="42"/>
      <c r="T38" s="43"/>
      <c r="V38" s="120"/>
      <c r="W38" s="121"/>
      <c r="Y38" s="62"/>
      <c r="Z38" s="63"/>
    </row>
    <row r="39" spans="3:26" x14ac:dyDescent="0.25">
      <c r="C39" s="42"/>
      <c r="D39" s="43"/>
      <c r="E39" s="44"/>
      <c r="F39" s="42"/>
      <c r="G39" s="43"/>
      <c r="I39" s="42"/>
      <c r="K39" s="43"/>
      <c r="M39" s="42"/>
      <c r="N39" s="43"/>
      <c r="P39" s="42"/>
      <c r="Q39" s="43"/>
      <c r="S39" s="42"/>
      <c r="T39" s="43"/>
      <c r="U39" s="42"/>
      <c r="V39" s="42"/>
      <c r="W39" s="43"/>
    </row>
    <row r="40" spans="3:26" ht="15" customHeight="1" x14ac:dyDescent="0.25">
      <c r="C40" s="42"/>
      <c r="D40" s="43"/>
      <c r="E40" s="44"/>
      <c r="F40" s="42"/>
      <c r="G40" s="43"/>
      <c r="I40" s="83" t="s">
        <v>89</v>
      </c>
      <c r="J40" s="84"/>
      <c r="K40" s="85"/>
      <c r="M40" s="42"/>
      <c r="N40" s="43"/>
      <c r="P40" s="42"/>
      <c r="Q40" s="43"/>
      <c r="S40" s="79" t="s">
        <v>100</v>
      </c>
      <c r="T40" s="80"/>
      <c r="U40" s="42"/>
      <c r="V40" s="42"/>
      <c r="W40" s="43"/>
      <c r="Y40" s="89" t="s">
        <v>94</v>
      </c>
      <c r="Z40" s="90"/>
    </row>
    <row r="41" spans="3:26" x14ac:dyDescent="0.25">
      <c r="C41" s="42"/>
      <c r="D41" s="43"/>
      <c r="E41" s="44"/>
      <c r="F41" s="42"/>
      <c r="G41" s="43"/>
      <c r="I41" s="86"/>
      <c r="J41" s="87"/>
      <c r="K41" s="88"/>
      <c r="M41" s="42"/>
      <c r="N41" s="43"/>
      <c r="P41" s="42"/>
      <c r="Q41" s="43"/>
      <c r="S41" s="81"/>
      <c r="T41" s="82"/>
      <c r="U41" s="42"/>
      <c r="V41" s="42"/>
      <c r="W41" s="43"/>
      <c r="Y41" s="91"/>
      <c r="Z41" s="92"/>
    </row>
    <row r="42" spans="3:26" x14ac:dyDescent="0.25">
      <c r="C42" s="42"/>
      <c r="D42" s="43"/>
      <c r="E42" s="44"/>
      <c r="F42" s="42"/>
      <c r="G42" s="43"/>
      <c r="I42" s="42"/>
      <c r="K42" s="43"/>
      <c r="M42" s="42"/>
      <c r="N42" s="43"/>
      <c r="P42" s="42"/>
      <c r="Q42" s="43"/>
      <c r="S42" s="42"/>
      <c r="T42" s="43"/>
      <c r="V42" s="42"/>
      <c r="W42" s="43"/>
    </row>
    <row r="43" spans="3:26" x14ac:dyDescent="0.25">
      <c r="C43" s="64" t="s">
        <v>50</v>
      </c>
      <c r="D43" s="65"/>
      <c r="F43" s="42"/>
      <c r="G43" s="43"/>
      <c r="I43" s="42"/>
      <c r="K43" s="43"/>
      <c r="M43" s="42"/>
      <c r="N43" s="43"/>
      <c r="P43" s="42"/>
      <c r="Q43" s="43"/>
      <c r="S43" s="42"/>
      <c r="T43" s="43"/>
      <c r="V43" s="108" t="s">
        <v>95</v>
      </c>
      <c r="W43" s="109"/>
    </row>
    <row r="44" spans="3:26" x14ac:dyDescent="0.25">
      <c r="C44" s="66"/>
      <c r="D44" s="67"/>
      <c r="F44" s="42"/>
      <c r="G44" s="43"/>
      <c r="I44" s="42"/>
      <c r="K44" s="43"/>
      <c r="M44" s="42"/>
      <c r="N44" s="43"/>
      <c r="P44" s="42"/>
      <c r="Q44" s="43"/>
      <c r="S44" s="42"/>
      <c r="T44" s="43"/>
      <c r="V44" s="110"/>
      <c r="W44" s="111"/>
    </row>
    <row r="45" spans="3:26" x14ac:dyDescent="0.25">
      <c r="X45" s="42"/>
    </row>
    <row r="46" spans="3:26" ht="25.5" customHeight="1" x14ac:dyDescent="0.25">
      <c r="X46" s="42"/>
      <c r="Y46" s="107"/>
      <c r="Z46" s="107"/>
    </row>
    <row r="47" spans="3:26" x14ac:dyDescent="0.25">
      <c r="Y47" s="57"/>
      <c r="Z47" s="57"/>
    </row>
    <row r="48" spans="3:26" x14ac:dyDescent="0.25">
      <c r="Y48" s="44"/>
      <c r="Z48" s="44"/>
    </row>
  </sheetData>
  <mergeCells count="41">
    <mergeCell ref="Y46:Z46"/>
    <mergeCell ref="Y40:Z41"/>
    <mergeCell ref="V26:W27"/>
    <mergeCell ref="Y26:Z27"/>
    <mergeCell ref="V37:W38"/>
    <mergeCell ref="Y37:Z38"/>
    <mergeCell ref="V43:W44"/>
    <mergeCell ref="C18:D19"/>
    <mergeCell ref="I12:K13"/>
    <mergeCell ref="C12:D13"/>
    <mergeCell ref="C3:D3"/>
    <mergeCell ref="C6:D7"/>
    <mergeCell ref="I3:K3"/>
    <mergeCell ref="F3:G3"/>
    <mergeCell ref="F18:G19"/>
    <mergeCell ref="I18:K19"/>
    <mergeCell ref="F6:G7"/>
    <mergeCell ref="F12:G13"/>
    <mergeCell ref="M3:N3"/>
    <mergeCell ref="M6:N7"/>
    <mergeCell ref="S26:T27"/>
    <mergeCell ref="Y31:Z31"/>
    <mergeCell ref="P17:Q18"/>
    <mergeCell ref="V6:W7"/>
    <mergeCell ref="S3:T3"/>
    <mergeCell ref="S21:T22"/>
    <mergeCell ref="C43:D44"/>
    <mergeCell ref="S29:T30"/>
    <mergeCell ref="F26:G27"/>
    <mergeCell ref="Y3:Z3"/>
    <mergeCell ref="P15:Q15"/>
    <mergeCell ref="S40:T41"/>
    <mergeCell ref="I22:K23"/>
    <mergeCell ref="M21:N22"/>
    <mergeCell ref="V3:W3"/>
    <mergeCell ref="V21:W22"/>
    <mergeCell ref="P10:Q11"/>
    <mergeCell ref="P3:Q3"/>
    <mergeCell ref="P21:Q22"/>
    <mergeCell ref="I40:K41"/>
    <mergeCell ref="S33:T34"/>
  </mergeCells>
  <pageMargins left="0.7" right="0.7" top="0.75" bottom="0.75" header="0.3" footer="0.3"/>
  <pageSetup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C756-84DD-4239-A145-233FEDFA7293}">
  <sheetPr filterMode="1"/>
  <dimension ref="B1:K387"/>
  <sheetViews>
    <sheetView workbookViewId="0">
      <selection activeCell="F16" sqref="F16"/>
    </sheetView>
  </sheetViews>
  <sheetFormatPr baseColWidth="10" defaultRowHeight="15" x14ac:dyDescent="0.25"/>
  <cols>
    <col min="4" max="4" width="31.140625" bestFit="1" customWidth="1"/>
    <col min="5" max="5" width="18.85546875" bestFit="1" customWidth="1"/>
    <col min="6" max="6" width="75.85546875" bestFit="1" customWidth="1"/>
  </cols>
  <sheetData>
    <row r="1" spans="2:10" x14ac:dyDescent="0.25">
      <c r="B1">
        <v>2023</v>
      </c>
    </row>
    <row r="3" spans="2:10" x14ac:dyDescent="0.25">
      <c r="B3" t="s">
        <v>674</v>
      </c>
      <c r="C3" s="58" t="s">
        <v>675</v>
      </c>
      <c r="D3" t="s">
        <v>103</v>
      </c>
      <c r="E3" t="s">
        <v>676</v>
      </c>
      <c r="F3" t="s">
        <v>677</v>
      </c>
      <c r="G3" t="s">
        <v>678</v>
      </c>
      <c r="H3" t="s">
        <v>679</v>
      </c>
      <c r="I3" t="s">
        <v>680</v>
      </c>
      <c r="J3" t="s">
        <v>681</v>
      </c>
    </row>
    <row r="4" spans="2:10" hidden="1" x14ac:dyDescent="0.25">
      <c r="B4" t="s">
        <v>102</v>
      </c>
      <c r="C4" s="58">
        <v>44963</v>
      </c>
      <c r="D4" t="s">
        <v>103</v>
      </c>
      <c r="E4" t="s">
        <v>104</v>
      </c>
      <c r="F4" t="s">
        <v>105</v>
      </c>
      <c r="G4">
        <v>3</v>
      </c>
      <c r="H4" t="s">
        <v>106</v>
      </c>
      <c r="I4">
        <v>61.33</v>
      </c>
      <c r="J4">
        <v>183.99</v>
      </c>
    </row>
    <row r="5" spans="2:10" hidden="1" x14ac:dyDescent="0.25">
      <c r="B5" t="s">
        <v>107</v>
      </c>
      <c r="C5" s="58">
        <v>44963</v>
      </c>
      <c r="D5" t="s">
        <v>103</v>
      </c>
      <c r="E5" t="s">
        <v>104</v>
      </c>
      <c r="F5" t="s">
        <v>105</v>
      </c>
      <c r="G5">
        <v>1</v>
      </c>
      <c r="H5" t="s">
        <v>106</v>
      </c>
      <c r="I5">
        <v>61.33</v>
      </c>
      <c r="J5">
        <v>61.33</v>
      </c>
    </row>
    <row r="6" spans="2:10" hidden="1" x14ac:dyDescent="0.25">
      <c r="B6" t="s">
        <v>108</v>
      </c>
      <c r="C6" s="58">
        <v>44963</v>
      </c>
      <c r="D6" t="s">
        <v>103</v>
      </c>
      <c r="E6" t="s">
        <v>104</v>
      </c>
      <c r="F6" t="s">
        <v>105</v>
      </c>
      <c r="G6">
        <v>5</v>
      </c>
      <c r="H6" t="s">
        <v>106</v>
      </c>
      <c r="I6">
        <v>61.33</v>
      </c>
      <c r="J6">
        <v>306.64999999999998</v>
      </c>
    </row>
    <row r="7" spans="2:10" hidden="1" x14ac:dyDescent="0.25">
      <c r="C7" s="58"/>
      <c r="E7" t="s">
        <v>109</v>
      </c>
      <c r="F7" t="s">
        <v>110</v>
      </c>
      <c r="G7">
        <v>1</v>
      </c>
      <c r="H7" t="s">
        <v>106</v>
      </c>
      <c r="I7">
        <v>8.42</v>
      </c>
      <c r="J7">
        <v>8.42</v>
      </c>
    </row>
    <row r="8" spans="2:10" x14ac:dyDescent="0.25">
      <c r="B8" t="s">
        <v>111</v>
      </c>
      <c r="C8" s="58">
        <v>44964</v>
      </c>
      <c r="D8" t="s">
        <v>103</v>
      </c>
      <c r="E8" t="s">
        <v>112</v>
      </c>
      <c r="F8" t="s">
        <v>113</v>
      </c>
      <c r="G8">
        <v>2</v>
      </c>
      <c r="H8" t="s">
        <v>106</v>
      </c>
      <c r="I8">
        <v>322</v>
      </c>
      <c r="J8">
        <v>644</v>
      </c>
    </row>
    <row r="9" spans="2:10" hidden="1" x14ac:dyDescent="0.25">
      <c r="B9" t="s">
        <v>114</v>
      </c>
      <c r="C9" s="58">
        <v>44967</v>
      </c>
      <c r="D9" t="s">
        <v>103</v>
      </c>
      <c r="E9" t="s">
        <v>104</v>
      </c>
      <c r="F9" t="s">
        <v>105</v>
      </c>
      <c r="G9">
        <v>1</v>
      </c>
      <c r="H9" t="s">
        <v>106</v>
      </c>
      <c r="I9" s="59">
        <v>61.33</v>
      </c>
      <c r="J9" s="59">
        <v>61.33</v>
      </c>
    </row>
    <row r="10" spans="2:10" x14ac:dyDescent="0.25">
      <c r="B10" t="s">
        <v>115</v>
      </c>
      <c r="C10" s="58">
        <v>44967</v>
      </c>
      <c r="D10" t="s">
        <v>103</v>
      </c>
      <c r="E10" t="s">
        <v>116</v>
      </c>
      <c r="F10" t="s">
        <v>117</v>
      </c>
      <c r="G10">
        <v>1</v>
      </c>
      <c r="H10" t="s">
        <v>106</v>
      </c>
      <c r="I10" s="59">
        <v>1027.0111871700001</v>
      </c>
      <c r="J10" s="59">
        <v>1027.01</v>
      </c>
    </row>
    <row r="11" spans="2:10" x14ac:dyDescent="0.25">
      <c r="B11" t="s">
        <v>118</v>
      </c>
      <c r="C11" s="58">
        <v>44967</v>
      </c>
      <c r="D11" t="s">
        <v>103</v>
      </c>
      <c r="E11" t="s">
        <v>119</v>
      </c>
      <c r="F11" t="s">
        <v>120</v>
      </c>
      <c r="G11">
        <v>20</v>
      </c>
      <c r="H11" t="s">
        <v>106</v>
      </c>
      <c r="I11" s="59">
        <v>2554</v>
      </c>
      <c r="J11" s="59">
        <v>51080</v>
      </c>
    </row>
    <row r="12" spans="2:10" x14ac:dyDescent="0.25">
      <c r="C12" s="58"/>
      <c r="E12" t="s">
        <v>121</v>
      </c>
      <c r="F12" t="s">
        <v>122</v>
      </c>
      <c r="G12">
        <v>10</v>
      </c>
      <c r="H12" t="s">
        <v>106</v>
      </c>
      <c r="I12" s="59">
        <v>3198</v>
      </c>
      <c r="J12" s="59">
        <v>31980</v>
      </c>
    </row>
    <row r="13" spans="2:10" x14ac:dyDescent="0.25">
      <c r="B13" t="s">
        <v>123</v>
      </c>
      <c r="C13" s="58">
        <v>44967</v>
      </c>
      <c r="D13" t="s">
        <v>103</v>
      </c>
      <c r="E13" t="s">
        <v>124</v>
      </c>
      <c r="F13" t="s">
        <v>125</v>
      </c>
      <c r="G13">
        <v>5</v>
      </c>
      <c r="H13" t="s">
        <v>106</v>
      </c>
      <c r="I13" s="59">
        <v>2027</v>
      </c>
      <c r="J13" s="59">
        <v>10135</v>
      </c>
    </row>
    <row r="14" spans="2:10" hidden="1" x14ac:dyDescent="0.25">
      <c r="B14" t="s">
        <v>126</v>
      </c>
      <c r="C14" s="58">
        <v>44991</v>
      </c>
      <c r="D14" t="s">
        <v>103</v>
      </c>
      <c r="E14" t="s">
        <v>127</v>
      </c>
      <c r="F14" t="s">
        <v>128</v>
      </c>
      <c r="G14">
        <v>30</v>
      </c>
      <c r="H14" t="s">
        <v>106</v>
      </c>
      <c r="I14">
        <v>632</v>
      </c>
      <c r="J14" s="59">
        <v>18960</v>
      </c>
    </row>
    <row r="15" spans="2:10" hidden="1" x14ac:dyDescent="0.25">
      <c r="C15" s="58"/>
      <c r="E15" t="s">
        <v>129</v>
      </c>
      <c r="F15" t="s">
        <v>128</v>
      </c>
      <c r="G15">
        <v>50</v>
      </c>
      <c r="H15" t="s">
        <v>106</v>
      </c>
      <c r="I15" s="59">
        <v>632</v>
      </c>
      <c r="J15" s="59">
        <v>31600</v>
      </c>
    </row>
    <row r="16" spans="2:10" x14ac:dyDescent="0.25">
      <c r="B16" t="s">
        <v>130</v>
      </c>
      <c r="C16" s="58">
        <v>44992</v>
      </c>
      <c r="D16" t="s">
        <v>103</v>
      </c>
      <c r="E16" t="s">
        <v>116</v>
      </c>
      <c r="F16" t="s">
        <v>117</v>
      </c>
      <c r="G16">
        <v>1</v>
      </c>
      <c r="H16" t="s">
        <v>106</v>
      </c>
      <c r="I16" s="59">
        <v>1027.0111871700001</v>
      </c>
      <c r="J16" s="59">
        <v>1027.01</v>
      </c>
    </row>
    <row r="17" spans="2:10" hidden="1" x14ac:dyDescent="0.25">
      <c r="B17" t="s">
        <v>131</v>
      </c>
      <c r="C17" s="58">
        <v>44992</v>
      </c>
      <c r="D17" t="s">
        <v>103</v>
      </c>
      <c r="E17" t="s">
        <v>109</v>
      </c>
      <c r="F17" t="s">
        <v>110</v>
      </c>
      <c r="G17">
        <v>1</v>
      </c>
      <c r="H17" t="s">
        <v>106</v>
      </c>
      <c r="I17">
        <v>42.856178270000001</v>
      </c>
      <c r="J17" s="59">
        <v>42.86</v>
      </c>
    </row>
    <row r="18" spans="2:10" hidden="1" x14ac:dyDescent="0.25">
      <c r="B18" t="s">
        <v>132</v>
      </c>
      <c r="C18" s="58">
        <v>44995</v>
      </c>
      <c r="D18" t="s">
        <v>103</v>
      </c>
      <c r="E18" t="s">
        <v>133</v>
      </c>
      <c r="F18" t="s">
        <v>110</v>
      </c>
      <c r="G18">
        <v>10</v>
      </c>
      <c r="H18" t="s">
        <v>106</v>
      </c>
      <c r="I18" s="59">
        <v>356.32100000000003</v>
      </c>
      <c r="J18" s="59">
        <v>3563.21</v>
      </c>
    </row>
    <row r="19" spans="2:10" hidden="1" x14ac:dyDescent="0.25">
      <c r="E19" t="s">
        <v>134</v>
      </c>
      <c r="F19" t="s">
        <v>128</v>
      </c>
      <c r="G19">
        <v>2</v>
      </c>
      <c r="H19" t="s">
        <v>135</v>
      </c>
      <c r="I19" s="59">
        <v>2672.4074999999998</v>
      </c>
      <c r="J19" s="59">
        <v>5344.82</v>
      </c>
    </row>
    <row r="20" spans="2:10" hidden="1" x14ac:dyDescent="0.25">
      <c r="E20" t="s">
        <v>136</v>
      </c>
      <c r="F20" t="s">
        <v>137</v>
      </c>
      <c r="G20">
        <v>10</v>
      </c>
      <c r="H20" t="s">
        <v>106</v>
      </c>
      <c r="I20" s="59">
        <v>1364.2003999999999</v>
      </c>
      <c r="J20" s="59">
        <v>13642</v>
      </c>
    </row>
    <row r="21" spans="2:10" hidden="1" x14ac:dyDescent="0.25">
      <c r="E21" t="s">
        <v>138</v>
      </c>
      <c r="F21" t="s">
        <v>128</v>
      </c>
      <c r="G21">
        <v>2</v>
      </c>
      <c r="H21" t="s">
        <v>106</v>
      </c>
      <c r="I21" s="59">
        <v>1959.7655</v>
      </c>
      <c r="J21" s="59">
        <v>3919.53</v>
      </c>
    </row>
    <row r="22" spans="2:10" hidden="1" x14ac:dyDescent="0.25">
      <c r="E22" t="s">
        <v>139</v>
      </c>
      <c r="F22" t="s">
        <v>110</v>
      </c>
      <c r="G22">
        <v>20</v>
      </c>
      <c r="H22" t="s">
        <v>106</v>
      </c>
      <c r="I22" s="59">
        <v>356.32100000000003</v>
      </c>
      <c r="J22" s="59">
        <v>7126.42</v>
      </c>
    </row>
    <row r="23" spans="2:10" hidden="1" x14ac:dyDescent="0.25">
      <c r="E23" t="s">
        <v>140</v>
      </c>
      <c r="F23" t="s">
        <v>128</v>
      </c>
      <c r="G23">
        <v>3</v>
      </c>
      <c r="H23" t="s">
        <v>106</v>
      </c>
      <c r="I23" s="59">
        <v>1908.8625</v>
      </c>
      <c r="J23" s="59">
        <v>5726.59</v>
      </c>
    </row>
    <row r="24" spans="2:10" x14ac:dyDescent="0.25">
      <c r="E24" t="s">
        <v>141</v>
      </c>
      <c r="F24" t="s">
        <v>113</v>
      </c>
      <c r="G24">
        <v>10</v>
      </c>
      <c r="H24" t="s">
        <v>106</v>
      </c>
      <c r="I24" s="59">
        <v>1959.7655</v>
      </c>
      <c r="J24" s="59">
        <v>19597.66</v>
      </c>
    </row>
    <row r="25" spans="2:10" x14ac:dyDescent="0.25">
      <c r="E25" t="s">
        <v>142</v>
      </c>
      <c r="F25" t="s">
        <v>113</v>
      </c>
      <c r="G25">
        <v>7</v>
      </c>
      <c r="H25" t="s">
        <v>106</v>
      </c>
      <c r="I25" s="59">
        <v>1908.8625</v>
      </c>
      <c r="J25" s="59">
        <v>13362.04</v>
      </c>
    </row>
    <row r="26" spans="2:10" x14ac:dyDescent="0.25">
      <c r="C26" s="58"/>
      <c r="E26" t="s">
        <v>143</v>
      </c>
      <c r="F26" t="s">
        <v>113</v>
      </c>
      <c r="G26">
        <v>10</v>
      </c>
      <c r="H26" t="s">
        <v>106</v>
      </c>
      <c r="I26" s="59">
        <v>1364.2003999999999</v>
      </c>
      <c r="J26" s="59">
        <v>13642</v>
      </c>
    </row>
    <row r="27" spans="2:10" hidden="1" x14ac:dyDescent="0.25">
      <c r="B27" t="s">
        <v>144</v>
      </c>
      <c r="C27" s="58">
        <v>45000</v>
      </c>
      <c r="D27" t="s">
        <v>103</v>
      </c>
      <c r="E27" t="s">
        <v>145</v>
      </c>
      <c r="F27" t="s">
        <v>146</v>
      </c>
      <c r="G27">
        <v>2</v>
      </c>
      <c r="H27" t="s">
        <v>106</v>
      </c>
      <c r="I27" s="59">
        <v>2728.4007999999999</v>
      </c>
      <c r="J27" s="59">
        <v>5456.8</v>
      </c>
    </row>
    <row r="28" spans="2:10" hidden="1" x14ac:dyDescent="0.25">
      <c r="E28" t="s">
        <v>147</v>
      </c>
      <c r="F28" t="s">
        <v>146</v>
      </c>
      <c r="G28">
        <v>2</v>
      </c>
      <c r="H28" t="s">
        <v>106</v>
      </c>
      <c r="I28" s="59">
        <v>3476.6749</v>
      </c>
      <c r="J28" s="59">
        <v>6953.35</v>
      </c>
    </row>
    <row r="29" spans="2:10" hidden="1" x14ac:dyDescent="0.25">
      <c r="E29" t="s">
        <v>148</v>
      </c>
      <c r="F29" t="s">
        <v>149</v>
      </c>
      <c r="G29">
        <v>2</v>
      </c>
      <c r="H29" t="s">
        <v>106</v>
      </c>
      <c r="I29" s="59">
        <v>7243.4969000000001</v>
      </c>
      <c r="J29" s="59">
        <v>14486.99</v>
      </c>
    </row>
    <row r="30" spans="2:10" hidden="1" x14ac:dyDescent="0.25">
      <c r="E30" t="s">
        <v>150</v>
      </c>
      <c r="F30" t="s">
        <v>151</v>
      </c>
      <c r="G30">
        <v>4</v>
      </c>
      <c r="H30" t="s">
        <v>106</v>
      </c>
      <c r="I30" s="59">
        <v>3257.7919999999999</v>
      </c>
      <c r="J30" s="59">
        <v>13031.17</v>
      </c>
    </row>
    <row r="31" spans="2:10" hidden="1" x14ac:dyDescent="0.25">
      <c r="E31" t="s">
        <v>152</v>
      </c>
      <c r="F31" t="s">
        <v>149</v>
      </c>
      <c r="G31">
        <v>2</v>
      </c>
      <c r="H31" t="s">
        <v>106</v>
      </c>
      <c r="I31" s="59">
        <v>8093.5770000000002</v>
      </c>
      <c r="J31" s="59">
        <v>16187.15</v>
      </c>
    </row>
    <row r="32" spans="2:10" hidden="1" x14ac:dyDescent="0.25">
      <c r="E32" t="s">
        <v>153</v>
      </c>
      <c r="F32" t="s">
        <v>151</v>
      </c>
      <c r="G32">
        <v>1</v>
      </c>
      <c r="H32" t="s">
        <v>106</v>
      </c>
      <c r="I32" s="59">
        <v>5716.4069</v>
      </c>
      <c r="J32" s="59">
        <v>5716.41</v>
      </c>
    </row>
    <row r="33" spans="5:10" hidden="1" x14ac:dyDescent="0.25">
      <c r="E33" t="s">
        <v>154</v>
      </c>
      <c r="F33" t="s">
        <v>155</v>
      </c>
      <c r="G33">
        <v>5</v>
      </c>
      <c r="H33" t="s">
        <v>106</v>
      </c>
      <c r="I33" s="59">
        <v>4184.2266</v>
      </c>
      <c r="J33" s="59">
        <v>20921.13</v>
      </c>
    </row>
    <row r="34" spans="5:10" hidden="1" x14ac:dyDescent="0.25">
      <c r="E34" t="s">
        <v>156</v>
      </c>
      <c r="F34" t="s">
        <v>151</v>
      </c>
      <c r="G34">
        <v>3</v>
      </c>
      <c r="H34" t="s">
        <v>106</v>
      </c>
      <c r="I34" s="59">
        <v>3252.7017000000001</v>
      </c>
      <c r="J34" s="59">
        <v>9758.11</v>
      </c>
    </row>
    <row r="35" spans="5:10" hidden="1" x14ac:dyDescent="0.25">
      <c r="E35" t="s">
        <v>157</v>
      </c>
      <c r="F35" t="s">
        <v>158</v>
      </c>
      <c r="G35">
        <v>3</v>
      </c>
      <c r="H35" t="s">
        <v>106</v>
      </c>
      <c r="I35" s="59">
        <v>4372.5676999999996</v>
      </c>
      <c r="J35" s="59">
        <v>13117.7</v>
      </c>
    </row>
    <row r="36" spans="5:10" hidden="1" x14ac:dyDescent="0.25">
      <c r="E36" t="s">
        <v>159</v>
      </c>
      <c r="F36" t="s">
        <v>151</v>
      </c>
      <c r="G36">
        <v>1</v>
      </c>
      <c r="H36" t="s">
        <v>106</v>
      </c>
      <c r="I36" s="59">
        <v>5746.9486999999999</v>
      </c>
      <c r="J36" s="59">
        <v>5746.95</v>
      </c>
    </row>
    <row r="37" spans="5:10" hidden="1" x14ac:dyDescent="0.25">
      <c r="E37" t="s">
        <v>160</v>
      </c>
      <c r="F37" t="s">
        <v>151</v>
      </c>
      <c r="G37">
        <v>2</v>
      </c>
      <c r="H37" t="s">
        <v>106</v>
      </c>
      <c r="I37" s="59">
        <v>11845.1281</v>
      </c>
      <c r="J37" s="59">
        <v>23690.26</v>
      </c>
    </row>
    <row r="38" spans="5:10" hidden="1" x14ac:dyDescent="0.25">
      <c r="E38" t="s">
        <v>161</v>
      </c>
      <c r="F38" t="s">
        <v>151</v>
      </c>
      <c r="G38">
        <v>2</v>
      </c>
      <c r="H38" t="s">
        <v>106</v>
      </c>
      <c r="I38" s="59">
        <v>6352.6944000000003</v>
      </c>
      <c r="J38" s="59">
        <v>12705.39</v>
      </c>
    </row>
    <row r="39" spans="5:10" hidden="1" x14ac:dyDescent="0.25">
      <c r="E39" t="s">
        <v>162</v>
      </c>
      <c r="F39" t="s">
        <v>163</v>
      </c>
      <c r="G39">
        <v>1</v>
      </c>
      <c r="H39" t="s">
        <v>106</v>
      </c>
      <c r="I39" s="59">
        <v>4291.1229000000003</v>
      </c>
      <c r="J39" s="59">
        <v>4291.12</v>
      </c>
    </row>
    <row r="40" spans="5:10" hidden="1" x14ac:dyDescent="0.25">
      <c r="E40" t="s">
        <v>164</v>
      </c>
      <c r="F40" t="s">
        <v>165</v>
      </c>
      <c r="G40">
        <v>10</v>
      </c>
      <c r="H40" t="s">
        <v>106</v>
      </c>
      <c r="I40">
        <v>117.07689999999999</v>
      </c>
      <c r="J40" s="59">
        <v>1170.77</v>
      </c>
    </row>
    <row r="41" spans="5:10" hidden="1" x14ac:dyDescent="0.25">
      <c r="E41" t="s">
        <v>166</v>
      </c>
      <c r="F41" t="s">
        <v>167</v>
      </c>
      <c r="G41">
        <v>5</v>
      </c>
      <c r="H41" t="s">
        <v>106</v>
      </c>
      <c r="I41">
        <v>117.07689999999999</v>
      </c>
      <c r="J41">
        <v>585.38</v>
      </c>
    </row>
    <row r="42" spans="5:10" hidden="1" x14ac:dyDescent="0.25">
      <c r="E42" t="s">
        <v>168</v>
      </c>
      <c r="F42" t="s">
        <v>169</v>
      </c>
      <c r="G42">
        <v>3</v>
      </c>
      <c r="H42" t="s">
        <v>106</v>
      </c>
      <c r="I42">
        <v>285.05680000000001</v>
      </c>
      <c r="J42" s="59">
        <v>855.17</v>
      </c>
    </row>
    <row r="43" spans="5:10" hidden="1" x14ac:dyDescent="0.25">
      <c r="E43" t="s">
        <v>170</v>
      </c>
      <c r="F43" t="s">
        <v>169</v>
      </c>
      <c r="G43">
        <v>10</v>
      </c>
      <c r="H43" t="s">
        <v>106</v>
      </c>
      <c r="I43">
        <v>117.07689999999999</v>
      </c>
      <c r="J43" s="59">
        <v>1170.77</v>
      </c>
    </row>
    <row r="44" spans="5:10" hidden="1" x14ac:dyDescent="0.25">
      <c r="E44" t="s">
        <v>171</v>
      </c>
      <c r="F44" t="s">
        <v>172</v>
      </c>
      <c r="G44">
        <v>1</v>
      </c>
      <c r="H44" t="s">
        <v>106</v>
      </c>
      <c r="I44">
        <v>285.05680000000001</v>
      </c>
      <c r="J44" s="59">
        <v>285.06</v>
      </c>
    </row>
    <row r="45" spans="5:10" hidden="1" x14ac:dyDescent="0.25">
      <c r="E45" t="s">
        <v>173</v>
      </c>
      <c r="F45" t="s">
        <v>174</v>
      </c>
      <c r="G45">
        <v>8</v>
      </c>
      <c r="H45" t="s">
        <v>106</v>
      </c>
      <c r="I45">
        <v>127.25749999999999</v>
      </c>
      <c r="J45" s="59">
        <v>1018.06</v>
      </c>
    </row>
    <row r="46" spans="5:10" hidden="1" x14ac:dyDescent="0.25">
      <c r="E46" t="s">
        <v>175</v>
      </c>
      <c r="F46" t="s">
        <v>174</v>
      </c>
      <c r="G46">
        <v>1</v>
      </c>
      <c r="H46" t="s">
        <v>106</v>
      </c>
      <c r="I46">
        <v>142.5284</v>
      </c>
      <c r="J46">
        <v>142.53</v>
      </c>
    </row>
    <row r="47" spans="5:10" hidden="1" x14ac:dyDescent="0.25">
      <c r="E47" t="s">
        <v>176</v>
      </c>
      <c r="F47" t="s">
        <v>177</v>
      </c>
      <c r="G47">
        <v>3</v>
      </c>
      <c r="H47" t="s">
        <v>106</v>
      </c>
      <c r="I47">
        <v>234.15379999999999</v>
      </c>
      <c r="J47">
        <v>702.46</v>
      </c>
    </row>
    <row r="48" spans="5:10" hidden="1" x14ac:dyDescent="0.25">
      <c r="E48" t="s">
        <v>178</v>
      </c>
      <c r="F48" t="s">
        <v>179</v>
      </c>
      <c r="G48">
        <v>2</v>
      </c>
      <c r="H48" t="s">
        <v>106</v>
      </c>
      <c r="I48">
        <v>437.76580000000001</v>
      </c>
      <c r="J48" s="59">
        <v>875.53</v>
      </c>
    </row>
    <row r="49" spans="5:10" hidden="1" x14ac:dyDescent="0.25">
      <c r="E49" t="s">
        <v>180</v>
      </c>
      <c r="F49" t="s">
        <v>181</v>
      </c>
      <c r="G49">
        <v>10</v>
      </c>
      <c r="H49" t="s">
        <v>106</v>
      </c>
      <c r="I49">
        <v>218.88290000000001</v>
      </c>
      <c r="J49" s="59">
        <v>2188.83</v>
      </c>
    </row>
    <row r="50" spans="5:10" hidden="1" x14ac:dyDescent="0.25">
      <c r="E50" t="s">
        <v>182</v>
      </c>
      <c r="F50" t="s">
        <v>181</v>
      </c>
      <c r="G50">
        <v>3</v>
      </c>
      <c r="H50" t="s">
        <v>106</v>
      </c>
      <c r="I50">
        <v>402.13369999999998</v>
      </c>
      <c r="J50" s="59">
        <v>1206.4000000000001</v>
      </c>
    </row>
    <row r="51" spans="5:10" hidden="1" x14ac:dyDescent="0.25">
      <c r="E51" t="s">
        <v>183</v>
      </c>
      <c r="F51" t="s">
        <v>184</v>
      </c>
      <c r="G51">
        <v>5</v>
      </c>
      <c r="H51" t="s">
        <v>106</v>
      </c>
      <c r="I51">
        <v>458.12700000000001</v>
      </c>
      <c r="J51" s="59">
        <v>2290.64</v>
      </c>
    </row>
    <row r="52" spans="5:10" hidden="1" x14ac:dyDescent="0.25">
      <c r="E52" t="s">
        <v>185</v>
      </c>
      <c r="F52" t="s">
        <v>181</v>
      </c>
      <c r="G52">
        <v>5</v>
      </c>
      <c r="H52" t="s">
        <v>106</v>
      </c>
      <c r="I52">
        <v>463.21730000000002</v>
      </c>
      <c r="J52" s="59">
        <v>2316.09</v>
      </c>
    </row>
    <row r="53" spans="5:10" hidden="1" x14ac:dyDescent="0.25">
      <c r="E53" t="s">
        <v>186</v>
      </c>
      <c r="F53" t="s">
        <v>187</v>
      </c>
      <c r="G53">
        <v>1</v>
      </c>
      <c r="H53" t="s">
        <v>106</v>
      </c>
      <c r="I53">
        <v>575.20389999999998</v>
      </c>
      <c r="J53">
        <v>575.20000000000005</v>
      </c>
    </row>
    <row r="54" spans="5:10" hidden="1" x14ac:dyDescent="0.25">
      <c r="E54" t="s">
        <v>188</v>
      </c>
      <c r="F54" t="s">
        <v>189</v>
      </c>
      <c r="G54">
        <v>50</v>
      </c>
      <c r="H54" t="s">
        <v>106</v>
      </c>
      <c r="I54">
        <v>10.1806</v>
      </c>
      <c r="J54" s="59">
        <v>509.03</v>
      </c>
    </row>
    <row r="55" spans="5:10" hidden="1" x14ac:dyDescent="0.25">
      <c r="E55" t="s">
        <v>190</v>
      </c>
      <c r="F55" t="s">
        <v>191</v>
      </c>
      <c r="G55">
        <v>3</v>
      </c>
      <c r="H55" t="s">
        <v>106</v>
      </c>
      <c r="I55">
        <v>361.41129999999998</v>
      </c>
      <c r="J55" s="59">
        <v>1084.23</v>
      </c>
    </row>
    <row r="56" spans="5:10" hidden="1" x14ac:dyDescent="0.25">
      <c r="E56" t="s">
        <v>192</v>
      </c>
      <c r="F56" t="s">
        <v>193</v>
      </c>
      <c r="G56">
        <v>5</v>
      </c>
      <c r="H56" t="s">
        <v>106</v>
      </c>
      <c r="I56">
        <v>391.95310000000001</v>
      </c>
      <c r="J56" s="59">
        <v>1959.77</v>
      </c>
    </row>
    <row r="57" spans="5:10" hidden="1" x14ac:dyDescent="0.25">
      <c r="E57" t="s">
        <v>194</v>
      </c>
      <c r="F57" t="s">
        <v>195</v>
      </c>
      <c r="G57">
        <v>4</v>
      </c>
      <c r="H57" t="s">
        <v>106</v>
      </c>
      <c r="I57">
        <v>473.39789999999999</v>
      </c>
      <c r="J57" s="59">
        <v>1893.59</v>
      </c>
    </row>
    <row r="58" spans="5:10" hidden="1" x14ac:dyDescent="0.25">
      <c r="E58" t="s">
        <v>196</v>
      </c>
      <c r="F58" t="s">
        <v>197</v>
      </c>
      <c r="G58">
        <v>2</v>
      </c>
      <c r="H58" t="s">
        <v>106</v>
      </c>
      <c r="I58">
        <v>621.01660000000004</v>
      </c>
      <c r="J58" s="59">
        <v>1242.03</v>
      </c>
    </row>
    <row r="59" spans="5:10" hidden="1" x14ac:dyDescent="0.25">
      <c r="E59" t="s">
        <v>198</v>
      </c>
      <c r="F59" t="s">
        <v>199</v>
      </c>
      <c r="G59">
        <v>8</v>
      </c>
      <c r="H59" t="s">
        <v>106</v>
      </c>
      <c r="I59">
        <v>493.75909999999999</v>
      </c>
      <c r="J59" s="59">
        <v>3950.07</v>
      </c>
    </row>
    <row r="60" spans="5:10" hidden="1" x14ac:dyDescent="0.25">
      <c r="E60" t="s">
        <v>200</v>
      </c>
      <c r="F60" t="s">
        <v>201</v>
      </c>
      <c r="G60">
        <v>10</v>
      </c>
      <c r="H60" t="s">
        <v>106</v>
      </c>
      <c r="I60">
        <v>488.66879999999998</v>
      </c>
      <c r="J60" s="59">
        <v>4886.6899999999996</v>
      </c>
    </row>
    <row r="61" spans="5:10" hidden="1" x14ac:dyDescent="0.25">
      <c r="E61" t="s">
        <v>202</v>
      </c>
      <c r="F61" t="s">
        <v>203</v>
      </c>
      <c r="G61">
        <v>1</v>
      </c>
      <c r="H61" t="s">
        <v>106</v>
      </c>
      <c r="I61">
        <v>636.28750000000002</v>
      </c>
      <c r="J61" s="59">
        <v>636.29</v>
      </c>
    </row>
    <row r="62" spans="5:10" hidden="1" x14ac:dyDescent="0.25">
      <c r="E62" t="s">
        <v>204</v>
      </c>
      <c r="F62" t="s">
        <v>201</v>
      </c>
      <c r="G62">
        <v>5</v>
      </c>
      <c r="H62" t="s">
        <v>106</v>
      </c>
      <c r="I62">
        <v>519.2106</v>
      </c>
      <c r="J62" s="59">
        <v>2596.0500000000002</v>
      </c>
    </row>
    <row r="63" spans="5:10" hidden="1" x14ac:dyDescent="0.25">
      <c r="E63" t="s">
        <v>205</v>
      </c>
      <c r="F63" t="s">
        <v>206</v>
      </c>
      <c r="G63">
        <v>10</v>
      </c>
      <c r="H63" t="s">
        <v>106</v>
      </c>
      <c r="I63">
        <v>473.39789999999999</v>
      </c>
      <c r="J63" s="59">
        <v>4733.9799999999996</v>
      </c>
    </row>
    <row r="64" spans="5:10" hidden="1" x14ac:dyDescent="0.25">
      <c r="E64" t="s">
        <v>207</v>
      </c>
      <c r="F64" t="s">
        <v>208</v>
      </c>
      <c r="G64">
        <v>3</v>
      </c>
      <c r="H64" t="s">
        <v>106</v>
      </c>
      <c r="I64">
        <v>565.02329999999995</v>
      </c>
      <c r="J64" s="59">
        <v>1695.07</v>
      </c>
    </row>
    <row r="65" spans="5:10" hidden="1" x14ac:dyDescent="0.25">
      <c r="E65" t="s">
        <v>209</v>
      </c>
      <c r="F65" t="s">
        <v>206</v>
      </c>
      <c r="G65">
        <v>10</v>
      </c>
      <c r="H65" t="s">
        <v>106</v>
      </c>
      <c r="I65">
        <v>559.93299999999999</v>
      </c>
      <c r="J65" s="59">
        <v>5599.33</v>
      </c>
    </row>
    <row r="66" spans="5:10" hidden="1" x14ac:dyDescent="0.25">
      <c r="E66" t="s">
        <v>210</v>
      </c>
      <c r="F66" t="s">
        <v>208</v>
      </c>
      <c r="G66">
        <v>2</v>
      </c>
      <c r="H66" t="s">
        <v>106</v>
      </c>
      <c r="I66">
        <v>707.55169999999998</v>
      </c>
      <c r="J66" s="59">
        <v>1415.1</v>
      </c>
    </row>
    <row r="67" spans="5:10" hidden="1" x14ac:dyDescent="0.25">
      <c r="E67" t="s">
        <v>211</v>
      </c>
      <c r="F67" t="s">
        <v>206</v>
      </c>
      <c r="G67">
        <v>5</v>
      </c>
      <c r="H67" t="s">
        <v>106</v>
      </c>
      <c r="I67">
        <v>590.47479999999996</v>
      </c>
      <c r="J67" s="59">
        <v>2952.37</v>
      </c>
    </row>
    <row r="68" spans="5:10" hidden="1" x14ac:dyDescent="0.25">
      <c r="E68" t="s">
        <v>212</v>
      </c>
      <c r="F68" t="s">
        <v>213</v>
      </c>
      <c r="G68">
        <v>6</v>
      </c>
      <c r="H68" t="s">
        <v>106</v>
      </c>
      <c r="I68">
        <v>203.61199999999999</v>
      </c>
      <c r="J68" s="59">
        <v>1221.67</v>
      </c>
    </row>
    <row r="69" spans="5:10" x14ac:dyDescent="0.25">
      <c r="E69" t="s">
        <v>214</v>
      </c>
      <c r="F69" t="s">
        <v>215</v>
      </c>
      <c r="G69">
        <v>10</v>
      </c>
      <c r="H69" t="s">
        <v>106</v>
      </c>
      <c r="I69">
        <v>167.97989999999999</v>
      </c>
      <c r="J69" s="59">
        <v>1679.8</v>
      </c>
    </row>
    <row r="70" spans="5:10" x14ac:dyDescent="0.25">
      <c r="E70" t="s">
        <v>216</v>
      </c>
      <c r="F70" t="s">
        <v>217</v>
      </c>
      <c r="G70">
        <v>2</v>
      </c>
      <c r="H70" t="s">
        <v>106</v>
      </c>
      <c r="I70">
        <v>254.51499999999999</v>
      </c>
      <c r="J70" s="59">
        <v>509.03</v>
      </c>
    </row>
    <row r="71" spans="5:10" hidden="1" x14ac:dyDescent="0.25">
      <c r="E71" t="s">
        <v>218</v>
      </c>
      <c r="F71" t="s">
        <v>219</v>
      </c>
      <c r="G71">
        <v>12</v>
      </c>
      <c r="H71" t="s">
        <v>106</v>
      </c>
      <c r="I71">
        <v>229.0635</v>
      </c>
      <c r="J71" s="59">
        <v>2748.76</v>
      </c>
    </row>
    <row r="72" spans="5:10" hidden="1" x14ac:dyDescent="0.25">
      <c r="E72" t="s">
        <v>220</v>
      </c>
      <c r="F72" t="s">
        <v>221</v>
      </c>
      <c r="G72">
        <v>4</v>
      </c>
      <c r="H72" t="s">
        <v>106</v>
      </c>
      <c r="I72">
        <v>539.57180000000005</v>
      </c>
      <c r="J72" s="59">
        <v>2158.29</v>
      </c>
    </row>
    <row r="73" spans="5:10" hidden="1" x14ac:dyDescent="0.25">
      <c r="E73" t="s">
        <v>222</v>
      </c>
      <c r="F73" t="s">
        <v>223</v>
      </c>
      <c r="G73">
        <v>6</v>
      </c>
      <c r="H73" t="s">
        <v>106</v>
      </c>
      <c r="I73">
        <v>335.95979999999997</v>
      </c>
      <c r="J73" s="59">
        <v>2015.76</v>
      </c>
    </row>
    <row r="74" spans="5:10" hidden="1" x14ac:dyDescent="0.25">
      <c r="E74" t="s">
        <v>224</v>
      </c>
      <c r="F74" t="s">
        <v>225</v>
      </c>
      <c r="G74">
        <v>4</v>
      </c>
      <c r="H74" t="s">
        <v>106</v>
      </c>
      <c r="I74" s="59">
        <v>503.93970000000002</v>
      </c>
      <c r="J74" s="59">
        <v>2015.76</v>
      </c>
    </row>
    <row r="75" spans="5:10" hidden="1" x14ac:dyDescent="0.25">
      <c r="E75" t="s">
        <v>226</v>
      </c>
      <c r="F75" t="s">
        <v>227</v>
      </c>
      <c r="G75">
        <v>5</v>
      </c>
      <c r="H75" t="s">
        <v>106</v>
      </c>
      <c r="I75" s="59">
        <v>1425.2840000000001</v>
      </c>
      <c r="J75" s="59">
        <v>7126.42</v>
      </c>
    </row>
    <row r="76" spans="5:10" hidden="1" x14ac:dyDescent="0.25">
      <c r="E76" t="s">
        <v>228</v>
      </c>
      <c r="F76" t="s">
        <v>227</v>
      </c>
      <c r="G76">
        <v>5</v>
      </c>
      <c r="H76" t="s">
        <v>106</v>
      </c>
      <c r="I76" s="59">
        <v>2117.5648000000001</v>
      </c>
      <c r="J76" s="59">
        <v>10587.82</v>
      </c>
    </row>
    <row r="77" spans="5:10" hidden="1" x14ac:dyDescent="0.25">
      <c r="E77" t="s">
        <v>229</v>
      </c>
      <c r="F77" t="s">
        <v>230</v>
      </c>
      <c r="G77">
        <v>2</v>
      </c>
      <c r="H77" t="s">
        <v>106</v>
      </c>
      <c r="I77" s="59">
        <v>1822.3273999999999</v>
      </c>
      <c r="J77" s="59">
        <v>3644.65</v>
      </c>
    </row>
    <row r="78" spans="5:10" hidden="1" x14ac:dyDescent="0.25">
      <c r="E78" t="s">
        <v>231</v>
      </c>
      <c r="F78" t="s">
        <v>230</v>
      </c>
      <c r="G78">
        <v>2</v>
      </c>
      <c r="H78" t="s">
        <v>106</v>
      </c>
      <c r="I78" s="59">
        <v>2412.8022000000001</v>
      </c>
      <c r="J78" s="59">
        <v>4825.6000000000004</v>
      </c>
    </row>
    <row r="79" spans="5:10" hidden="1" x14ac:dyDescent="0.25">
      <c r="E79" t="s">
        <v>232</v>
      </c>
      <c r="F79" t="s">
        <v>233</v>
      </c>
      <c r="G79">
        <v>8</v>
      </c>
      <c r="H79" t="s">
        <v>106</v>
      </c>
      <c r="I79">
        <v>213.79259999999999</v>
      </c>
      <c r="J79" s="59">
        <v>1710.34</v>
      </c>
    </row>
    <row r="80" spans="5:10" hidden="1" x14ac:dyDescent="0.25">
      <c r="E80" t="s">
        <v>234</v>
      </c>
      <c r="F80" t="s">
        <v>235</v>
      </c>
      <c r="G80">
        <v>1</v>
      </c>
      <c r="H80" t="s">
        <v>106</v>
      </c>
      <c r="I80">
        <v>300.32769999999999</v>
      </c>
      <c r="J80" s="59">
        <v>300.33</v>
      </c>
    </row>
    <row r="81" spans="5:10" hidden="1" x14ac:dyDescent="0.25">
      <c r="E81" t="s">
        <v>236</v>
      </c>
      <c r="F81" t="s">
        <v>237</v>
      </c>
      <c r="G81">
        <v>8</v>
      </c>
      <c r="H81" t="s">
        <v>106</v>
      </c>
      <c r="I81">
        <v>213.79259999999999</v>
      </c>
      <c r="J81" s="59">
        <v>1710.34</v>
      </c>
    </row>
    <row r="82" spans="5:10" hidden="1" x14ac:dyDescent="0.25">
      <c r="E82" t="s">
        <v>238</v>
      </c>
      <c r="F82" t="s">
        <v>237</v>
      </c>
      <c r="G82">
        <v>1</v>
      </c>
      <c r="H82" t="s">
        <v>106</v>
      </c>
      <c r="I82">
        <v>290.14710000000002</v>
      </c>
      <c r="J82" s="59">
        <v>290.14999999999998</v>
      </c>
    </row>
    <row r="83" spans="5:10" hidden="1" x14ac:dyDescent="0.25">
      <c r="E83" t="s">
        <v>239</v>
      </c>
      <c r="F83" t="s">
        <v>240</v>
      </c>
      <c r="G83">
        <v>10</v>
      </c>
      <c r="H83" t="s">
        <v>106</v>
      </c>
      <c r="I83">
        <v>274.87619999999998</v>
      </c>
      <c r="J83" s="59">
        <v>2748.76</v>
      </c>
    </row>
    <row r="84" spans="5:10" hidden="1" x14ac:dyDescent="0.25">
      <c r="E84" t="s">
        <v>241</v>
      </c>
      <c r="F84" t="s">
        <v>240</v>
      </c>
      <c r="G84">
        <v>10</v>
      </c>
      <c r="H84" t="s">
        <v>106</v>
      </c>
      <c r="I84">
        <v>376.68220000000002</v>
      </c>
      <c r="J84" s="59">
        <v>3766.82</v>
      </c>
    </row>
    <row r="85" spans="5:10" hidden="1" x14ac:dyDescent="0.25">
      <c r="E85" t="s">
        <v>242</v>
      </c>
      <c r="F85" t="s">
        <v>240</v>
      </c>
      <c r="G85">
        <v>10</v>
      </c>
      <c r="H85" t="s">
        <v>106</v>
      </c>
      <c r="I85">
        <v>692.2808</v>
      </c>
      <c r="J85" s="59">
        <v>6922.81</v>
      </c>
    </row>
    <row r="86" spans="5:10" x14ac:dyDescent="0.25">
      <c r="E86" t="s">
        <v>243</v>
      </c>
      <c r="F86" t="s">
        <v>244</v>
      </c>
      <c r="G86">
        <v>3</v>
      </c>
      <c r="H86" t="s">
        <v>106</v>
      </c>
      <c r="I86">
        <v>412.3143</v>
      </c>
      <c r="J86" s="59">
        <v>1236.94</v>
      </c>
    </row>
    <row r="87" spans="5:10" x14ac:dyDescent="0.25">
      <c r="E87" t="s">
        <v>245</v>
      </c>
      <c r="F87" t="s">
        <v>244</v>
      </c>
      <c r="G87">
        <v>2</v>
      </c>
      <c r="H87" t="s">
        <v>106</v>
      </c>
      <c r="I87">
        <v>544.66210000000001</v>
      </c>
      <c r="J87" s="59">
        <v>1089.32</v>
      </c>
    </row>
    <row r="88" spans="5:10" x14ac:dyDescent="0.25">
      <c r="E88" t="s">
        <v>246</v>
      </c>
      <c r="F88" t="s">
        <v>247</v>
      </c>
      <c r="G88">
        <v>3</v>
      </c>
      <c r="H88" t="s">
        <v>106</v>
      </c>
      <c r="I88">
        <v>381.77249999999998</v>
      </c>
      <c r="J88" s="59">
        <v>1145.32</v>
      </c>
    </row>
    <row r="89" spans="5:10" x14ac:dyDescent="0.25">
      <c r="E89" t="s">
        <v>248</v>
      </c>
      <c r="F89" t="s">
        <v>247</v>
      </c>
      <c r="G89">
        <v>2</v>
      </c>
      <c r="H89" t="s">
        <v>106</v>
      </c>
      <c r="I89">
        <v>519.2106</v>
      </c>
      <c r="J89" s="59">
        <v>1038.42</v>
      </c>
    </row>
    <row r="90" spans="5:10" hidden="1" x14ac:dyDescent="0.25">
      <c r="E90" t="s">
        <v>249</v>
      </c>
      <c r="F90" t="s">
        <v>250</v>
      </c>
      <c r="G90">
        <v>3</v>
      </c>
      <c r="H90" t="s">
        <v>106</v>
      </c>
      <c r="I90">
        <v>86.5351</v>
      </c>
      <c r="J90">
        <v>259.61</v>
      </c>
    </row>
    <row r="91" spans="5:10" hidden="1" x14ac:dyDescent="0.25">
      <c r="E91" t="s">
        <v>251</v>
      </c>
      <c r="F91" t="s">
        <v>252</v>
      </c>
      <c r="G91">
        <v>5</v>
      </c>
      <c r="H91" t="s">
        <v>106</v>
      </c>
      <c r="I91">
        <v>86.5351</v>
      </c>
      <c r="J91">
        <v>432.68</v>
      </c>
    </row>
    <row r="92" spans="5:10" hidden="1" x14ac:dyDescent="0.25">
      <c r="E92" t="s">
        <v>253</v>
      </c>
      <c r="F92" t="s">
        <v>254</v>
      </c>
      <c r="G92">
        <v>1</v>
      </c>
      <c r="H92" t="s">
        <v>106</v>
      </c>
      <c r="I92">
        <v>122.16719999999999</v>
      </c>
      <c r="J92" s="59">
        <v>122.17</v>
      </c>
    </row>
    <row r="93" spans="5:10" hidden="1" x14ac:dyDescent="0.25">
      <c r="E93" t="s">
        <v>255</v>
      </c>
      <c r="F93" t="s">
        <v>128</v>
      </c>
      <c r="G93">
        <v>5</v>
      </c>
      <c r="H93" t="s">
        <v>106</v>
      </c>
      <c r="I93" s="59">
        <v>804.26739999999995</v>
      </c>
      <c r="J93" s="59">
        <v>4021.34</v>
      </c>
    </row>
    <row r="94" spans="5:10" hidden="1" x14ac:dyDescent="0.25">
      <c r="E94" t="s">
        <v>256</v>
      </c>
      <c r="F94" t="s">
        <v>257</v>
      </c>
      <c r="G94">
        <v>8</v>
      </c>
      <c r="H94" t="s">
        <v>106</v>
      </c>
      <c r="I94" s="59">
        <v>1033.3308999999999</v>
      </c>
      <c r="J94" s="59">
        <v>8266.65</v>
      </c>
    </row>
    <row r="95" spans="5:10" hidden="1" x14ac:dyDescent="0.25">
      <c r="E95" t="s">
        <v>258</v>
      </c>
      <c r="F95" t="s">
        <v>128</v>
      </c>
      <c r="G95">
        <v>5</v>
      </c>
      <c r="H95" t="s">
        <v>106</v>
      </c>
      <c r="I95" s="59">
        <v>977.33759999999995</v>
      </c>
      <c r="J95" s="59">
        <v>4886.6899999999996</v>
      </c>
    </row>
    <row r="96" spans="5:10" hidden="1" x14ac:dyDescent="0.25">
      <c r="E96" t="s">
        <v>136</v>
      </c>
      <c r="F96" t="s">
        <v>137</v>
      </c>
      <c r="G96">
        <v>10</v>
      </c>
      <c r="H96" t="s">
        <v>106</v>
      </c>
      <c r="I96" s="59">
        <v>1175.8593000000001</v>
      </c>
      <c r="J96" s="59">
        <v>11758.59</v>
      </c>
    </row>
    <row r="97" spans="5:10" hidden="1" x14ac:dyDescent="0.25">
      <c r="E97" t="s">
        <v>259</v>
      </c>
      <c r="F97" t="s">
        <v>128</v>
      </c>
      <c r="G97">
        <v>5</v>
      </c>
      <c r="H97" t="s">
        <v>106</v>
      </c>
      <c r="I97" s="59">
        <v>1267.4847</v>
      </c>
      <c r="J97" s="59">
        <v>6337.42</v>
      </c>
    </row>
    <row r="98" spans="5:10" hidden="1" x14ac:dyDescent="0.25">
      <c r="E98" t="s">
        <v>140</v>
      </c>
      <c r="F98" t="s">
        <v>128</v>
      </c>
      <c r="G98">
        <v>5</v>
      </c>
      <c r="H98" t="s">
        <v>106</v>
      </c>
      <c r="I98" s="59">
        <v>1644.1668999999999</v>
      </c>
      <c r="J98" s="59">
        <v>8220.83</v>
      </c>
    </row>
    <row r="99" spans="5:10" hidden="1" x14ac:dyDescent="0.25">
      <c r="E99" t="s">
        <v>260</v>
      </c>
      <c r="F99" t="s">
        <v>261</v>
      </c>
      <c r="G99">
        <v>1</v>
      </c>
      <c r="H99" t="s">
        <v>106</v>
      </c>
      <c r="I99" s="59">
        <v>1644.1668999999999</v>
      </c>
      <c r="J99" s="59">
        <v>1644.17</v>
      </c>
    </row>
    <row r="100" spans="5:10" hidden="1" x14ac:dyDescent="0.25">
      <c r="E100" t="s">
        <v>262</v>
      </c>
      <c r="F100" t="s">
        <v>261</v>
      </c>
      <c r="G100">
        <v>1</v>
      </c>
      <c r="H100" t="s">
        <v>106</v>
      </c>
      <c r="I100" s="59">
        <v>1644.1668999999999</v>
      </c>
      <c r="J100" s="59">
        <v>1644.17</v>
      </c>
    </row>
    <row r="101" spans="5:10" hidden="1" x14ac:dyDescent="0.25">
      <c r="E101" t="s">
        <v>263</v>
      </c>
      <c r="F101" t="s">
        <v>128</v>
      </c>
      <c r="G101">
        <v>5</v>
      </c>
      <c r="H101" t="s">
        <v>106</v>
      </c>
      <c r="I101" s="59">
        <v>1435.4646</v>
      </c>
      <c r="J101" s="59">
        <v>7177.32</v>
      </c>
    </row>
    <row r="102" spans="5:10" hidden="1" x14ac:dyDescent="0.25">
      <c r="E102" t="s">
        <v>138</v>
      </c>
      <c r="F102" t="s">
        <v>128</v>
      </c>
      <c r="G102">
        <v>5</v>
      </c>
      <c r="H102" t="s">
        <v>106</v>
      </c>
      <c r="I102" s="59">
        <v>1689.9795999999999</v>
      </c>
      <c r="J102" s="59">
        <v>8449.9</v>
      </c>
    </row>
    <row r="103" spans="5:10" hidden="1" x14ac:dyDescent="0.25">
      <c r="E103" t="s">
        <v>264</v>
      </c>
      <c r="F103" t="s">
        <v>128</v>
      </c>
      <c r="G103">
        <v>2</v>
      </c>
      <c r="H103" t="s">
        <v>106</v>
      </c>
      <c r="I103" s="59">
        <v>2132.8357000000001</v>
      </c>
      <c r="J103" s="59">
        <v>4265.67</v>
      </c>
    </row>
    <row r="104" spans="5:10" hidden="1" x14ac:dyDescent="0.25">
      <c r="E104" t="s">
        <v>265</v>
      </c>
      <c r="F104" t="s">
        <v>266</v>
      </c>
      <c r="G104">
        <v>3</v>
      </c>
      <c r="H104" t="s">
        <v>106</v>
      </c>
      <c r="I104">
        <v>488.66879999999998</v>
      </c>
      <c r="J104" s="59">
        <v>1466.01</v>
      </c>
    </row>
    <row r="105" spans="5:10" hidden="1" x14ac:dyDescent="0.25">
      <c r="E105" t="s">
        <v>267</v>
      </c>
      <c r="F105" t="s">
        <v>266</v>
      </c>
      <c r="G105">
        <v>2</v>
      </c>
      <c r="H105" t="s">
        <v>106</v>
      </c>
      <c r="I105" s="59">
        <v>539.57180000000005</v>
      </c>
      <c r="J105" s="59">
        <v>1079.1400000000001</v>
      </c>
    </row>
    <row r="106" spans="5:10" hidden="1" x14ac:dyDescent="0.25">
      <c r="E106" t="s">
        <v>268</v>
      </c>
      <c r="F106" t="s">
        <v>269</v>
      </c>
      <c r="G106">
        <v>8</v>
      </c>
      <c r="H106" t="s">
        <v>106</v>
      </c>
      <c r="I106" s="59">
        <v>1170.769</v>
      </c>
      <c r="J106" s="59">
        <v>9366.15</v>
      </c>
    </row>
    <row r="107" spans="5:10" hidden="1" x14ac:dyDescent="0.25">
      <c r="E107" t="s">
        <v>270</v>
      </c>
      <c r="F107" t="s">
        <v>269</v>
      </c>
      <c r="G107">
        <v>1</v>
      </c>
      <c r="H107" t="s">
        <v>106</v>
      </c>
      <c r="I107" s="59">
        <v>1410.0130999999999</v>
      </c>
      <c r="J107" s="59">
        <v>1410.01</v>
      </c>
    </row>
    <row r="108" spans="5:10" hidden="1" x14ac:dyDescent="0.25">
      <c r="E108" t="s">
        <v>271</v>
      </c>
      <c r="F108" t="s">
        <v>272</v>
      </c>
      <c r="G108">
        <v>8</v>
      </c>
      <c r="H108" t="s">
        <v>106</v>
      </c>
      <c r="I108">
        <v>244.33439999999999</v>
      </c>
      <c r="J108" s="59">
        <v>1954.68</v>
      </c>
    </row>
    <row r="109" spans="5:10" hidden="1" x14ac:dyDescent="0.25">
      <c r="E109" t="s">
        <v>273</v>
      </c>
      <c r="F109" t="s">
        <v>274</v>
      </c>
      <c r="G109">
        <v>1</v>
      </c>
      <c r="H109" t="s">
        <v>106</v>
      </c>
      <c r="I109">
        <v>305.41800000000001</v>
      </c>
      <c r="J109" s="59">
        <v>305.42</v>
      </c>
    </row>
    <row r="110" spans="5:10" hidden="1" x14ac:dyDescent="0.25">
      <c r="E110" t="s">
        <v>275</v>
      </c>
      <c r="F110" t="s">
        <v>276</v>
      </c>
      <c r="G110">
        <v>24</v>
      </c>
      <c r="H110" t="s">
        <v>106</v>
      </c>
      <c r="I110">
        <v>55.993299999999998</v>
      </c>
      <c r="J110" s="59">
        <v>1343.84</v>
      </c>
    </row>
    <row r="111" spans="5:10" hidden="1" x14ac:dyDescent="0.25">
      <c r="E111" t="s">
        <v>277</v>
      </c>
      <c r="F111" t="s">
        <v>276</v>
      </c>
      <c r="G111">
        <v>3</v>
      </c>
      <c r="H111" t="s">
        <v>106</v>
      </c>
      <c r="I111">
        <v>50.902999999999999</v>
      </c>
      <c r="J111" s="59">
        <v>152.71</v>
      </c>
    </row>
    <row r="112" spans="5:10" hidden="1" x14ac:dyDescent="0.25">
      <c r="E112" t="s">
        <v>278</v>
      </c>
      <c r="F112" t="s">
        <v>279</v>
      </c>
      <c r="G112">
        <v>19</v>
      </c>
      <c r="H112" t="s">
        <v>106</v>
      </c>
      <c r="I112">
        <v>81.444800000000001</v>
      </c>
      <c r="J112" s="59">
        <v>1547.45</v>
      </c>
    </row>
    <row r="113" spans="5:10" hidden="1" x14ac:dyDescent="0.25">
      <c r="E113" t="s">
        <v>280</v>
      </c>
      <c r="F113" t="s">
        <v>279</v>
      </c>
      <c r="G113">
        <v>4</v>
      </c>
      <c r="H113" t="s">
        <v>106</v>
      </c>
      <c r="I113">
        <v>96.715699999999998</v>
      </c>
      <c r="J113" s="59">
        <v>386.86</v>
      </c>
    </row>
    <row r="114" spans="5:10" hidden="1" x14ac:dyDescent="0.25">
      <c r="E114" t="s">
        <v>281</v>
      </c>
      <c r="F114" t="s">
        <v>282</v>
      </c>
      <c r="G114">
        <v>15</v>
      </c>
      <c r="H114" t="s">
        <v>106</v>
      </c>
      <c r="I114">
        <v>76.354500000000002</v>
      </c>
      <c r="J114" s="59">
        <v>1145.32</v>
      </c>
    </row>
    <row r="115" spans="5:10" hidden="1" x14ac:dyDescent="0.25">
      <c r="E115" t="s">
        <v>283</v>
      </c>
      <c r="F115" t="s">
        <v>284</v>
      </c>
      <c r="G115">
        <v>11</v>
      </c>
      <c r="H115" t="s">
        <v>106</v>
      </c>
      <c r="I115">
        <v>86.5351</v>
      </c>
      <c r="J115">
        <v>951.89</v>
      </c>
    </row>
    <row r="116" spans="5:10" hidden="1" x14ac:dyDescent="0.25">
      <c r="E116" t="s">
        <v>285</v>
      </c>
      <c r="F116" t="s">
        <v>282</v>
      </c>
      <c r="G116">
        <v>3</v>
      </c>
      <c r="H116" t="s">
        <v>106</v>
      </c>
      <c r="I116">
        <v>96.715699999999998</v>
      </c>
      <c r="J116" s="59">
        <v>290.14999999999998</v>
      </c>
    </row>
    <row r="117" spans="5:10" hidden="1" x14ac:dyDescent="0.25">
      <c r="E117" t="s">
        <v>286</v>
      </c>
      <c r="F117" t="s">
        <v>287</v>
      </c>
      <c r="G117">
        <v>8</v>
      </c>
      <c r="H117" t="s">
        <v>106</v>
      </c>
      <c r="I117">
        <v>132.34780000000001</v>
      </c>
      <c r="J117" s="59">
        <v>1058.78</v>
      </c>
    </row>
    <row r="118" spans="5:10" hidden="1" x14ac:dyDescent="0.25">
      <c r="E118" t="s">
        <v>288</v>
      </c>
      <c r="F118" t="s">
        <v>287</v>
      </c>
      <c r="G118">
        <v>1</v>
      </c>
      <c r="H118" t="s">
        <v>106</v>
      </c>
      <c r="I118">
        <v>157.79929999999999</v>
      </c>
      <c r="J118" s="59">
        <v>157.80000000000001</v>
      </c>
    </row>
    <row r="119" spans="5:10" hidden="1" x14ac:dyDescent="0.25">
      <c r="E119" t="s">
        <v>289</v>
      </c>
      <c r="F119" t="s">
        <v>290</v>
      </c>
      <c r="G119">
        <v>15</v>
      </c>
      <c r="H119" t="s">
        <v>106</v>
      </c>
      <c r="I119">
        <v>101.806</v>
      </c>
      <c r="J119" s="59">
        <v>1527.09</v>
      </c>
    </row>
    <row r="120" spans="5:10" hidden="1" x14ac:dyDescent="0.25">
      <c r="E120" t="s">
        <v>291</v>
      </c>
      <c r="F120" t="s">
        <v>290</v>
      </c>
      <c r="G120">
        <v>3</v>
      </c>
      <c r="H120" t="s">
        <v>106</v>
      </c>
      <c r="I120">
        <v>127.25749999999999</v>
      </c>
      <c r="J120">
        <v>381.77</v>
      </c>
    </row>
    <row r="121" spans="5:10" hidden="1" x14ac:dyDescent="0.25">
      <c r="E121" t="s">
        <v>292</v>
      </c>
      <c r="F121" t="s">
        <v>293</v>
      </c>
      <c r="G121">
        <v>2</v>
      </c>
      <c r="H121" t="s">
        <v>106</v>
      </c>
      <c r="I121">
        <v>142.5284</v>
      </c>
      <c r="J121">
        <v>285.06</v>
      </c>
    </row>
    <row r="122" spans="5:10" hidden="1" x14ac:dyDescent="0.25">
      <c r="E122" t="s">
        <v>294</v>
      </c>
      <c r="F122" t="s">
        <v>295</v>
      </c>
      <c r="G122">
        <v>3</v>
      </c>
      <c r="H122" t="s">
        <v>106</v>
      </c>
      <c r="I122">
        <v>234.15379999999999</v>
      </c>
      <c r="J122">
        <v>702.46</v>
      </c>
    </row>
    <row r="123" spans="5:10" hidden="1" x14ac:dyDescent="0.25">
      <c r="E123" t="s">
        <v>296</v>
      </c>
      <c r="F123" t="s">
        <v>295</v>
      </c>
      <c r="G123">
        <v>2</v>
      </c>
      <c r="H123" t="s">
        <v>106</v>
      </c>
      <c r="I123">
        <v>279.9665</v>
      </c>
      <c r="J123">
        <v>559.92999999999995</v>
      </c>
    </row>
    <row r="124" spans="5:10" hidden="1" x14ac:dyDescent="0.25">
      <c r="E124" t="s">
        <v>297</v>
      </c>
      <c r="F124" t="s">
        <v>298</v>
      </c>
      <c r="G124">
        <v>5</v>
      </c>
      <c r="H124" t="s">
        <v>106</v>
      </c>
      <c r="I124">
        <v>25.45</v>
      </c>
      <c r="J124">
        <v>127.25</v>
      </c>
    </row>
    <row r="125" spans="5:10" hidden="1" x14ac:dyDescent="0.25">
      <c r="E125" t="s">
        <v>299</v>
      </c>
      <c r="F125" t="s">
        <v>298</v>
      </c>
      <c r="G125">
        <v>4</v>
      </c>
      <c r="H125" t="s">
        <v>106</v>
      </c>
      <c r="I125">
        <v>50.9</v>
      </c>
      <c r="J125" s="59">
        <v>203.6</v>
      </c>
    </row>
    <row r="126" spans="5:10" hidden="1" x14ac:dyDescent="0.25">
      <c r="E126" t="s">
        <v>300</v>
      </c>
      <c r="F126" t="s">
        <v>301</v>
      </c>
      <c r="G126">
        <v>5</v>
      </c>
      <c r="H126" t="s">
        <v>106</v>
      </c>
      <c r="I126">
        <v>595.56510000000003</v>
      </c>
      <c r="J126" s="59">
        <v>2977.83</v>
      </c>
    </row>
    <row r="127" spans="5:10" hidden="1" x14ac:dyDescent="0.25">
      <c r="E127" t="s">
        <v>302</v>
      </c>
      <c r="F127" t="s">
        <v>303</v>
      </c>
      <c r="G127">
        <v>15</v>
      </c>
      <c r="H127" t="s">
        <v>106</v>
      </c>
      <c r="I127">
        <v>111.99</v>
      </c>
      <c r="J127" s="59">
        <v>1679.85</v>
      </c>
    </row>
    <row r="128" spans="5:10" hidden="1" x14ac:dyDescent="0.25">
      <c r="E128" t="s">
        <v>304</v>
      </c>
      <c r="F128" t="s">
        <v>305</v>
      </c>
      <c r="G128">
        <v>9</v>
      </c>
      <c r="H128" t="s">
        <v>106</v>
      </c>
      <c r="I128">
        <v>773.72559999999999</v>
      </c>
      <c r="J128" s="59">
        <v>6963.53</v>
      </c>
    </row>
    <row r="129" spans="2:10" hidden="1" x14ac:dyDescent="0.25">
      <c r="E129" t="s">
        <v>306</v>
      </c>
      <c r="F129" t="s">
        <v>307</v>
      </c>
      <c r="G129">
        <v>3</v>
      </c>
      <c r="H129" t="s">
        <v>106</v>
      </c>
      <c r="I129">
        <v>117.07689999999999</v>
      </c>
      <c r="J129">
        <v>351.23</v>
      </c>
    </row>
    <row r="130" spans="2:10" hidden="1" x14ac:dyDescent="0.25">
      <c r="E130" t="s">
        <v>308</v>
      </c>
      <c r="F130" t="s">
        <v>309</v>
      </c>
      <c r="G130">
        <v>5</v>
      </c>
      <c r="H130" t="s">
        <v>106</v>
      </c>
      <c r="I130">
        <v>137.43809999999999</v>
      </c>
      <c r="J130" s="59">
        <v>687.19</v>
      </c>
    </row>
    <row r="131" spans="2:10" hidden="1" x14ac:dyDescent="0.25">
      <c r="E131" t="s">
        <v>310</v>
      </c>
      <c r="F131" t="s">
        <v>309</v>
      </c>
      <c r="G131">
        <v>6</v>
      </c>
      <c r="H131" t="s">
        <v>106</v>
      </c>
      <c r="I131">
        <v>208.70230000000001</v>
      </c>
      <c r="J131" s="59">
        <v>1252.21</v>
      </c>
    </row>
    <row r="132" spans="2:10" hidden="1" x14ac:dyDescent="0.25">
      <c r="E132" t="s">
        <v>311</v>
      </c>
      <c r="F132" t="s">
        <v>309</v>
      </c>
      <c r="G132">
        <v>5</v>
      </c>
      <c r="H132" t="s">
        <v>106</v>
      </c>
      <c r="I132">
        <v>346.1404</v>
      </c>
      <c r="J132" s="59">
        <v>1730.7</v>
      </c>
    </row>
    <row r="133" spans="2:10" hidden="1" x14ac:dyDescent="0.25">
      <c r="E133" t="s">
        <v>312</v>
      </c>
      <c r="F133" t="s">
        <v>313</v>
      </c>
      <c r="G133">
        <v>3</v>
      </c>
      <c r="H133" t="s">
        <v>106</v>
      </c>
      <c r="I133">
        <v>259.6053</v>
      </c>
      <c r="J133" s="59">
        <v>778.82</v>
      </c>
    </row>
    <row r="134" spans="2:10" hidden="1" x14ac:dyDescent="0.25">
      <c r="E134" t="s">
        <v>314</v>
      </c>
      <c r="F134" t="s">
        <v>313</v>
      </c>
      <c r="G134">
        <v>5</v>
      </c>
      <c r="H134" t="s">
        <v>106</v>
      </c>
      <c r="I134">
        <v>346.1404</v>
      </c>
      <c r="J134" s="59">
        <v>1730.7</v>
      </c>
    </row>
    <row r="135" spans="2:10" hidden="1" x14ac:dyDescent="0.25">
      <c r="E135" t="s">
        <v>315</v>
      </c>
      <c r="F135" t="s">
        <v>316</v>
      </c>
      <c r="G135">
        <v>6</v>
      </c>
      <c r="H135" t="s">
        <v>106</v>
      </c>
      <c r="I135">
        <v>570.11360000000002</v>
      </c>
      <c r="J135" s="59">
        <v>3420.68</v>
      </c>
    </row>
    <row r="136" spans="2:10" hidden="1" x14ac:dyDescent="0.25">
      <c r="E136" t="s">
        <v>317</v>
      </c>
      <c r="F136" t="s">
        <v>318</v>
      </c>
      <c r="G136">
        <v>5</v>
      </c>
      <c r="H136" t="s">
        <v>106</v>
      </c>
      <c r="I136" s="59">
        <v>900.98310000000004</v>
      </c>
      <c r="J136" s="59">
        <v>4504.92</v>
      </c>
    </row>
    <row r="137" spans="2:10" hidden="1" x14ac:dyDescent="0.25">
      <c r="E137" t="s">
        <v>319</v>
      </c>
      <c r="F137" t="s">
        <v>320</v>
      </c>
      <c r="G137">
        <v>10</v>
      </c>
      <c r="H137" t="s">
        <v>106</v>
      </c>
      <c r="I137" s="59">
        <v>2662.2269000000001</v>
      </c>
      <c r="J137" s="59">
        <v>26622.27</v>
      </c>
    </row>
    <row r="138" spans="2:10" hidden="1" x14ac:dyDescent="0.25">
      <c r="E138" t="s">
        <v>321</v>
      </c>
      <c r="F138" t="s">
        <v>322</v>
      </c>
      <c r="G138">
        <v>20</v>
      </c>
      <c r="H138" t="s">
        <v>106</v>
      </c>
      <c r="I138">
        <v>834.80920000000003</v>
      </c>
      <c r="J138" s="59">
        <v>16696.18</v>
      </c>
    </row>
    <row r="139" spans="2:10" hidden="1" x14ac:dyDescent="0.25">
      <c r="E139" t="s">
        <v>323</v>
      </c>
      <c r="F139" t="s">
        <v>324</v>
      </c>
      <c r="G139">
        <v>30</v>
      </c>
      <c r="H139" t="s">
        <v>106</v>
      </c>
      <c r="I139">
        <v>279.9665</v>
      </c>
      <c r="J139" s="59">
        <v>8399</v>
      </c>
    </row>
    <row r="140" spans="2:10" hidden="1" x14ac:dyDescent="0.25">
      <c r="E140" t="s">
        <v>325</v>
      </c>
      <c r="F140" t="s">
        <v>326</v>
      </c>
      <c r="G140">
        <v>30</v>
      </c>
      <c r="H140" t="s">
        <v>106</v>
      </c>
      <c r="I140" s="59">
        <v>25.451499999999999</v>
      </c>
      <c r="J140" s="59">
        <v>763.55</v>
      </c>
    </row>
    <row r="141" spans="2:10" hidden="1" x14ac:dyDescent="0.25">
      <c r="E141" t="s">
        <v>327</v>
      </c>
      <c r="F141" t="s">
        <v>328</v>
      </c>
      <c r="G141">
        <v>5</v>
      </c>
      <c r="H141" t="s">
        <v>106</v>
      </c>
      <c r="I141" s="59">
        <v>3089.8121000000001</v>
      </c>
      <c r="J141" s="59">
        <v>15449.06</v>
      </c>
    </row>
    <row r="142" spans="2:10" hidden="1" x14ac:dyDescent="0.25">
      <c r="C142" s="58"/>
      <c r="E142" t="s">
        <v>329</v>
      </c>
      <c r="F142" t="s">
        <v>252</v>
      </c>
      <c r="G142">
        <v>10</v>
      </c>
      <c r="H142" t="s">
        <v>106</v>
      </c>
      <c r="I142" s="59">
        <v>106.8963</v>
      </c>
      <c r="J142" s="59">
        <v>1068.96</v>
      </c>
    </row>
    <row r="143" spans="2:10" x14ac:dyDescent="0.25">
      <c r="B143" t="s">
        <v>330</v>
      </c>
      <c r="C143" s="58">
        <v>45028</v>
      </c>
      <c r="D143" t="s">
        <v>103</v>
      </c>
      <c r="E143" t="s">
        <v>331</v>
      </c>
      <c r="F143" t="s">
        <v>332</v>
      </c>
      <c r="G143">
        <v>9</v>
      </c>
      <c r="H143" t="s">
        <v>106</v>
      </c>
      <c r="I143" s="59">
        <v>19465.307199999999</v>
      </c>
      <c r="J143" s="59">
        <v>175187.76</v>
      </c>
    </row>
    <row r="144" spans="2:10" x14ac:dyDescent="0.25">
      <c r="E144" t="s">
        <v>333</v>
      </c>
      <c r="F144" t="s">
        <v>334</v>
      </c>
      <c r="G144">
        <v>18</v>
      </c>
      <c r="H144" t="s">
        <v>106</v>
      </c>
      <c r="I144" s="59">
        <v>15067.288</v>
      </c>
      <c r="J144" s="59">
        <v>271211.18</v>
      </c>
    </row>
    <row r="145" spans="2:10" x14ac:dyDescent="0.25">
      <c r="E145" t="s">
        <v>335</v>
      </c>
      <c r="F145" t="s">
        <v>336</v>
      </c>
      <c r="G145">
        <v>6</v>
      </c>
      <c r="H145" t="s">
        <v>106</v>
      </c>
      <c r="I145" s="59">
        <v>3970.4340000000002</v>
      </c>
      <c r="J145" s="59">
        <v>23822.6</v>
      </c>
    </row>
    <row r="146" spans="2:10" hidden="1" x14ac:dyDescent="0.25">
      <c r="E146" t="s">
        <v>136</v>
      </c>
      <c r="F146" t="s">
        <v>137</v>
      </c>
      <c r="G146">
        <v>3</v>
      </c>
      <c r="H146" t="s">
        <v>106</v>
      </c>
      <c r="I146" s="59">
        <v>1247.1234999999999</v>
      </c>
      <c r="J146" s="59">
        <v>3741.37</v>
      </c>
    </row>
    <row r="147" spans="2:10" hidden="1" x14ac:dyDescent="0.25">
      <c r="C147" s="58"/>
      <c r="E147" t="s">
        <v>337</v>
      </c>
      <c r="F147" t="s">
        <v>338</v>
      </c>
      <c r="G147">
        <v>18</v>
      </c>
      <c r="H147" t="s">
        <v>106</v>
      </c>
      <c r="I147" s="59">
        <v>2356.8089</v>
      </c>
      <c r="J147" s="59">
        <v>42422.559999999998</v>
      </c>
    </row>
    <row r="148" spans="2:10" x14ac:dyDescent="0.25">
      <c r="B148" t="s">
        <v>339</v>
      </c>
      <c r="C148" s="58">
        <v>45028</v>
      </c>
      <c r="D148" t="s">
        <v>103</v>
      </c>
      <c r="E148" t="s">
        <v>340</v>
      </c>
      <c r="F148" t="s">
        <v>341</v>
      </c>
      <c r="G148">
        <v>41</v>
      </c>
      <c r="H148" t="s">
        <v>106</v>
      </c>
      <c r="I148" s="59">
        <v>15011.2947</v>
      </c>
      <c r="J148" s="59">
        <v>615463.07999999996</v>
      </c>
    </row>
    <row r="149" spans="2:10" x14ac:dyDescent="0.25">
      <c r="E149" t="s">
        <v>333</v>
      </c>
      <c r="F149" t="s">
        <v>334</v>
      </c>
      <c r="G149">
        <v>1</v>
      </c>
      <c r="H149" t="s">
        <v>106</v>
      </c>
      <c r="I149" s="59">
        <v>15067.288</v>
      </c>
      <c r="J149" s="59">
        <v>15067.29</v>
      </c>
    </row>
    <row r="150" spans="2:10" x14ac:dyDescent="0.25">
      <c r="E150" t="s">
        <v>342</v>
      </c>
      <c r="F150" t="s">
        <v>343</v>
      </c>
      <c r="G150">
        <v>30</v>
      </c>
      <c r="H150" t="s">
        <v>106</v>
      </c>
      <c r="I150" s="59">
        <v>31218.8099</v>
      </c>
      <c r="J150" s="59">
        <v>936564.3</v>
      </c>
    </row>
    <row r="151" spans="2:10" x14ac:dyDescent="0.25">
      <c r="E151" t="s">
        <v>344</v>
      </c>
      <c r="F151" t="s">
        <v>336</v>
      </c>
      <c r="G151">
        <v>15</v>
      </c>
      <c r="H151" t="s">
        <v>106</v>
      </c>
      <c r="I151" s="59">
        <v>3267.9726000000001</v>
      </c>
      <c r="J151" s="59">
        <v>49019.59</v>
      </c>
    </row>
    <row r="152" spans="2:10" x14ac:dyDescent="0.25">
      <c r="E152" t="s">
        <v>345</v>
      </c>
      <c r="F152" t="s">
        <v>336</v>
      </c>
      <c r="G152">
        <v>10</v>
      </c>
      <c r="H152" t="s">
        <v>106</v>
      </c>
      <c r="I152" s="59">
        <v>6423.9585999999999</v>
      </c>
      <c r="J152" s="59">
        <v>64239.59</v>
      </c>
    </row>
    <row r="153" spans="2:10" hidden="1" x14ac:dyDescent="0.25">
      <c r="C153" s="58"/>
      <c r="E153" t="s">
        <v>346</v>
      </c>
      <c r="F153" t="s">
        <v>338</v>
      </c>
      <c r="G153">
        <v>15</v>
      </c>
      <c r="H153" t="s">
        <v>106</v>
      </c>
      <c r="I153" s="59">
        <v>3919.5309999999999</v>
      </c>
      <c r="J153" s="59">
        <v>58792.97</v>
      </c>
    </row>
    <row r="154" spans="2:10" hidden="1" x14ac:dyDescent="0.25">
      <c r="B154" t="s">
        <v>347</v>
      </c>
      <c r="C154" s="58">
        <v>45033</v>
      </c>
      <c r="D154" t="s">
        <v>103</v>
      </c>
      <c r="E154" t="s">
        <v>348</v>
      </c>
      <c r="F154" t="s">
        <v>349</v>
      </c>
      <c r="G154">
        <v>40</v>
      </c>
      <c r="H154" t="s">
        <v>106</v>
      </c>
      <c r="I154">
        <v>30.541799999999999</v>
      </c>
      <c r="J154" s="59">
        <v>1221.67</v>
      </c>
    </row>
    <row r="155" spans="2:10" hidden="1" x14ac:dyDescent="0.25">
      <c r="E155" t="s">
        <v>350</v>
      </c>
      <c r="F155" t="s">
        <v>351</v>
      </c>
      <c r="G155">
        <v>80</v>
      </c>
      <c r="H155" t="s">
        <v>106</v>
      </c>
      <c r="I155">
        <v>51.055709</v>
      </c>
      <c r="J155" s="59">
        <v>4084.46</v>
      </c>
    </row>
    <row r="156" spans="2:10" hidden="1" x14ac:dyDescent="0.25">
      <c r="E156" t="s">
        <v>352</v>
      </c>
      <c r="F156" t="s">
        <v>353</v>
      </c>
      <c r="G156">
        <v>80</v>
      </c>
      <c r="H156" t="s">
        <v>106</v>
      </c>
      <c r="I156">
        <v>30.541799999999999</v>
      </c>
      <c r="J156" s="59">
        <v>2443.34</v>
      </c>
    </row>
    <row r="157" spans="2:10" hidden="1" x14ac:dyDescent="0.25">
      <c r="E157" t="s">
        <v>354</v>
      </c>
      <c r="F157" t="s">
        <v>355</v>
      </c>
      <c r="G157">
        <v>8</v>
      </c>
      <c r="H157" t="s">
        <v>106</v>
      </c>
      <c r="I157">
        <v>234.15379999999999</v>
      </c>
      <c r="J157" s="59">
        <v>1873.23</v>
      </c>
    </row>
    <row r="158" spans="2:10" hidden="1" x14ac:dyDescent="0.25">
      <c r="E158" t="s">
        <v>356</v>
      </c>
      <c r="F158" t="s">
        <v>355</v>
      </c>
      <c r="G158">
        <v>6</v>
      </c>
      <c r="H158" t="s">
        <v>106</v>
      </c>
      <c r="I158">
        <v>188.34110000000001</v>
      </c>
      <c r="J158" s="59">
        <v>1130.05</v>
      </c>
    </row>
    <row r="159" spans="2:10" hidden="1" x14ac:dyDescent="0.25">
      <c r="E159" t="s">
        <v>357</v>
      </c>
      <c r="F159" t="s">
        <v>358</v>
      </c>
      <c r="G159">
        <v>30</v>
      </c>
      <c r="H159" t="s">
        <v>106</v>
      </c>
      <c r="I159">
        <v>285.05680000000001</v>
      </c>
      <c r="J159" s="59">
        <v>8551.7000000000007</v>
      </c>
    </row>
    <row r="160" spans="2:10" hidden="1" x14ac:dyDescent="0.25">
      <c r="E160" t="s">
        <v>359</v>
      </c>
      <c r="F160" t="s">
        <v>358</v>
      </c>
      <c r="G160">
        <v>44</v>
      </c>
      <c r="H160" t="s">
        <v>106</v>
      </c>
      <c r="I160">
        <v>215.57420500000001</v>
      </c>
      <c r="J160" s="59">
        <v>9485.27</v>
      </c>
    </row>
    <row r="161" spans="5:10" x14ac:dyDescent="0.25">
      <c r="E161" t="s">
        <v>360</v>
      </c>
      <c r="F161" t="s">
        <v>361</v>
      </c>
      <c r="G161">
        <v>8</v>
      </c>
      <c r="H161" t="s">
        <v>106</v>
      </c>
      <c r="I161">
        <v>697.37109999999996</v>
      </c>
      <c r="J161" s="59">
        <v>5578.97</v>
      </c>
    </row>
    <row r="162" spans="5:10" x14ac:dyDescent="0.25">
      <c r="E162" t="s">
        <v>362</v>
      </c>
      <c r="F162" t="s">
        <v>363</v>
      </c>
      <c r="G162">
        <v>13</v>
      </c>
      <c r="H162" t="s">
        <v>106</v>
      </c>
      <c r="I162">
        <v>631.19719999999995</v>
      </c>
      <c r="J162" s="59">
        <v>8205.56</v>
      </c>
    </row>
    <row r="163" spans="5:10" hidden="1" x14ac:dyDescent="0.25">
      <c r="E163" t="s">
        <v>364</v>
      </c>
      <c r="F163" t="s">
        <v>177</v>
      </c>
      <c r="G163">
        <v>12</v>
      </c>
      <c r="H163" t="s">
        <v>106</v>
      </c>
      <c r="I163">
        <v>325.7792</v>
      </c>
      <c r="J163" s="59">
        <v>3909.35</v>
      </c>
    </row>
    <row r="164" spans="5:10" hidden="1" x14ac:dyDescent="0.25">
      <c r="E164" t="s">
        <v>365</v>
      </c>
      <c r="F164" t="s">
        <v>177</v>
      </c>
      <c r="G164">
        <v>50</v>
      </c>
      <c r="H164" t="s">
        <v>106</v>
      </c>
      <c r="I164">
        <v>376.68220000000002</v>
      </c>
      <c r="J164" s="59">
        <v>18834.11</v>
      </c>
    </row>
    <row r="165" spans="5:10" hidden="1" x14ac:dyDescent="0.25">
      <c r="E165" t="s">
        <v>178</v>
      </c>
      <c r="F165" t="s">
        <v>179</v>
      </c>
      <c r="G165">
        <v>38</v>
      </c>
      <c r="H165" t="s">
        <v>106</v>
      </c>
      <c r="I165">
        <v>524.30089999999996</v>
      </c>
      <c r="J165" s="59">
        <v>19923.43</v>
      </c>
    </row>
    <row r="166" spans="5:10" x14ac:dyDescent="0.25">
      <c r="E166" t="s">
        <v>366</v>
      </c>
      <c r="F166" t="s">
        <v>367</v>
      </c>
      <c r="G166">
        <v>50</v>
      </c>
      <c r="H166" t="s">
        <v>106</v>
      </c>
      <c r="I166">
        <v>320.68889999999999</v>
      </c>
      <c r="J166" s="59">
        <v>16034.45</v>
      </c>
    </row>
    <row r="167" spans="5:10" hidden="1" x14ac:dyDescent="0.25">
      <c r="E167" t="s">
        <v>368</v>
      </c>
      <c r="F167" t="s">
        <v>369</v>
      </c>
      <c r="G167">
        <v>20</v>
      </c>
      <c r="H167" t="s">
        <v>106</v>
      </c>
      <c r="I167">
        <v>412.3143</v>
      </c>
      <c r="J167" s="59">
        <v>8246.2900000000009</v>
      </c>
    </row>
    <row r="168" spans="5:10" hidden="1" x14ac:dyDescent="0.25">
      <c r="E168" t="s">
        <v>370</v>
      </c>
      <c r="F168" t="s">
        <v>371</v>
      </c>
      <c r="G168">
        <v>30</v>
      </c>
      <c r="H168" t="s">
        <v>106</v>
      </c>
      <c r="I168">
        <v>254.51499999999999</v>
      </c>
      <c r="J168" s="59">
        <v>7635.45</v>
      </c>
    </row>
    <row r="169" spans="5:10" hidden="1" x14ac:dyDescent="0.25">
      <c r="E169" t="s">
        <v>372</v>
      </c>
      <c r="F169" t="s">
        <v>373</v>
      </c>
      <c r="G169">
        <v>15</v>
      </c>
      <c r="H169" t="s">
        <v>106</v>
      </c>
      <c r="I169">
        <v>559.93299999999999</v>
      </c>
      <c r="J169" s="59">
        <v>8399</v>
      </c>
    </row>
    <row r="170" spans="5:10" x14ac:dyDescent="0.25">
      <c r="E170" t="s">
        <v>374</v>
      </c>
      <c r="F170" t="s">
        <v>375</v>
      </c>
      <c r="G170">
        <v>60</v>
      </c>
      <c r="H170" t="s">
        <v>106</v>
      </c>
      <c r="I170">
        <v>305.41800000000001</v>
      </c>
      <c r="J170" s="59">
        <v>18325.080000000002</v>
      </c>
    </row>
    <row r="171" spans="5:10" hidden="1" x14ac:dyDescent="0.25">
      <c r="E171" t="s">
        <v>376</v>
      </c>
      <c r="F171" t="s">
        <v>377</v>
      </c>
      <c r="G171">
        <v>26</v>
      </c>
      <c r="H171" t="s">
        <v>106</v>
      </c>
      <c r="I171">
        <v>621.01660000000004</v>
      </c>
      <c r="J171" s="59">
        <v>16146.43</v>
      </c>
    </row>
    <row r="172" spans="5:10" x14ac:dyDescent="0.25">
      <c r="E172" t="s">
        <v>378</v>
      </c>
      <c r="F172" t="s">
        <v>379</v>
      </c>
      <c r="G172">
        <v>90</v>
      </c>
      <c r="H172" t="s">
        <v>106</v>
      </c>
      <c r="I172">
        <v>213.79259999999999</v>
      </c>
      <c r="J172" s="59">
        <v>19241.330000000002</v>
      </c>
    </row>
    <row r="173" spans="5:10" hidden="1" x14ac:dyDescent="0.25">
      <c r="E173" t="s">
        <v>380</v>
      </c>
      <c r="F173" t="s">
        <v>371</v>
      </c>
      <c r="G173">
        <v>94</v>
      </c>
      <c r="H173" t="s">
        <v>106</v>
      </c>
      <c r="I173">
        <v>748.27409999999998</v>
      </c>
      <c r="J173" s="59">
        <v>70337.77</v>
      </c>
    </row>
    <row r="174" spans="5:10" hidden="1" x14ac:dyDescent="0.25">
      <c r="E174" t="s">
        <v>381</v>
      </c>
      <c r="F174" t="s">
        <v>382</v>
      </c>
      <c r="G174">
        <v>90</v>
      </c>
      <c r="H174" t="s">
        <v>106</v>
      </c>
      <c r="I174" s="59">
        <v>274.87619999999998</v>
      </c>
      <c r="J174" s="59">
        <v>24738.86</v>
      </c>
    </row>
    <row r="175" spans="5:10" hidden="1" x14ac:dyDescent="0.25">
      <c r="E175" t="s">
        <v>383</v>
      </c>
      <c r="F175" t="s">
        <v>371</v>
      </c>
      <c r="G175">
        <v>44</v>
      </c>
      <c r="H175" t="s">
        <v>106</v>
      </c>
      <c r="I175" s="59">
        <v>1043.5115000000001</v>
      </c>
      <c r="J175" s="59">
        <v>45914.51</v>
      </c>
    </row>
    <row r="176" spans="5:10" hidden="1" x14ac:dyDescent="0.25">
      <c r="E176" t="s">
        <v>384</v>
      </c>
      <c r="F176" t="s">
        <v>385</v>
      </c>
      <c r="G176">
        <v>10</v>
      </c>
      <c r="H176" t="s">
        <v>106</v>
      </c>
      <c r="I176">
        <v>447.94639999999998</v>
      </c>
      <c r="J176" s="59">
        <v>4479.46</v>
      </c>
    </row>
    <row r="177" spans="5:10" hidden="1" x14ac:dyDescent="0.25">
      <c r="E177" t="s">
        <v>386</v>
      </c>
      <c r="F177" t="s">
        <v>387</v>
      </c>
      <c r="G177">
        <v>3</v>
      </c>
      <c r="H177" t="s">
        <v>106</v>
      </c>
      <c r="I177">
        <v>992.60850000000005</v>
      </c>
      <c r="J177" s="59">
        <v>2977.83</v>
      </c>
    </row>
    <row r="178" spans="5:10" hidden="1" x14ac:dyDescent="0.25">
      <c r="E178" t="s">
        <v>388</v>
      </c>
      <c r="F178" t="s">
        <v>389</v>
      </c>
      <c r="G178">
        <v>30</v>
      </c>
      <c r="H178" t="s">
        <v>106</v>
      </c>
      <c r="I178">
        <v>447.94639999999998</v>
      </c>
      <c r="J178" s="59">
        <v>13438.39</v>
      </c>
    </row>
    <row r="179" spans="5:10" hidden="1" x14ac:dyDescent="0.25">
      <c r="E179" t="s">
        <v>390</v>
      </c>
      <c r="F179" t="s">
        <v>371</v>
      </c>
      <c r="G179">
        <v>40</v>
      </c>
      <c r="H179" t="s">
        <v>106</v>
      </c>
      <c r="I179">
        <v>773.72559999999999</v>
      </c>
      <c r="J179" s="59">
        <v>30949.02</v>
      </c>
    </row>
    <row r="180" spans="5:10" hidden="1" x14ac:dyDescent="0.25">
      <c r="E180" t="s">
        <v>391</v>
      </c>
      <c r="F180" t="s">
        <v>392</v>
      </c>
      <c r="G180">
        <v>68</v>
      </c>
      <c r="H180" t="s">
        <v>106</v>
      </c>
      <c r="I180" s="59">
        <v>534.48149999999998</v>
      </c>
      <c r="J180" s="59">
        <v>36344.74</v>
      </c>
    </row>
    <row r="181" spans="5:10" hidden="1" x14ac:dyDescent="0.25">
      <c r="E181" t="s">
        <v>393</v>
      </c>
      <c r="F181" t="s">
        <v>394</v>
      </c>
      <c r="G181">
        <v>40</v>
      </c>
      <c r="H181" t="s">
        <v>106</v>
      </c>
      <c r="I181" s="59">
        <v>1404.9228000000001</v>
      </c>
      <c r="J181" s="59">
        <v>56196.91</v>
      </c>
    </row>
    <row r="182" spans="5:10" hidden="1" x14ac:dyDescent="0.25">
      <c r="E182" t="s">
        <v>395</v>
      </c>
      <c r="F182" t="s">
        <v>392</v>
      </c>
      <c r="G182">
        <v>50</v>
      </c>
      <c r="H182" t="s">
        <v>106</v>
      </c>
      <c r="I182" s="59">
        <v>1119.866</v>
      </c>
      <c r="J182" s="59">
        <v>55993.3</v>
      </c>
    </row>
    <row r="183" spans="5:10" hidden="1" x14ac:dyDescent="0.25">
      <c r="E183" t="s">
        <v>396</v>
      </c>
      <c r="F183" t="s">
        <v>397</v>
      </c>
      <c r="G183">
        <v>58</v>
      </c>
      <c r="H183" t="s">
        <v>106</v>
      </c>
      <c r="I183" s="59">
        <v>1898.6819</v>
      </c>
      <c r="J183" s="59">
        <v>110123.55</v>
      </c>
    </row>
    <row r="184" spans="5:10" hidden="1" x14ac:dyDescent="0.25">
      <c r="E184" t="s">
        <v>398</v>
      </c>
      <c r="F184" t="s">
        <v>399</v>
      </c>
      <c r="G184">
        <v>78</v>
      </c>
      <c r="H184" t="s">
        <v>106</v>
      </c>
      <c r="I184">
        <v>778.81590000000006</v>
      </c>
      <c r="J184" s="59">
        <v>60747.64</v>
      </c>
    </row>
    <row r="185" spans="5:10" hidden="1" x14ac:dyDescent="0.25">
      <c r="E185" t="s">
        <v>400</v>
      </c>
      <c r="F185" t="s">
        <v>401</v>
      </c>
      <c r="G185">
        <v>13</v>
      </c>
      <c r="H185" t="s">
        <v>106</v>
      </c>
      <c r="I185">
        <v>559.93299999999999</v>
      </c>
      <c r="J185" s="59">
        <v>7279.13</v>
      </c>
    </row>
    <row r="186" spans="5:10" hidden="1" x14ac:dyDescent="0.25">
      <c r="E186" t="s">
        <v>402</v>
      </c>
      <c r="F186" t="s">
        <v>403</v>
      </c>
      <c r="G186">
        <v>11</v>
      </c>
      <c r="H186" t="s">
        <v>106</v>
      </c>
      <c r="I186">
        <v>341.05009999999999</v>
      </c>
      <c r="J186" s="59">
        <v>3751.55</v>
      </c>
    </row>
    <row r="187" spans="5:10" hidden="1" x14ac:dyDescent="0.25">
      <c r="E187" t="s">
        <v>404</v>
      </c>
      <c r="F187" t="s">
        <v>371</v>
      </c>
      <c r="G187">
        <v>54</v>
      </c>
      <c r="H187" t="s">
        <v>106</v>
      </c>
      <c r="I187" s="59">
        <v>875.53160000000003</v>
      </c>
      <c r="J187" s="59">
        <v>47278.71</v>
      </c>
    </row>
    <row r="188" spans="5:10" hidden="1" x14ac:dyDescent="0.25">
      <c r="E188" t="s">
        <v>405</v>
      </c>
      <c r="F188" t="s">
        <v>371</v>
      </c>
      <c r="G188">
        <v>50</v>
      </c>
      <c r="H188" t="s">
        <v>106</v>
      </c>
      <c r="I188" s="59">
        <v>1155.4981</v>
      </c>
      <c r="J188" s="59">
        <v>57774.91</v>
      </c>
    </row>
    <row r="189" spans="5:10" hidden="1" x14ac:dyDescent="0.25">
      <c r="E189" t="s">
        <v>406</v>
      </c>
      <c r="F189" t="s">
        <v>407</v>
      </c>
      <c r="G189">
        <v>30</v>
      </c>
      <c r="H189" t="s">
        <v>106</v>
      </c>
      <c r="I189">
        <v>458.12700000000001</v>
      </c>
      <c r="J189" s="59">
        <v>13743.81</v>
      </c>
    </row>
    <row r="190" spans="5:10" x14ac:dyDescent="0.25">
      <c r="E190" t="s">
        <v>408</v>
      </c>
      <c r="F190" t="s">
        <v>409</v>
      </c>
      <c r="G190">
        <v>120</v>
      </c>
      <c r="H190" t="s">
        <v>106</v>
      </c>
      <c r="I190">
        <v>305.41800000000001</v>
      </c>
      <c r="J190" s="59">
        <v>36650.160000000003</v>
      </c>
    </row>
    <row r="191" spans="5:10" hidden="1" x14ac:dyDescent="0.25">
      <c r="E191" t="s">
        <v>410</v>
      </c>
      <c r="F191" t="s">
        <v>411</v>
      </c>
      <c r="G191">
        <v>32</v>
      </c>
      <c r="H191" t="s">
        <v>106</v>
      </c>
      <c r="I191">
        <v>427.58519999999999</v>
      </c>
      <c r="J191" s="59">
        <v>13682.73</v>
      </c>
    </row>
    <row r="192" spans="5:10" hidden="1" x14ac:dyDescent="0.25">
      <c r="E192" t="s">
        <v>412</v>
      </c>
      <c r="F192" t="s">
        <v>240</v>
      </c>
      <c r="G192">
        <v>120</v>
      </c>
      <c r="H192" t="s">
        <v>106</v>
      </c>
      <c r="I192">
        <v>432.6755</v>
      </c>
      <c r="J192" s="59">
        <v>51921.06</v>
      </c>
    </row>
    <row r="193" spans="5:10" hidden="1" x14ac:dyDescent="0.25">
      <c r="E193" t="s">
        <v>413</v>
      </c>
      <c r="F193" t="s">
        <v>240</v>
      </c>
      <c r="G193">
        <v>20</v>
      </c>
      <c r="H193" t="s">
        <v>106</v>
      </c>
      <c r="I193">
        <v>641.37779999999998</v>
      </c>
      <c r="J193" s="59">
        <v>12827.56</v>
      </c>
    </row>
    <row r="194" spans="5:10" hidden="1" x14ac:dyDescent="0.25">
      <c r="E194" t="s">
        <v>414</v>
      </c>
      <c r="F194" t="s">
        <v>415</v>
      </c>
      <c r="G194">
        <v>30</v>
      </c>
      <c r="H194" t="s">
        <v>106</v>
      </c>
      <c r="I194">
        <v>595.56510000000003</v>
      </c>
      <c r="J194" s="59">
        <v>17866.95</v>
      </c>
    </row>
    <row r="195" spans="5:10" x14ac:dyDescent="0.25">
      <c r="E195" t="s">
        <v>416</v>
      </c>
      <c r="F195" t="s">
        <v>417</v>
      </c>
      <c r="G195">
        <v>60</v>
      </c>
      <c r="H195" t="s">
        <v>106</v>
      </c>
      <c r="I195">
        <v>804.26739999999995</v>
      </c>
      <c r="J195" s="59">
        <v>48256.04</v>
      </c>
    </row>
    <row r="196" spans="5:10" x14ac:dyDescent="0.25">
      <c r="E196" t="s">
        <v>245</v>
      </c>
      <c r="F196" t="s">
        <v>244</v>
      </c>
      <c r="G196">
        <v>60</v>
      </c>
      <c r="H196" t="s">
        <v>106</v>
      </c>
      <c r="I196">
        <v>692.2808</v>
      </c>
      <c r="J196" s="59">
        <v>41536.85</v>
      </c>
    </row>
    <row r="197" spans="5:10" x14ac:dyDescent="0.25">
      <c r="E197" t="s">
        <v>418</v>
      </c>
      <c r="F197" t="s">
        <v>217</v>
      </c>
      <c r="G197">
        <v>17</v>
      </c>
      <c r="H197" t="s">
        <v>106</v>
      </c>
      <c r="I197">
        <v>386.86279999999999</v>
      </c>
      <c r="J197" s="59">
        <v>6576.67</v>
      </c>
    </row>
    <row r="198" spans="5:10" x14ac:dyDescent="0.25">
      <c r="E198" t="s">
        <v>246</v>
      </c>
      <c r="F198" t="s">
        <v>247</v>
      </c>
      <c r="G198">
        <v>40</v>
      </c>
      <c r="H198" t="s">
        <v>106</v>
      </c>
      <c r="I198">
        <v>483.57850000000002</v>
      </c>
      <c r="J198" s="59">
        <v>19343.14</v>
      </c>
    </row>
    <row r="199" spans="5:10" x14ac:dyDescent="0.25">
      <c r="E199" t="s">
        <v>248</v>
      </c>
      <c r="F199" t="s">
        <v>247</v>
      </c>
      <c r="G199">
        <v>24</v>
      </c>
      <c r="H199" t="s">
        <v>106</v>
      </c>
      <c r="I199">
        <v>656.64869999999996</v>
      </c>
      <c r="J199" s="59">
        <v>15759.57</v>
      </c>
    </row>
    <row r="200" spans="5:10" hidden="1" x14ac:dyDescent="0.25">
      <c r="E200" t="s">
        <v>419</v>
      </c>
      <c r="F200" t="s">
        <v>420</v>
      </c>
      <c r="G200">
        <v>20</v>
      </c>
      <c r="H200" t="s">
        <v>106</v>
      </c>
      <c r="I200">
        <v>132.34780000000001</v>
      </c>
      <c r="J200" s="59">
        <v>2646.96</v>
      </c>
    </row>
    <row r="201" spans="5:10" hidden="1" x14ac:dyDescent="0.25">
      <c r="E201" t="s">
        <v>421</v>
      </c>
      <c r="F201" t="s">
        <v>420</v>
      </c>
      <c r="G201">
        <v>80</v>
      </c>
      <c r="H201" t="s">
        <v>106</v>
      </c>
      <c r="I201" s="59">
        <v>198.52170000000001</v>
      </c>
      <c r="J201" s="59">
        <v>15881.74</v>
      </c>
    </row>
    <row r="202" spans="5:10" hidden="1" x14ac:dyDescent="0.25">
      <c r="E202" t="s">
        <v>259</v>
      </c>
      <c r="F202" t="s">
        <v>128</v>
      </c>
      <c r="G202">
        <v>30</v>
      </c>
      <c r="H202" t="s">
        <v>106</v>
      </c>
      <c r="I202" s="59">
        <v>1384.5616</v>
      </c>
      <c r="J202" s="59">
        <v>41536.85</v>
      </c>
    </row>
    <row r="203" spans="5:10" x14ac:dyDescent="0.25">
      <c r="E203" t="s">
        <v>422</v>
      </c>
      <c r="F203" t="s">
        <v>113</v>
      </c>
      <c r="G203">
        <v>10</v>
      </c>
      <c r="H203" t="s">
        <v>106</v>
      </c>
      <c r="I203" s="59">
        <v>1847.7789</v>
      </c>
      <c r="J203" s="59">
        <v>18477.79</v>
      </c>
    </row>
    <row r="204" spans="5:10" hidden="1" x14ac:dyDescent="0.25">
      <c r="E204" t="s">
        <v>138</v>
      </c>
      <c r="F204" t="s">
        <v>128</v>
      </c>
      <c r="G204">
        <v>35</v>
      </c>
      <c r="H204" t="s">
        <v>106</v>
      </c>
      <c r="I204" s="59">
        <v>1847.7789</v>
      </c>
      <c r="J204" s="59">
        <v>64672.26</v>
      </c>
    </row>
    <row r="205" spans="5:10" hidden="1" x14ac:dyDescent="0.25">
      <c r="E205" t="s">
        <v>134</v>
      </c>
      <c r="F205" t="s">
        <v>128</v>
      </c>
      <c r="G205">
        <v>4</v>
      </c>
      <c r="H205" t="s">
        <v>135</v>
      </c>
      <c r="I205" s="59">
        <v>2519.6985</v>
      </c>
      <c r="J205" s="59">
        <v>10078.790000000001</v>
      </c>
    </row>
    <row r="206" spans="5:10" hidden="1" x14ac:dyDescent="0.25">
      <c r="E206" t="s">
        <v>423</v>
      </c>
      <c r="F206" t="s">
        <v>128</v>
      </c>
      <c r="G206">
        <v>3</v>
      </c>
      <c r="H206" t="s">
        <v>106</v>
      </c>
      <c r="I206" s="59">
        <v>1730.702</v>
      </c>
      <c r="J206" s="59">
        <v>5192.1099999999997</v>
      </c>
    </row>
    <row r="207" spans="5:10" hidden="1" x14ac:dyDescent="0.25">
      <c r="E207" t="s">
        <v>424</v>
      </c>
      <c r="F207" t="s">
        <v>128</v>
      </c>
      <c r="G207">
        <v>4</v>
      </c>
      <c r="H207" t="s">
        <v>106</v>
      </c>
      <c r="I207" s="59">
        <v>2071.7521000000002</v>
      </c>
      <c r="J207" s="59">
        <v>8287.01</v>
      </c>
    </row>
    <row r="208" spans="5:10" hidden="1" x14ac:dyDescent="0.25">
      <c r="E208" t="s">
        <v>425</v>
      </c>
      <c r="F208" t="s">
        <v>128</v>
      </c>
      <c r="G208">
        <v>3</v>
      </c>
      <c r="H208" t="s">
        <v>106</v>
      </c>
      <c r="I208" s="59">
        <v>2769.1232</v>
      </c>
      <c r="J208" s="59">
        <v>8307.3700000000008</v>
      </c>
    </row>
    <row r="209" spans="5:10" x14ac:dyDescent="0.25">
      <c r="E209" t="s">
        <v>426</v>
      </c>
      <c r="F209" t="s">
        <v>427</v>
      </c>
      <c r="G209">
        <v>16</v>
      </c>
      <c r="H209" t="s">
        <v>106</v>
      </c>
      <c r="I209">
        <v>549.75239999999997</v>
      </c>
      <c r="J209" s="59">
        <v>8796.0400000000009</v>
      </c>
    </row>
    <row r="210" spans="5:10" x14ac:dyDescent="0.25">
      <c r="E210" t="s">
        <v>428</v>
      </c>
      <c r="F210" t="s">
        <v>427</v>
      </c>
      <c r="G210">
        <v>4</v>
      </c>
      <c r="H210" t="s">
        <v>106</v>
      </c>
      <c r="I210">
        <v>585.38</v>
      </c>
      <c r="J210" s="59">
        <v>2341.52</v>
      </c>
    </row>
    <row r="211" spans="5:10" x14ac:dyDescent="0.25">
      <c r="E211" t="s">
        <v>429</v>
      </c>
      <c r="F211" t="s">
        <v>427</v>
      </c>
      <c r="G211">
        <v>20</v>
      </c>
      <c r="H211" t="s">
        <v>106</v>
      </c>
      <c r="I211" s="59">
        <v>733</v>
      </c>
      <c r="J211" s="59">
        <v>14660</v>
      </c>
    </row>
    <row r="212" spans="5:10" x14ac:dyDescent="0.25">
      <c r="E212" t="s">
        <v>430</v>
      </c>
      <c r="F212" t="s">
        <v>431</v>
      </c>
      <c r="G212">
        <v>14</v>
      </c>
      <c r="H212" t="s">
        <v>106</v>
      </c>
      <c r="I212" s="59">
        <v>2153.1968999999999</v>
      </c>
      <c r="J212" s="59">
        <v>30144.76</v>
      </c>
    </row>
    <row r="213" spans="5:10" x14ac:dyDescent="0.25">
      <c r="E213" t="s">
        <v>432</v>
      </c>
      <c r="F213" t="s">
        <v>433</v>
      </c>
      <c r="G213">
        <v>70</v>
      </c>
      <c r="H213" t="s">
        <v>106</v>
      </c>
      <c r="I213" s="59">
        <v>2484.0664000000002</v>
      </c>
      <c r="J213" s="59">
        <v>173884.65</v>
      </c>
    </row>
    <row r="214" spans="5:10" hidden="1" x14ac:dyDescent="0.25">
      <c r="E214" t="s">
        <v>434</v>
      </c>
      <c r="F214" t="s">
        <v>435</v>
      </c>
      <c r="G214">
        <v>10</v>
      </c>
      <c r="H214" t="s">
        <v>106</v>
      </c>
      <c r="I214" s="59">
        <v>1389.6519000000001</v>
      </c>
      <c r="J214" s="59">
        <v>13896.52</v>
      </c>
    </row>
    <row r="215" spans="5:10" hidden="1" x14ac:dyDescent="0.25">
      <c r="E215" t="s">
        <v>436</v>
      </c>
      <c r="F215" t="s">
        <v>435</v>
      </c>
      <c r="G215">
        <v>30</v>
      </c>
      <c r="H215" t="s">
        <v>106</v>
      </c>
      <c r="I215" s="59">
        <v>1649.2572</v>
      </c>
      <c r="J215" s="59">
        <v>49477.72</v>
      </c>
    </row>
    <row r="216" spans="5:10" x14ac:dyDescent="0.25">
      <c r="E216" t="s">
        <v>437</v>
      </c>
      <c r="F216" t="s">
        <v>431</v>
      </c>
      <c r="G216">
        <v>30</v>
      </c>
      <c r="H216" t="s">
        <v>106</v>
      </c>
      <c r="I216">
        <v>707.55169999999998</v>
      </c>
      <c r="J216" s="59">
        <v>21226.55</v>
      </c>
    </row>
    <row r="217" spans="5:10" x14ac:dyDescent="0.25">
      <c r="E217" t="s">
        <v>438</v>
      </c>
      <c r="F217" t="s">
        <v>431</v>
      </c>
      <c r="G217">
        <v>50</v>
      </c>
      <c r="H217" t="s">
        <v>106</v>
      </c>
      <c r="I217" s="59">
        <v>707.55169999999998</v>
      </c>
      <c r="J217" s="59">
        <v>35377.589999999997</v>
      </c>
    </row>
    <row r="218" spans="5:10" hidden="1" x14ac:dyDescent="0.25">
      <c r="E218" t="s">
        <v>439</v>
      </c>
      <c r="F218" t="s">
        <v>440</v>
      </c>
      <c r="G218">
        <v>30</v>
      </c>
      <c r="H218" t="s">
        <v>106</v>
      </c>
      <c r="I218" s="59">
        <v>1277.6652999999999</v>
      </c>
      <c r="J218" s="59">
        <v>38329.96</v>
      </c>
    </row>
    <row r="219" spans="5:10" x14ac:dyDescent="0.25">
      <c r="E219" t="s">
        <v>441</v>
      </c>
      <c r="F219" t="s">
        <v>433</v>
      </c>
      <c r="G219">
        <v>30</v>
      </c>
      <c r="H219" t="s">
        <v>106</v>
      </c>
      <c r="I219" s="59">
        <v>1287.8459</v>
      </c>
      <c r="J219" s="59">
        <v>38635.379999999997</v>
      </c>
    </row>
    <row r="220" spans="5:10" x14ac:dyDescent="0.25">
      <c r="E220" t="s">
        <v>442</v>
      </c>
      <c r="F220" t="s">
        <v>431</v>
      </c>
      <c r="G220">
        <v>16</v>
      </c>
      <c r="H220" t="s">
        <v>106</v>
      </c>
      <c r="I220" s="59">
        <v>982.42790000000002</v>
      </c>
      <c r="J220" s="59">
        <v>15718.85</v>
      </c>
    </row>
    <row r="221" spans="5:10" x14ac:dyDescent="0.25">
      <c r="E221" t="s">
        <v>443</v>
      </c>
      <c r="F221" t="s">
        <v>431</v>
      </c>
      <c r="G221">
        <v>25</v>
      </c>
      <c r="H221" t="s">
        <v>106</v>
      </c>
      <c r="I221" s="59">
        <v>1827.4177</v>
      </c>
      <c r="J221" s="59">
        <v>45685.440000000002</v>
      </c>
    </row>
    <row r="222" spans="5:10" hidden="1" x14ac:dyDescent="0.25">
      <c r="E222" t="s">
        <v>444</v>
      </c>
      <c r="F222" t="s">
        <v>445</v>
      </c>
      <c r="G222">
        <v>120</v>
      </c>
      <c r="H222" t="s">
        <v>106</v>
      </c>
      <c r="I222">
        <v>386.86279999999999</v>
      </c>
      <c r="J222" s="59">
        <v>46423.54</v>
      </c>
    </row>
    <row r="223" spans="5:10" hidden="1" x14ac:dyDescent="0.25">
      <c r="E223" t="s">
        <v>446</v>
      </c>
      <c r="F223" t="s">
        <v>447</v>
      </c>
      <c r="G223">
        <v>20</v>
      </c>
      <c r="H223" t="s">
        <v>106</v>
      </c>
      <c r="I223">
        <v>483.57850000000002</v>
      </c>
      <c r="J223" s="59">
        <v>9671.57</v>
      </c>
    </row>
    <row r="224" spans="5:10" hidden="1" x14ac:dyDescent="0.25">
      <c r="E224" t="s">
        <v>448</v>
      </c>
      <c r="F224" t="s">
        <v>449</v>
      </c>
      <c r="G224">
        <v>50</v>
      </c>
      <c r="H224" t="s">
        <v>106</v>
      </c>
      <c r="I224">
        <v>50.902999999999999</v>
      </c>
      <c r="J224" s="59">
        <v>2545.15</v>
      </c>
    </row>
    <row r="225" spans="5:10" hidden="1" x14ac:dyDescent="0.25">
      <c r="E225" t="s">
        <v>275</v>
      </c>
      <c r="F225" t="s">
        <v>276</v>
      </c>
      <c r="G225">
        <v>333</v>
      </c>
      <c r="H225" t="s">
        <v>106</v>
      </c>
      <c r="I225">
        <v>76.354500000000002</v>
      </c>
      <c r="J225" s="59">
        <v>25426.05</v>
      </c>
    </row>
    <row r="226" spans="5:10" hidden="1" x14ac:dyDescent="0.25">
      <c r="E226" t="s">
        <v>277</v>
      </c>
      <c r="F226" t="s">
        <v>276</v>
      </c>
      <c r="G226">
        <v>200</v>
      </c>
      <c r="H226" t="s">
        <v>106</v>
      </c>
      <c r="I226">
        <v>76.354500000000002</v>
      </c>
      <c r="J226" s="59">
        <v>15270.9</v>
      </c>
    </row>
    <row r="227" spans="5:10" x14ac:dyDescent="0.25">
      <c r="E227" t="s">
        <v>450</v>
      </c>
      <c r="F227" t="s">
        <v>451</v>
      </c>
      <c r="G227">
        <v>12</v>
      </c>
      <c r="H227" t="s">
        <v>106</v>
      </c>
      <c r="I227">
        <v>427.58519999999999</v>
      </c>
      <c r="J227" s="59">
        <v>5131.0200000000004</v>
      </c>
    </row>
    <row r="228" spans="5:10" hidden="1" x14ac:dyDescent="0.25">
      <c r="E228" t="s">
        <v>299</v>
      </c>
      <c r="F228" t="s">
        <v>298</v>
      </c>
      <c r="G228">
        <v>140</v>
      </c>
      <c r="H228" t="s">
        <v>106</v>
      </c>
      <c r="I228">
        <v>76.349999999999994</v>
      </c>
      <c r="J228" s="59">
        <v>10689</v>
      </c>
    </row>
    <row r="229" spans="5:10" hidden="1" x14ac:dyDescent="0.25">
      <c r="E229" t="s">
        <v>452</v>
      </c>
      <c r="F229" t="s">
        <v>449</v>
      </c>
      <c r="G229">
        <v>54</v>
      </c>
      <c r="H229" t="s">
        <v>106</v>
      </c>
      <c r="I229">
        <v>25.451499999999999</v>
      </c>
      <c r="J229" s="59">
        <v>1374.38</v>
      </c>
    </row>
    <row r="230" spans="5:10" hidden="1" x14ac:dyDescent="0.25">
      <c r="E230" t="s">
        <v>297</v>
      </c>
      <c r="F230" t="s">
        <v>298</v>
      </c>
      <c r="G230">
        <v>300</v>
      </c>
      <c r="H230" t="s">
        <v>106</v>
      </c>
      <c r="I230">
        <v>30.54</v>
      </c>
      <c r="J230" s="59">
        <v>9162</v>
      </c>
    </row>
    <row r="231" spans="5:10" hidden="1" x14ac:dyDescent="0.25">
      <c r="E231" t="s">
        <v>453</v>
      </c>
      <c r="F231" t="s">
        <v>454</v>
      </c>
      <c r="G231">
        <v>10</v>
      </c>
      <c r="H231" t="s">
        <v>106</v>
      </c>
      <c r="I231">
        <v>554.84270000000004</v>
      </c>
      <c r="J231" s="59">
        <v>5548.43</v>
      </c>
    </row>
    <row r="232" spans="5:10" hidden="1" x14ac:dyDescent="0.25">
      <c r="E232" t="s">
        <v>455</v>
      </c>
      <c r="F232" t="s">
        <v>305</v>
      </c>
      <c r="G232">
        <v>40</v>
      </c>
      <c r="H232" t="s">
        <v>106</v>
      </c>
      <c r="I232">
        <v>458.12700000000001</v>
      </c>
      <c r="J232" s="59">
        <v>18325.080000000002</v>
      </c>
    </row>
    <row r="233" spans="5:10" hidden="1" x14ac:dyDescent="0.25">
      <c r="E233" t="s">
        <v>456</v>
      </c>
      <c r="F233" t="s">
        <v>110</v>
      </c>
      <c r="G233">
        <v>36</v>
      </c>
      <c r="H233" t="s">
        <v>106</v>
      </c>
      <c r="I233">
        <v>295.23739999999998</v>
      </c>
      <c r="J233" s="59">
        <v>10628.55</v>
      </c>
    </row>
    <row r="234" spans="5:10" hidden="1" x14ac:dyDescent="0.25">
      <c r="E234" t="s">
        <v>133</v>
      </c>
      <c r="F234" t="s">
        <v>110</v>
      </c>
      <c r="G234">
        <v>30</v>
      </c>
      <c r="H234" t="s">
        <v>106</v>
      </c>
      <c r="I234">
        <v>371.59190000000001</v>
      </c>
      <c r="J234" s="59">
        <v>11147.76</v>
      </c>
    </row>
    <row r="235" spans="5:10" hidden="1" x14ac:dyDescent="0.25">
      <c r="E235" t="s">
        <v>457</v>
      </c>
      <c r="F235" t="s">
        <v>110</v>
      </c>
      <c r="G235">
        <v>40</v>
      </c>
      <c r="H235" t="s">
        <v>106</v>
      </c>
      <c r="I235">
        <v>519.2106</v>
      </c>
      <c r="J235" s="59">
        <v>20768.419999999998</v>
      </c>
    </row>
    <row r="236" spans="5:10" hidden="1" x14ac:dyDescent="0.25">
      <c r="E236" t="s">
        <v>458</v>
      </c>
      <c r="F236" t="s">
        <v>110</v>
      </c>
      <c r="G236">
        <v>100</v>
      </c>
      <c r="H236" t="s">
        <v>106</v>
      </c>
      <c r="I236">
        <v>610.83600000000001</v>
      </c>
      <c r="J236" s="59">
        <v>61083.6</v>
      </c>
    </row>
    <row r="237" spans="5:10" hidden="1" x14ac:dyDescent="0.25">
      <c r="E237" t="s">
        <v>459</v>
      </c>
      <c r="F237" t="s">
        <v>110</v>
      </c>
      <c r="G237">
        <v>240</v>
      </c>
      <c r="H237" t="s">
        <v>106</v>
      </c>
      <c r="I237">
        <v>641.37779999999998</v>
      </c>
      <c r="J237" s="59">
        <v>153930.67000000001</v>
      </c>
    </row>
    <row r="238" spans="5:10" hidden="1" x14ac:dyDescent="0.25">
      <c r="E238" t="s">
        <v>460</v>
      </c>
      <c r="F238" t="s">
        <v>110</v>
      </c>
      <c r="G238">
        <v>200</v>
      </c>
      <c r="H238" t="s">
        <v>106</v>
      </c>
      <c r="I238">
        <v>743.18380000000002</v>
      </c>
      <c r="J238" s="59">
        <v>148636.76</v>
      </c>
    </row>
    <row r="239" spans="5:10" x14ac:dyDescent="0.25">
      <c r="E239" t="s">
        <v>214</v>
      </c>
      <c r="F239" t="s">
        <v>215</v>
      </c>
      <c r="G239">
        <v>24</v>
      </c>
      <c r="H239" t="s">
        <v>106</v>
      </c>
      <c r="I239">
        <v>239.2441</v>
      </c>
      <c r="J239" s="59">
        <v>5741.86</v>
      </c>
    </row>
    <row r="240" spans="5:10" x14ac:dyDescent="0.25">
      <c r="E240" t="s">
        <v>461</v>
      </c>
      <c r="F240" t="s">
        <v>244</v>
      </c>
      <c r="G240">
        <v>17</v>
      </c>
      <c r="H240" t="s">
        <v>106</v>
      </c>
      <c r="I240">
        <v>432.6755</v>
      </c>
      <c r="J240" s="59">
        <v>7355.48</v>
      </c>
    </row>
    <row r="241" spans="2:10" hidden="1" x14ac:dyDescent="0.25">
      <c r="E241" t="s">
        <v>462</v>
      </c>
      <c r="F241" t="s">
        <v>463</v>
      </c>
      <c r="G241">
        <v>40</v>
      </c>
      <c r="H241" t="s">
        <v>106</v>
      </c>
      <c r="I241" s="59">
        <v>753.36440000000005</v>
      </c>
      <c r="J241" s="59">
        <v>30134.58</v>
      </c>
    </row>
    <row r="242" spans="2:10" hidden="1" x14ac:dyDescent="0.25">
      <c r="E242" t="s">
        <v>464</v>
      </c>
      <c r="F242" t="s">
        <v>463</v>
      </c>
      <c r="G242">
        <v>30</v>
      </c>
      <c r="H242" t="s">
        <v>106</v>
      </c>
      <c r="I242" s="59">
        <v>1002.7891</v>
      </c>
      <c r="J242" s="59">
        <v>30083.67</v>
      </c>
    </row>
    <row r="243" spans="2:10" hidden="1" x14ac:dyDescent="0.25">
      <c r="E243" t="s">
        <v>465</v>
      </c>
      <c r="F243" t="s">
        <v>110</v>
      </c>
      <c r="G243">
        <v>30</v>
      </c>
      <c r="H243" t="s">
        <v>106</v>
      </c>
      <c r="I243" s="59">
        <v>2835.2970999999998</v>
      </c>
      <c r="J243" s="59">
        <v>85058.91</v>
      </c>
    </row>
    <row r="244" spans="2:10" hidden="1" x14ac:dyDescent="0.25">
      <c r="E244" t="s">
        <v>466</v>
      </c>
      <c r="F244" t="s">
        <v>467</v>
      </c>
      <c r="G244">
        <v>20</v>
      </c>
      <c r="H244" t="s">
        <v>106</v>
      </c>
      <c r="I244" s="59">
        <v>687.19050000000004</v>
      </c>
      <c r="J244" s="59">
        <v>13743.81</v>
      </c>
    </row>
    <row r="245" spans="2:10" hidden="1" x14ac:dyDescent="0.25">
      <c r="C245" s="58"/>
      <c r="E245" t="s">
        <v>468</v>
      </c>
      <c r="F245" t="s">
        <v>469</v>
      </c>
      <c r="G245">
        <v>50</v>
      </c>
      <c r="H245" t="s">
        <v>106</v>
      </c>
      <c r="I245" s="59">
        <v>2153.1968999999999</v>
      </c>
      <c r="J245" s="59">
        <v>107659.85</v>
      </c>
    </row>
    <row r="246" spans="2:10" x14ac:dyDescent="0.25">
      <c r="B246" t="s">
        <v>470</v>
      </c>
      <c r="C246" s="58">
        <v>45048</v>
      </c>
      <c r="D246" t="s">
        <v>103</v>
      </c>
      <c r="E246">
        <v>39440</v>
      </c>
      <c r="F246" t="s">
        <v>471</v>
      </c>
      <c r="G246">
        <v>2</v>
      </c>
      <c r="H246" t="s">
        <v>106</v>
      </c>
      <c r="I246" s="59">
        <v>1532.1803</v>
      </c>
      <c r="J246" s="59">
        <v>3064.36</v>
      </c>
    </row>
    <row r="247" spans="2:10" x14ac:dyDescent="0.25">
      <c r="E247">
        <v>39456</v>
      </c>
      <c r="F247" t="s">
        <v>472</v>
      </c>
      <c r="G247">
        <v>2</v>
      </c>
      <c r="H247" t="s">
        <v>106</v>
      </c>
      <c r="I247" s="59">
        <v>1613.6251</v>
      </c>
      <c r="J247" s="59">
        <v>3227.25</v>
      </c>
    </row>
    <row r="248" spans="2:10" x14ac:dyDescent="0.25">
      <c r="E248">
        <v>39462</v>
      </c>
      <c r="F248" t="s">
        <v>473</v>
      </c>
      <c r="G248">
        <v>2</v>
      </c>
      <c r="H248" t="s">
        <v>106</v>
      </c>
      <c r="I248">
        <v>768.63530000000003</v>
      </c>
      <c r="J248" s="59">
        <v>1537.27</v>
      </c>
    </row>
    <row r="249" spans="2:10" x14ac:dyDescent="0.25">
      <c r="E249">
        <v>39479</v>
      </c>
      <c r="F249" t="s">
        <v>474</v>
      </c>
      <c r="G249">
        <v>2</v>
      </c>
      <c r="H249" t="s">
        <v>106</v>
      </c>
      <c r="I249">
        <v>814.44799999999998</v>
      </c>
      <c r="J249" s="59">
        <v>1628.9</v>
      </c>
    </row>
    <row r="250" spans="2:10" x14ac:dyDescent="0.25">
      <c r="E250">
        <v>39485</v>
      </c>
      <c r="F250" t="s">
        <v>475</v>
      </c>
      <c r="G250">
        <v>2</v>
      </c>
      <c r="H250" t="s">
        <v>106</v>
      </c>
      <c r="I250">
        <v>900.98310000000004</v>
      </c>
      <c r="J250" s="59">
        <v>1801.97</v>
      </c>
    </row>
    <row r="251" spans="2:10" x14ac:dyDescent="0.25">
      <c r="E251">
        <v>39491</v>
      </c>
      <c r="F251" t="s">
        <v>476</v>
      </c>
      <c r="G251">
        <v>2</v>
      </c>
      <c r="H251" t="s">
        <v>106</v>
      </c>
      <c r="I251">
        <v>697.37109999999996</v>
      </c>
      <c r="J251" s="59">
        <v>1394.74</v>
      </c>
    </row>
    <row r="252" spans="2:10" x14ac:dyDescent="0.25">
      <c r="C252" s="58"/>
      <c r="E252">
        <v>39500</v>
      </c>
      <c r="F252" t="s">
        <v>476</v>
      </c>
      <c r="G252">
        <v>2</v>
      </c>
      <c r="H252" t="s">
        <v>106</v>
      </c>
      <c r="I252">
        <v>712.64200000000005</v>
      </c>
      <c r="J252" s="59">
        <v>1425.28</v>
      </c>
    </row>
    <row r="253" spans="2:10" hidden="1" x14ac:dyDescent="0.25">
      <c r="B253" t="s">
        <v>477</v>
      </c>
      <c r="C253" s="58">
        <v>45049</v>
      </c>
      <c r="D253" t="s">
        <v>103</v>
      </c>
      <c r="E253" t="s">
        <v>104</v>
      </c>
      <c r="F253" t="s">
        <v>105</v>
      </c>
      <c r="G253">
        <v>1</v>
      </c>
      <c r="H253" t="s">
        <v>106</v>
      </c>
      <c r="I253" s="59">
        <v>312.19628390000003</v>
      </c>
      <c r="J253" s="59">
        <v>312.2</v>
      </c>
    </row>
    <row r="254" spans="2:10" x14ac:dyDescent="0.25">
      <c r="B254" t="s">
        <v>478</v>
      </c>
      <c r="C254" s="58">
        <v>45049</v>
      </c>
      <c r="D254" t="s">
        <v>103</v>
      </c>
      <c r="E254" t="s">
        <v>116</v>
      </c>
      <c r="F254" t="s">
        <v>117</v>
      </c>
      <c r="G254">
        <v>1</v>
      </c>
      <c r="H254" t="s">
        <v>106</v>
      </c>
      <c r="I254" s="59">
        <v>5227.7950460499997</v>
      </c>
      <c r="J254" s="59">
        <v>5227.8</v>
      </c>
    </row>
    <row r="255" spans="2:10" x14ac:dyDescent="0.25">
      <c r="B255" t="s">
        <v>479</v>
      </c>
      <c r="C255" s="58">
        <v>45049</v>
      </c>
      <c r="D255" t="s">
        <v>103</v>
      </c>
      <c r="E255" t="s">
        <v>480</v>
      </c>
      <c r="F255" t="s">
        <v>481</v>
      </c>
      <c r="G255">
        <v>72</v>
      </c>
      <c r="H255" t="s">
        <v>106</v>
      </c>
      <c r="I255" s="59">
        <v>18131.6486</v>
      </c>
      <c r="J255" s="59">
        <v>1305478.7</v>
      </c>
    </row>
    <row r="256" spans="2:10" x14ac:dyDescent="0.25">
      <c r="E256" t="s">
        <v>482</v>
      </c>
      <c r="F256" t="s">
        <v>483</v>
      </c>
      <c r="G256">
        <v>72</v>
      </c>
      <c r="H256" t="s">
        <v>106</v>
      </c>
      <c r="I256" s="59">
        <v>18131.6486</v>
      </c>
      <c r="J256" s="59">
        <v>1305478.7</v>
      </c>
    </row>
    <row r="257" spans="2:10" x14ac:dyDescent="0.25">
      <c r="E257" t="s">
        <v>119</v>
      </c>
      <c r="F257" t="s">
        <v>120</v>
      </c>
      <c r="G257">
        <v>18</v>
      </c>
      <c r="H257" t="s">
        <v>106</v>
      </c>
      <c r="I257" s="59">
        <v>14054.318300000001</v>
      </c>
      <c r="J257" s="59">
        <v>252977.73</v>
      </c>
    </row>
    <row r="258" spans="2:10" x14ac:dyDescent="0.25">
      <c r="E258" t="s">
        <v>484</v>
      </c>
      <c r="F258" t="s">
        <v>485</v>
      </c>
      <c r="G258">
        <v>18</v>
      </c>
      <c r="H258" t="s">
        <v>106</v>
      </c>
      <c r="I258" s="59">
        <v>11519.348900000001</v>
      </c>
      <c r="J258" s="59">
        <v>207348.28</v>
      </c>
    </row>
    <row r="259" spans="2:10" x14ac:dyDescent="0.25">
      <c r="E259" t="s">
        <v>331</v>
      </c>
      <c r="F259" t="s">
        <v>332</v>
      </c>
      <c r="G259">
        <v>42</v>
      </c>
      <c r="H259" t="s">
        <v>106</v>
      </c>
      <c r="I259" s="59">
        <v>19465.307199999999</v>
      </c>
      <c r="J259" s="59">
        <v>817542.9</v>
      </c>
    </row>
    <row r="260" spans="2:10" hidden="1" x14ac:dyDescent="0.25">
      <c r="B260" t="s">
        <v>487</v>
      </c>
      <c r="C260" s="58">
        <v>45058</v>
      </c>
      <c r="D260" t="s">
        <v>103</v>
      </c>
      <c r="E260" t="s">
        <v>104</v>
      </c>
      <c r="F260" t="s">
        <v>105</v>
      </c>
      <c r="G260">
        <v>2</v>
      </c>
      <c r="H260" t="s">
        <v>106</v>
      </c>
      <c r="I260">
        <v>312.19628390000003</v>
      </c>
      <c r="J260">
        <v>624.39</v>
      </c>
    </row>
    <row r="261" spans="2:10" x14ac:dyDescent="0.25">
      <c r="B261" t="s">
        <v>488</v>
      </c>
      <c r="C261" s="58">
        <v>45064</v>
      </c>
      <c r="D261" t="s">
        <v>103</v>
      </c>
      <c r="E261" t="s">
        <v>116</v>
      </c>
      <c r="F261" t="s">
        <v>117</v>
      </c>
      <c r="G261">
        <v>3</v>
      </c>
      <c r="H261" t="s">
        <v>106</v>
      </c>
      <c r="I261" s="59">
        <v>5227.7950460499997</v>
      </c>
      <c r="J261" s="59">
        <v>15683.39</v>
      </c>
    </row>
    <row r="262" spans="2:10" hidden="1" x14ac:dyDescent="0.25">
      <c r="B262" t="s">
        <v>489</v>
      </c>
      <c r="C262" s="58">
        <v>45064</v>
      </c>
      <c r="D262" t="s">
        <v>103</v>
      </c>
      <c r="E262" t="s">
        <v>104</v>
      </c>
      <c r="F262" t="s">
        <v>105</v>
      </c>
      <c r="G262">
        <v>5</v>
      </c>
      <c r="H262" t="s">
        <v>106</v>
      </c>
      <c r="I262">
        <v>312.19628390000003</v>
      </c>
      <c r="J262" s="59">
        <v>1560.98</v>
      </c>
    </row>
    <row r="263" spans="2:10" x14ac:dyDescent="0.25">
      <c r="B263" t="s">
        <v>490</v>
      </c>
      <c r="C263" s="58">
        <v>45068</v>
      </c>
      <c r="D263" t="s">
        <v>103</v>
      </c>
      <c r="E263" t="s">
        <v>116</v>
      </c>
      <c r="F263" t="s">
        <v>117</v>
      </c>
      <c r="G263">
        <v>1</v>
      </c>
      <c r="H263" t="s">
        <v>106</v>
      </c>
      <c r="I263" s="59">
        <v>5227.7950460499997</v>
      </c>
      <c r="J263" s="59">
        <v>5227.8</v>
      </c>
    </row>
    <row r="264" spans="2:10" x14ac:dyDescent="0.25">
      <c r="B264" t="s">
        <v>491</v>
      </c>
      <c r="C264" s="58">
        <v>45070</v>
      </c>
      <c r="D264" t="s">
        <v>103</v>
      </c>
      <c r="E264" t="s">
        <v>116</v>
      </c>
      <c r="F264" t="s">
        <v>117</v>
      </c>
      <c r="G264">
        <v>2</v>
      </c>
      <c r="H264" t="s">
        <v>106</v>
      </c>
      <c r="I264" s="59">
        <v>5227.7950460499997</v>
      </c>
      <c r="J264" s="59">
        <v>10455.59</v>
      </c>
    </row>
    <row r="265" spans="2:10" x14ac:dyDescent="0.25">
      <c r="B265" t="s">
        <v>492</v>
      </c>
      <c r="C265" s="58">
        <v>45072</v>
      </c>
      <c r="D265" t="s">
        <v>103</v>
      </c>
      <c r="E265" t="s">
        <v>112</v>
      </c>
      <c r="F265" t="s">
        <v>113</v>
      </c>
      <c r="G265">
        <v>20</v>
      </c>
      <c r="H265" t="s">
        <v>106</v>
      </c>
      <c r="I265" s="59">
        <v>1639.0766000000001</v>
      </c>
      <c r="J265" s="59">
        <v>32781.53</v>
      </c>
    </row>
    <row r="266" spans="2:10" x14ac:dyDescent="0.25">
      <c r="B266" t="s">
        <v>493</v>
      </c>
      <c r="C266" s="58">
        <v>45072</v>
      </c>
      <c r="D266" t="s">
        <v>103</v>
      </c>
      <c r="E266" t="s">
        <v>116</v>
      </c>
      <c r="F266" t="s">
        <v>117</v>
      </c>
      <c r="G266">
        <v>1</v>
      </c>
      <c r="H266" t="s">
        <v>106</v>
      </c>
      <c r="I266" s="59">
        <v>5227.7950460499997</v>
      </c>
      <c r="J266" s="59">
        <v>5227.8</v>
      </c>
    </row>
    <row r="267" spans="2:10" hidden="1" x14ac:dyDescent="0.25">
      <c r="B267" t="s">
        <v>494</v>
      </c>
      <c r="C267" s="58">
        <v>45082</v>
      </c>
      <c r="D267" t="s">
        <v>103</v>
      </c>
      <c r="E267" t="s">
        <v>495</v>
      </c>
      <c r="F267" t="s">
        <v>128</v>
      </c>
      <c r="G267">
        <v>12</v>
      </c>
      <c r="H267" t="s">
        <v>106</v>
      </c>
      <c r="I267" s="59">
        <v>1364.2003999999999</v>
      </c>
      <c r="J267" s="59">
        <v>16370.4</v>
      </c>
    </row>
    <row r="268" spans="2:10" hidden="1" x14ac:dyDescent="0.25">
      <c r="E268" t="s">
        <v>459</v>
      </c>
      <c r="F268" t="s">
        <v>110</v>
      </c>
      <c r="G268">
        <v>10</v>
      </c>
      <c r="H268" t="s">
        <v>106</v>
      </c>
      <c r="I268">
        <v>738.09349999999995</v>
      </c>
      <c r="J268" s="59">
        <v>7380.94</v>
      </c>
    </row>
    <row r="269" spans="2:10" x14ac:dyDescent="0.25">
      <c r="B269" t="s">
        <v>496</v>
      </c>
      <c r="C269" s="58">
        <v>45082</v>
      </c>
      <c r="D269" t="s">
        <v>103</v>
      </c>
      <c r="E269" t="s">
        <v>116</v>
      </c>
      <c r="F269" t="s">
        <v>117</v>
      </c>
      <c r="G269">
        <v>1</v>
      </c>
      <c r="H269" t="s">
        <v>106</v>
      </c>
      <c r="I269" s="59">
        <v>5227.7950460499997</v>
      </c>
      <c r="J269" s="59">
        <v>5227.8</v>
      </c>
    </row>
    <row r="270" spans="2:10" x14ac:dyDescent="0.25">
      <c r="B270" t="s">
        <v>497</v>
      </c>
      <c r="C270" s="58">
        <v>45082</v>
      </c>
      <c r="D270" t="s">
        <v>103</v>
      </c>
      <c r="E270" t="s">
        <v>116</v>
      </c>
      <c r="F270" t="s">
        <v>117</v>
      </c>
      <c r="G270">
        <v>2</v>
      </c>
      <c r="H270" t="s">
        <v>106</v>
      </c>
      <c r="I270" s="59">
        <v>5227.7950460499997</v>
      </c>
      <c r="J270" s="59">
        <v>10455.59</v>
      </c>
    </row>
    <row r="271" spans="2:10" x14ac:dyDescent="0.25">
      <c r="B271" t="s">
        <v>498</v>
      </c>
      <c r="C271" s="58">
        <v>45099</v>
      </c>
      <c r="D271" t="s">
        <v>103</v>
      </c>
      <c r="E271" t="s">
        <v>499</v>
      </c>
      <c r="F271" t="s">
        <v>500</v>
      </c>
      <c r="G271">
        <v>25</v>
      </c>
      <c r="H271" t="s">
        <v>106</v>
      </c>
      <c r="I271" s="59">
        <v>16176.973400000001</v>
      </c>
      <c r="J271" s="59">
        <v>404424.34</v>
      </c>
    </row>
    <row r="272" spans="2:10" x14ac:dyDescent="0.25">
      <c r="E272" t="s">
        <v>501</v>
      </c>
      <c r="F272" t="s">
        <v>502</v>
      </c>
      <c r="G272">
        <v>10</v>
      </c>
      <c r="H272" t="s">
        <v>106</v>
      </c>
      <c r="I272" s="59">
        <v>17938.217199999999</v>
      </c>
      <c r="J272" s="59">
        <v>179382.17</v>
      </c>
    </row>
    <row r="273" spans="2:10" x14ac:dyDescent="0.25">
      <c r="E273" t="s">
        <v>503</v>
      </c>
      <c r="F273" t="s">
        <v>504</v>
      </c>
      <c r="G273">
        <v>30</v>
      </c>
      <c r="H273" t="s">
        <v>106</v>
      </c>
      <c r="I273" s="59">
        <v>29029.980899999999</v>
      </c>
      <c r="J273" s="59">
        <v>870899.43</v>
      </c>
    </row>
    <row r="274" spans="2:10" x14ac:dyDescent="0.25">
      <c r="E274" t="s">
        <v>505</v>
      </c>
      <c r="F274" t="s">
        <v>506</v>
      </c>
      <c r="G274">
        <v>20</v>
      </c>
      <c r="H274" t="s">
        <v>106</v>
      </c>
      <c r="I274" s="59">
        <v>15953.0002</v>
      </c>
      <c r="J274" s="59">
        <v>319060</v>
      </c>
    </row>
    <row r="275" spans="2:10" x14ac:dyDescent="0.25">
      <c r="E275" t="s">
        <v>507</v>
      </c>
      <c r="F275" t="s">
        <v>508</v>
      </c>
      <c r="G275">
        <v>10</v>
      </c>
      <c r="H275" t="s">
        <v>106</v>
      </c>
      <c r="I275" s="59">
        <v>17363.013299999999</v>
      </c>
      <c r="J275" s="59">
        <v>173630.13</v>
      </c>
    </row>
    <row r="276" spans="2:10" x14ac:dyDescent="0.25">
      <c r="E276" t="s">
        <v>509</v>
      </c>
      <c r="F276" t="s">
        <v>510</v>
      </c>
      <c r="G276">
        <v>10</v>
      </c>
      <c r="H276" t="s">
        <v>106</v>
      </c>
      <c r="I276" s="59">
        <v>16752.177299999999</v>
      </c>
      <c r="J276" s="59">
        <v>167521.76999999999</v>
      </c>
    </row>
    <row r="277" spans="2:10" x14ac:dyDescent="0.25">
      <c r="E277" t="s">
        <v>511</v>
      </c>
      <c r="F277" t="s">
        <v>512</v>
      </c>
      <c r="G277">
        <v>3</v>
      </c>
      <c r="H277" t="s">
        <v>106</v>
      </c>
      <c r="I277" s="59">
        <v>23023.426899999999</v>
      </c>
      <c r="J277" s="59">
        <v>69070.28</v>
      </c>
    </row>
    <row r="278" spans="2:10" hidden="1" x14ac:dyDescent="0.25">
      <c r="B278" t="s">
        <v>513</v>
      </c>
      <c r="C278" s="58">
        <v>45104</v>
      </c>
      <c r="D278" t="s">
        <v>103</v>
      </c>
      <c r="E278" t="s">
        <v>468</v>
      </c>
      <c r="F278" t="s">
        <v>469</v>
      </c>
      <c r="G278">
        <v>80</v>
      </c>
      <c r="H278" t="s">
        <v>106</v>
      </c>
      <c r="I278" s="59">
        <v>2010.6685</v>
      </c>
      <c r="J278" s="59">
        <v>160853.48000000001</v>
      </c>
    </row>
    <row r="279" spans="2:10" x14ac:dyDescent="0.25">
      <c r="B279" t="s">
        <v>514</v>
      </c>
      <c r="C279" s="58">
        <v>45106</v>
      </c>
      <c r="D279" t="s">
        <v>103</v>
      </c>
      <c r="E279" t="s">
        <v>335</v>
      </c>
      <c r="F279" t="s">
        <v>336</v>
      </c>
      <c r="G279">
        <v>48</v>
      </c>
      <c r="H279" t="s">
        <v>106</v>
      </c>
      <c r="I279" s="59">
        <v>3970.4340000000002</v>
      </c>
      <c r="J279" s="59">
        <v>190580.83</v>
      </c>
    </row>
    <row r="280" spans="2:10" hidden="1" x14ac:dyDescent="0.25">
      <c r="E280" t="s">
        <v>136</v>
      </c>
      <c r="F280" t="s">
        <v>137</v>
      </c>
      <c r="G280">
        <v>48</v>
      </c>
      <c r="H280" t="s">
        <v>106</v>
      </c>
      <c r="I280" s="59">
        <v>1247.1234999999999</v>
      </c>
      <c r="J280" s="59">
        <v>59861.93</v>
      </c>
    </row>
    <row r="281" spans="2:10" x14ac:dyDescent="0.25">
      <c r="E281" t="s">
        <v>344</v>
      </c>
      <c r="F281" t="s">
        <v>336</v>
      </c>
      <c r="G281">
        <v>48</v>
      </c>
      <c r="H281" t="s">
        <v>106</v>
      </c>
      <c r="I281" s="59">
        <v>3267.9726000000001</v>
      </c>
      <c r="J281" s="59">
        <v>156862.68</v>
      </c>
    </row>
    <row r="282" spans="2:10" x14ac:dyDescent="0.25">
      <c r="E282" t="s">
        <v>515</v>
      </c>
      <c r="F282" t="s">
        <v>336</v>
      </c>
      <c r="G282">
        <v>150</v>
      </c>
      <c r="H282" t="s">
        <v>106</v>
      </c>
      <c r="I282" s="59">
        <v>4392.9288999999999</v>
      </c>
      <c r="J282" s="59">
        <v>658939.34</v>
      </c>
    </row>
    <row r="283" spans="2:10" x14ac:dyDescent="0.25">
      <c r="E283" t="s">
        <v>516</v>
      </c>
      <c r="F283" t="s">
        <v>336</v>
      </c>
      <c r="G283">
        <v>150</v>
      </c>
      <c r="H283" t="s">
        <v>106</v>
      </c>
      <c r="I283" s="59">
        <v>4392.9288999999999</v>
      </c>
      <c r="J283" s="59">
        <v>658939.34</v>
      </c>
    </row>
    <row r="284" spans="2:10" x14ac:dyDescent="0.25">
      <c r="B284" t="s">
        <v>517</v>
      </c>
      <c r="C284" s="58">
        <v>45142</v>
      </c>
      <c r="D284" t="s">
        <v>103</v>
      </c>
      <c r="E284" t="s">
        <v>518</v>
      </c>
      <c r="F284" t="s">
        <v>519</v>
      </c>
      <c r="G284">
        <v>2</v>
      </c>
      <c r="H284" t="s">
        <v>106</v>
      </c>
      <c r="I284" s="59">
        <v>15067.288</v>
      </c>
      <c r="J284" s="59">
        <v>30134.58</v>
      </c>
    </row>
    <row r="285" spans="2:10" x14ac:dyDescent="0.25">
      <c r="E285" t="s">
        <v>520</v>
      </c>
      <c r="F285" t="s">
        <v>521</v>
      </c>
      <c r="G285">
        <v>6</v>
      </c>
      <c r="H285" t="s">
        <v>106</v>
      </c>
      <c r="I285" s="59">
        <v>12613.7634</v>
      </c>
      <c r="J285" s="59">
        <v>75682.58</v>
      </c>
    </row>
    <row r="286" spans="2:10" x14ac:dyDescent="0.25">
      <c r="E286" t="s">
        <v>522</v>
      </c>
      <c r="F286" t="s">
        <v>523</v>
      </c>
      <c r="G286">
        <v>4</v>
      </c>
      <c r="H286" t="s">
        <v>106</v>
      </c>
      <c r="I286" s="59">
        <v>10460.566500000001</v>
      </c>
      <c r="J286" s="59">
        <v>41842.269999999997</v>
      </c>
    </row>
    <row r="287" spans="2:10" x14ac:dyDescent="0.25">
      <c r="E287" t="s">
        <v>524</v>
      </c>
      <c r="F287" t="s">
        <v>525</v>
      </c>
      <c r="G287">
        <v>6</v>
      </c>
      <c r="H287" t="s">
        <v>106</v>
      </c>
      <c r="I287" s="59">
        <v>12506.867099999999</v>
      </c>
      <c r="J287" s="59">
        <v>75041.2</v>
      </c>
    </row>
    <row r="288" spans="2:10" hidden="1" x14ac:dyDescent="0.25">
      <c r="E288" t="s">
        <v>526</v>
      </c>
      <c r="F288" t="s">
        <v>527</v>
      </c>
      <c r="G288">
        <v>2</v>
      </c>
      <c r="H288" t="s">
        <v>106</v>
      </c>
      <c r="I288">
        <v>600.65539999999999</v>
      </c>
      <c r="J288" s="59">
        <v>1201.31</v>
      </c>
    </row>
    <row r="289" spans="2:10" x14ac:dyDescent="0.25">
      <c r="B289" t="s">
        <v>528</v>
      </c>
      <c r="C289" s="58">
        <v>45152</v>
      </c>
      <c r="D289" t="s">
        <v>103</v>
      </c>
      <c r="E289" t="s">
        <v>529</v>
      </c>
      <c r="F289" t="s">
        <v>530</v>
      </c>
      <c r="G289">
        <v>55</v>
      </c>
      <c r="H289" t="s">
        <v>106</v>
      </c>
      <c r="I289" s="59">
        <v>17683.7022</v>
      </c>
      <c r="J289" s="59">
        <v>972603.62</v>
      </c>
    </row>
    <row r="290" spans="2:10" x14ac:dyDescent="0.25">
      <c r="E290" t="s">
        <v>531</v>
      </c>
      <c r="F290" t="s">
        <v>532</v>
      </c>
      <c r="G290">
        <v>5</v>
      </c>
      <c r="H290" t="s">
        <v>106</v>
      </c>
      <c r="I290" s="59">
        <v>31651.485400000001</v>
      </c>
      <c r="J290" s="59">
        <v>158257.43</v>
      </c>
    </row>
    <row r="291" spans="2:10" x14ac:dyDescent="0.25">
      <c r="E291" t="s">
        <v>533</v>
      </c>
      <c r="F291" t="s">
        <v>534</v>
      </c>
      <c r="G291">
        <v>30</v>
      </c>
      <c r="H291" t="s">
        <v>106</v>
      </c>
      <c r="I291" s="59">
        <v>19129.347399999999</v>
      </c>
      <c r="J291" s="59">
        <v>573880.42000000004</v>
      </c>
    </row>
    <row r="292" spans="2:10" x14ac:dyDescent="0.25">
      <c r="E292" t="s">
        <v>535</v>
      </c>
      <c r="F292" t="s">
        <v>536</v>
      </c>
      <c r="G292">
        <v>40</v>
      </c>
      <c r="H292" t="s">
        <v>106</v>
      </c>
      <c r="I292" s="59">
        <v>20554.631399999998</v>
      </c>
      <c r="J292" s="59">
        <v>822185.26</v>
      </c>
    </row>
    <row r="293" spans="2:10" x14ac:dyDescent="0.25">
      <c r="E293" t="s">
        <v>537</v>
      </c>
      <c r="F293" t="s">
        <v>538</v>
      </c>
      <c r="G293">
        <v>75</v>
      </c>
      <c r="H293" t="s">
        <v>106</v>
      </c>
      <c r="I293" s="59">
        <v>13178.786700000001</v>
      </c>
      <c r="J293" s="59">
        <v>988409</v>
      </c>
    </row>
    <row r="294" spans="2:10" x14ac:dyDescent="0.25">
      <c r="E294" t="s">
        <v>539</v>
      </c>
      <c r="F294" t="s">
        <v>540</v>
      </c>
      <c r="G294">
        <v>5</v>
      </c>
      <c r="H294" t="s">
        <v>106</v>
      </c>
      <c r="I294" s="59">
        <v>15362.5254</v>
      </c>
      <c r="J294" s="59">
        <v>76812.63</v>
      </c>
    </row>
    <row r="295" spans="2:10" x14ac:dyDescent="0.25">
      <c r="E295" t="s">
        <v>541</v>
      </c>
      <c r="F295" t="s">
        <v>542</v>
      </c>
      <c r="G295">
        <v>5</v>
      </c>
      <c r="H295" t="s">
        <v>106</v>
      </c>
      <c r="I295" s="59">
        <v>14319.0139</v>
      </c>
      <c r="J295" s="59">
        <v>71595.070000000007</v>
      </c>
    </row>
    <row r="296" spans="2:10" x14ac:dyDescent="0.25">
      <c r="E296" t="s">
        <v>543</v>
      </c>
      <c r="F296" t="s">
        <v>544</v>
      </c>
      <c r="G296">
        <v>75</v>
      </c>
      <c r="H296" t="s">
        <v>106</v>
      </c>
      <c r="I296" s="59">
        <v>28276.6165</v>
      </c>
      <c r="J296" s="59">
        <v>2120746.2400000002</v>
      </c>
    </row>
    <row r="297" spans="2:10" x14ac:dyDescent="0.25">
      <c r="E297" t="s">
        <v>545</v>
      </c>
      <c r="F297" t="s">
        <v>546</v>
      </c>
      <c r="G297">
        <v>10</v>
      </c>
      <c r="H297" t="s">
        <v>106</v>
      </c>
      <c r="I297" s="59">
        <v>10964.5062</v>
      </c>
      <c r="J297" s="59">
        <v>109645.06</v>
      </c>
    </row>
    <row r="298" spans="2:10" x14ac:dyDescent="0.25">
      <c r="E298" t="s">
        <v>547</v>
      </c>
      <c r="F298" t="s">
        <v>548</v>
      </c>
      <c r="G298">
        <v>30</v>
      </c>
      <c r="H298" t="s">
        <v>106</v>
      </c>
      <c r="I298" s="59">
        <v>21842.477299999999</v>
      </c>
      <c r="J298" s="59">
        <v>655274.31999999995</v>
      </c>
    </row>
    <row r="299" spans="2:10" x14ac:dyDescent="0.25">
      <c r="E299" t="s">
        <v>549</v>
      </c>
      <c r="F299" t="s">
        <v>550</v>
      </c>
      <c r="G299">
        <v>30</v>
      </c>
      <c r="H299" t="s">
        <v>106</v>
      </c>
      <c r="I299" s="59">
        <v>11071.4025</v>
      </c>
      <c r="J299" s="59">
        <v>332142.08000000002</v>
      </c>
    </row>
    <row r="300" spans="2:10" x14ac:dyDescent="0.25">
      <c r="B300" t="s">
        <v>551</v>
      </c>
      <c r="C300" s="58">
        <v>45169</v>
      </c>
      <c r="D300" t="s">
        <v>103</v>
      </c>
      <c r="E300" t="s">
        <v>552</v>
      </c>
      <c r="F300" t="s">
        <v>553</v>
      </c>
      <c r="G300">
        <v>19</v>
      </c>
      <c r="H300" t="s">
        <v>106</v>
      </c>
      <c r="I300" s="59">
        <v>26489.921200000001</v>
      </c>
      <c r="J300" s="59">
        <v>503308.5</v>
      </c>
    </row>
    <row r="301" spans="2:10" x14ac:dyDescent="0.25">
      <c r="E301" t="s">
        <v>554</v>
      </c>
      <c r="F301" t="s">
        <v>555</v>
      </c>
      <c r="G301">
        <v>6</v>
      </c>
      <c r="H301" t="s">
        <v>106</v>
      </c>
      <c r="I301" s="59">
        <v>16594.378000000001</v>
      </c>
      <c r="J301" s="59">
        <v>99566.27</v>
      </c>
    </row>
    <row r="302" spans="2:10" hidden="1" x14ac:dyDescent="0.25">
      <c r="B302" t="s">
        <v>556</v>
      </c>
      <c r="C302" s="58">
        <v>45169</v>
      </c>
      <c r="D302" t="s">
        <v>103</v>
      </c>
      <c r="E302" t="s">
        <v>414</v>
      </c>
      <c r="F302" t="s">
        <v>415</v>
      </c>
      <c r="G302">
        <v>10</v>
      </c>
      <c r="H302" t="s">
        <v>106</v>
      </c>
      <c r="I302">
        <v>519.2106</v>
      </c>
      <c r="J302" s="59">
        <v>5192.1099999999997</v>
      </c>
    </row>
    <row r="303" spans="2:10" hidden="1" x14ac:dyDescent="0.25">
      <c r="E303" t="s">
        <v>557</v>
      </c>
      <c r="F303" t="s">
        <v>240</v>
      </c>
      <c r="G303">
        <v>20</v>
      </c>
      <c r="H303" t="s">
        <v>106</v>
      </c>
      <c r="I303">
        <v>987.51819999999998</v>
      </c>
      <c r="J303" s="59">
        <v>19750.36</v>
      </c>
    </row>
    <row r="304" spans="2:10" hidden="1" x14ac:dyDescent="0.25">
      <c r="E304" t="s">
        <v>558</v>
      </c>
      <c r="F304" t="s">
        <v>240</v>
      </c>
      <c r="G304">
        <v>20</v>
      </c>
      <c r="H304" t="s">
        <v>106</v>
      </c>
      <c r="I304" s="59">
        <v>1410.0130999999999</v>
      </c>
      <c r="J304" s="59">
        <v>28200.26</v>
      </c>
    </row>
    <row r="305" spans="2:10" hidden="1" x14ac:dyDescent="0.25">
      <c r="E305" t="s">
        <v>559</v>
      </c>
      <c r="F305" t="s">
        <v>240</v>
      </c>
      <c r="G305">
        <v>15</v>
      </c>
      <c r="H305" t="s">
        <v>106</v>
      </c>
      <c r="I305">
        <v>432.6755</v>
      </c>
      <c r="J305" s="59">
        <v>6490.13</v>
      </c>
    </row>
    <row r="306" spans="2:10" x14ac:dyDescent="0.25">
      <c r="E306" t="s">
        <v>560</v>
      </c>
      <c r="F306" t="s">
        <v>217</v>
      </c>
      <c r="G306">
        <v>20</v>
      </c>
      <c r="H306" t="s">
        <v>106</v>
      </c>
      <c r="I306">
        <v>376.68220000000002</v>
      </c>
      <c r="J306" s="59">
        <v>7533.64</v>
      </c>
    </row>
    <row r="307" spans="2:10" hidden="1" x14ac:dyDescent="0.25">
      <c r="E307" t="s">
        <v>104</v>
      </c>
      <c r="F307" t="s">
        <v>105</v>
      </c>
      <c r="G307">
        <v>20</v>
      </c>
      <c r="H307" t="s">
        <v>106</v>
      </c>
      <c r="I307">
        <v>575.20389999999998</v>
      </c>
      <c r="J307" s="59">
        <v>11504.08</v>
      </c>
    </row>
    <row r="308" spans="2:10" hidden="1" x14ac:dyDescent="0.25">
      <c r="E308" t="s">
        <v>561</v>
      </c>
      <c r="F308" t="s">
        <v>454</v>
      </c>
      <c r="G308">
        <v>15</v>
      </c>
      <c r="H308" t="s">
        <v>106</v>
      </c>
      <c r="I308">
        <v>117.07689999999999</v>
      </c>
      <c r="J308" s="59">
        <v>1756.15</v>
      </c>
    </row>
    <row r="309" spans="2:10" hidden="1" x14ac:dyDescent="0.25">
      <c r="E309" t="s">
        <v>453</v>
      </c>
      <c r="F309" t="s">
        <v>454</v>
      </c>
      <c r="G309">
        <v>15</v>
      </c>
      <c r="H309" t="s">
        <v>106</v>
      </c>
      <c r="I309">
        <v>473.39789999999999</v>
      </c>
      <c r="J309" s="59">
        <v>7100.97</v>
      </c>
    </row>
    <row r="310" spans="2:10" hidden="1" x14ac:dyDescent="0.25">
      <c r="E310" t="s">
        <v>562</v>
      </c>
      <c r="F310" t="s">
        <v>454</v>
      </c>
      <c r="G310">
        <v>15</v>
      </c>
      <c r="H310" t="s">
        <v>106</v>
      </c>
      <c r="I310">
        <v>137.43809999999999</v>
      </c>
      <c r="J310" s="59">
        <v>2061.5700000000002</v>
      </c>
    </row>
    <row r="311" spans="2:10" hidden="1" x14ac:dyDescent="0.25">
      <c r="E311" t="s">
        <v>563</v>
      </c>
      <c r="F311" t="s">
        <v>564</v>
      </c>
      <c r="G311">
        <v>20</v>
      </c>
      <c r="H311" t="s">
        <v>106</v>
      </c>
      <c r="I311">
        <v>371.59190000000001</v>
      </c>
      <c r="J311" s="59">
        <v>7431.84</v>
      </c>
    </row>
    <row r="312" spans="2:10" hidden="1" x14ac:dyDescent="0.25">
      <c r="E312" t="s">
        <v>565</v>
      </c>
      <c r="F312" t="s">
        <v>566</v>
      </c>
      <c r="G312">
        <v>30</v>
      </c>
      <c r="H312" t="s">
        <v>106</v>
      </c>
      <c r="I312">
        <v>488.66879999999998</v>
      </c>
      <c r="J312" s="59">
        <v>14660.06</v>
      </c>
    </row>
    <row r="313" spans="2:10" hidden="1" x14ac:dyDescent="0.25">
      <c r="E313" t="s">
        <v>567</v>
      </c>
      <c r="F313" t="s">
        <v>454</v>
      </c>
      <c r="G313">
        <v>15</v>
      </c>
      <c r="H313" t="s">
        <v>106</v>
      </c>
      <c r="I313">
        <v>193.4314</v>
      </c>
      <c r="J313" s="59">
        <v>2901.47</v>
      </c>
    </row>
    <row r="314" spans="2:10" hidden="1" x14ac:dyDescent="0.25">
      <c r="E314" t="s">
        <v>568</v>
      </c>
      <c r="F314" t="s">
        <v>454</v>
      </c>
      <c r="G314">
        <v>20</v>
      </c>
      <c r="H314" t="s">
        <v>106</v>
      </c>
      <c r="I314">
        <v>631.19719999999995</v>
      </c>
      <c r="J314" s="59">
        <v>12623.94</v>
      </c>
    </row>
    <row r="315" spans="2:10" hidden="1" x14ac:dyDescent="0.25">
      <c r="E315" t="s">
        <v>569</v>
      </c>
      <c r="F315" t="s">
        <v>454</v>
      </c>
      <c r="G315">
        <v>15</v>
      </c>
      <c r="H315" t="s">
        <v>106</v>
      </c>
      <c r="I315">
        <v>178.16050000000001</v>
      </c>
      <c r="J315" s="59">
        <v>2672.41</v>
      </c>
    </row>
    <row r="316" spans="2:10" hidden="1" x14ac:dyDescent="0.25">
      <c r="E316" t="s">
        <v>570</v>
      </c>
      <c r="F316" t="s">
        <v>454</v>
      </c>
      <c r="G316">
        <v>15</v>
      </c>
      <c r="H316" t="s">
        <v>106</v>
      </c>
      <c r="I316">
        <v>417.40460000000002</v>
      </c>
      <c r="J316" s="59">
        <v>6261.07</v>
      </c>
    </row>
    <row r="317" spans="2:10" hidden="1" x14ac:dyDescent="0.25">
      <c r="E317" t="s">
        <v>571</v>
      </c>
      <c r="F317" t="s">
        <v>572</v>
      </c>
      <c r="G317">
        <v>20</v>
      </c>
      <c r="H317" t="s">
        <v>106</v>
      </c>
      <c r="I317">
        <v>239.24</v>
      </c>
      <c r="J317" s="59">
        <v>4784.8</v>
      </c>
    </row>
    <row r="318" spans="2:10" hidden="1" x14ac:dyDescent="0.25">
      <c r="E318" t="s">
        <v>573</v>
      </c>
      <c r="F318" t="s">
        <v>454</v>
      </c>
      <c r="G318">
        <v>15</v>
      </c>
      <c r="H318" t="s">
        <v>106</v>
      </c>
      <c r="I318">
        <v>758.4547</v>
      </c>
      <c r="J318" s="59">
        <v>11376.82</v>
      </c>
    </row>
    <row r="319" spans="2:10" hidden="1" x14ac:dyDescent="0.25">
      <c r="E319" t="s">
        <v>302</v>
      </c>
      <c r="F319" t="s">
        <v>303</v>
      </c>
      <c r="G319">
        <v>20</v>
      </c>
      <c r="H319" t="s">
        <v>106</v>
      </c>
      <c r="I319">
        <v>132.35</v>
      </c>
      <c r="J319" s="59">
        <v>2647</v>
      </c>
    </row>
    <row r="320" spans="2:10" x14ac:dyDescent="0.25">
      <c r="B320" t="s">
        <v>574</v>
      </c>
      <c r="C320" s="58">
        <v>45175</v>
      </c>
      <c r="D320" t="s">
        <v>103</v>
      </c>
      <c r="E320" t="s">
        <v>116</v>
      </c>
      <c r="F320" t="s">
        <v>117</v>
      </c>
      <c r="G320">
        <v>45</v>
      </c>
      <c r="H320" t="s">
        <v>106</v>
      </c>
      <c r="I320" s="59">
        <v>5227.7950460499997</v>
      </c>
      <c r="J320" s="59">
        <v>235250.78</v>
      </c>
    </row>
    <row r="321" spans="2:10" x14ac:dyDescent="0.25">
      <c r="B321" t="s">
        <v>575</v>
      </c>
      <c r="C321" s="58">
        <v>45175</v>
      </c>
      <c r="D321" t="s">
        <v>103</v>
      </c>
      <c r="E321" t="s">
        <v>116</v>
      </c>
      <c r="F321" t="s">
        <v>117</v>
      </c>
      <c r="G321">
        <v>2</v>
      </c>
      <c r="H321" t="s">
        <v>106</v>
      </c>
      <c r="I321" s="59">
        <v>5227.7950460499997</v>
      </c>
      <c r="J321" s="59">
        <v>10455.59</v>
      </c>
    </row>
    <row r="322" spans="2:10" x14ac:dyDescent="0.25">
      <c r="B322" t="s">
        <v>576</v>
      </c>
      <c r="C322" s="58">
        <v>45175</v>
      </c>
      <c r="D322" t="s">
        <v>103</v>
      </c>
      <c r="E322" t="s">
        <v>116</v>
      </c>
      <c r="F322" t="s">
        <v>117</v>
      </c>
      <c r="G322">
        <v>1</v>
      </c>
      <c r="H322" t="s">
        <v>106</v>
      </c>
      <c r="I322" s="59">
        <v>5227.7950460499997</v>
      </c>
      <c r="J322" s="59">
        <v>5227.8</v>
      </c>
    </row>
    <row r="323" spans="2:10" x14ac:dyDescent="0.25">
      <c r="B323" t="s">
        <v>577</v>
      </c>
      <c r="C323" s="58">
        <v>45197</v>
      </c>
      <c r="D323" t="s">
        <v>103</v>
      </c>
      <c r="E323" t="s">
        <v>245</v>
      </c>
      <c r="F323" t="s">
        <v>244</v>
      </c>
      <c r="G323">
        <v>25</v>
      </c>
      <c r="H323" t="s">
        <v>106</v>
      </c>
      <c r="I323">
        <v>621.01660000000004</v>
      </c>
      <c r="J323" s="59">
        <v>15525.42</v>
      </c>
    </row>
    <row r="324" spans="2:10" hidden="1" x14ac:dyDescent="0.25">
      <c r="E324" t="s">
        <v>578</v>
      </c>
      <c r="F324" t="s">
        <v>369</v>
      </c>
      <c r="G324">
        <v>50</v>
      </c>
      <c r="H324" t="s">
        <v>106</v>
      </c>
      <c r="I324">
        <v>412.3143</v>
      </c>
      <c r="J324" s="59">
        <v>20615.72</v>
      </c>
    </row>
    <row r="325" spans="2:10" hidden="1" x14ac:dyDescent="0.25">
      <c r="E325" t="s">
        <v>104</v>
      </c>
      <c r="F325" t="s">
        <v>105</v>
      </c>
      <c r="G325">
        <v>25</v>
      </c>
      <c r="H325" t="s">
        <v>106</v>
      </c>
      <c r="I325">
        <v>549.75239999999997</v>
      </c>
      <c r="J325" s="59">
        <v>13743.81</v>
      </c>
    </row>
    <row r="326" spans="2:10" hidden="1" x14ac:dyDescent="0.25">
      <c r="B326" t="s">
        <v>579</v>
      </c>
      <c r="C326" s="58">
        <v>45244</v>
      </c>
      <c r="D326" t="s">
        <v>103</v>
      </c>
      <c r="E326" t="s">
        <v>136</v>
      </c>
      <c r="F326" t="s">
        <v>137</v>
      </c>
      <c r="G326">
        <v>50</v>
      </c>
      <c r="H326" t="s">
        <v>106</v>
      </c>
      <c r="I326" s="59">
        <v>1501.6385</v>
      </c>
      <c r="J326" s="59">
        <v>75081.929999999993</v>
      </c>
    </row>
    <row r="327" spans="2:10" hidden="1" x14ac:dyDescent="0.25">
      <c r="E327" t="s">
        <v>580</v>
      </c>
      <c r="F327" t="s">
        <v>581</v>
      </c>
      <c r="G327">
        <v>25</v>
      </c>
      <c r="H327" t="s">
        <v>106</v>
      </c>
      <c r="I327">
        <v>315.59859999999998</v>
      </c>
      <c r="J327" s="59">
        <v>7889.97</v>
      </c>
    </row>
    <row r="328" spans="2:10" hidden="1" x14ac:dyDescent="0.25">
      <c r="E328" t="s">
        <v>264</v>
      </c>
      <c r="F328" t="s">
        <v>128</v>
      </c>
      <c r="G328">
        <v>50</v>
      </c>
      <c r="H328" t="s">
        <v>106</v>
      </c>
      <c r="I328" s="59">
        <v>2728.4007999999999</v>
      </c>
      <c r="J328" s="59">
        <v>136420.04</v>
      </c>
    </row>
    <row r="329" spans="2:10" hidden="1" x14ac:dyDescent="0.25">
      <c r="E329" t="s">
        <v>582</v>
      </c>
      <c r="F329" t="s">
        <v>583</v>
      </c>
      <c r="G329">
        <v>25</v>
      </c>
      <c r="H329" t="s">
        <v>106</v>
      </c>
      <c r="I329">
        <v>702.46140000000003</v>
      </c>
      <c r="J329" s="59">
        <v>17561.54</v>
      </c>
    </row>
    <row r="330" spans="2:10" hidden="1" x14ac:dyDescent="0.25">
      <c r="E330" t="s">
        <v>584</v>
      </c>
      <c r="F330" t="s">
        <v>371</v>
      </c>
      <c r="G330">
        <v>25</v>
      </c>
      <c r="H330" t="s">
        <v>106</v>
      </c>
      <c r="I330">
        <v>982.42790000000002</v>
      </c>
      <c r="J330" s="59">
        <v>24560.7</v>
      </c>
    </row>
    <row r="331" spans="2:10" hidden="1" x14ac:dyDescent="0.25">
      <c r="E331" t="s">
        <v>585</v>
      </c>
      <c r="F331" t="s">
        <v>586</v>
      </c>
      <c r="G331">
        <v>25</v>
      </c>
      <c r="H331" t="s">
        <v>106</v>
      </c>
      <c r="I331">
        <v>738.09349999999995</v>
      </c>
      <c r="J331" s="59">
        <v>18452.34</v>
      </c>
    </row>
    <row r="332" spans="2:10" hidden="1" x14ac:dyDescent="0.25">
      <c r="E332" t="s">
        <v>563</v>
      </c>
      <c r="F332" t="s">
        <v>564</v>
      </c>
      <c r="G332">
        <v>50</v>
      </c>
      <c r="H332" t="s">
        <v>106</v>
      </c>
      <c r="I332">
        <v>407.22399999999999</v>
      </c>
      <c r="J332" s="59">
        <v>20361.2</v>
      </c>
    </row>
    <row r="333" spans="2:10" hidden="1" x14ac:dyDescent="0.25">
      <c r="E333" t="s">
        <v>557</v>
      </c>
      <c r="F333" t="s">
        <v>240</v>
      </c>
      <c r="G333">
        <v>25</v>
      </c>
      <c r="H333" t="s">
        <v>106</v>
      </c>
      <c r="I333" s="59">
        <v>1170.769</v>
      </c>
      <c r="J333" s="59">
        <v>29269.23</v>
      </c>
    </row>
    <row r="334" spans="2:10" hidden="1" x14ac:dyDescent="0.25">
      <c r="E334" t="s">
        <v>210</v>
      </c>
      <c r="F334" t="s">
        <v>208</v>
      </c>
      <c r="G334">
        <v>50</v>
      </c>
      <c r="H334" t="s">
        <v>106</v>
      </c>
      <c r="I334">
        <v>916.25400000000002</v>
      </c>
      <c r="J334" s="59">
        <v>45812.7</v>
      </c>
    </row>
    <row r="335" spans="2:10" hidden="1" x14ac:dyDescent="0.25">
      <c r="E335" t="s">
        <v>587</v>
      </c>
      <c r="F335" t="s">
        <v>387</v>
      </c>
      <c r="G335">
        <v>50</v>
      </c>
      <c r="H335" t="s">
        <v>106</v>
      </c>
      <c r="I335">
        <v>381.77249999999998</v>
      </c>
      <c r="J335" s="59">
        <v>19088.63</v>
      </c>
    </row>
    <row r="336" spans="2:10" hidden="1" x14ac:dyDescent="0.25">
      <c r="E336" t="s">
        <v>588</v>
      </c>
      <c r="F336" t="s">
        <v>589</v>
      </c>
      <c r="G336">
        <v>50</v>
      </c>
      <c r="H336" t="s">
        <v>106</v>
      </c>
      <c r="I336">
        <v>218.88290000000001</v>
      </c>
      <c r="J336" s="59">
        <v>10944.15</v>
      </c>
    </row>
    <row r="337" spans="2:10" hidden="1" x14ac:dyDescent="0.25">
      <c r="E337" t="s">
        <v>590</v>
      </c>
      <c r="F337" t="s">
        <v>591</v>
      </c>
      <c r="G337">
        <v>50</v>
      </c>
      <c r="H337" t="s">
        <v>106</v>
      </c>
      <c r="I337">
        <v>183.2508</v>
      </c>
      <c r="J337" s="59">
        <v>9162.5400000000009</v>
      </c>
    </row>
    <row r="338" spans="2:10" hidden="1" x14ac:dyDescent="0.25">
      <c r="E338" t="s">
        <v>140</v>
      </c>
      <c r="F338" t="s">
        <v>128</v>
      </c>
      <c r="G338">
        <v>50</v>
      </c>
      <c r="H338" t="s">
        <v>106</v>
      </c>
      <c r="I338" s="59">
        <v>2102.2939000000001</v>
      </c>
      <c r="J338" s="59">
        <v>105114.7</v>
      </c>
    </row>
    <row r="339" spans="2:10" hidden="1" x14ac:dyDescent="0.25">
      <c r="E339" t="s">
        <v>592</v>
      </c>
      <c r="F339" t="s">
        <v>593</v>
      </c>
      <c r="G339">
        <v>25</v>
      </c>
      <c r="H339" t="s">
        <v>106</v>
      </c>
      <c r="I339">
        <v>371.59190000000001</v>
      </c>
      <c r="J339" s="59">
        <v>9289.7999999999993</v>
      </c>
    </row>
    <row r="340" spans="2:10" hidden="1" x14ac:dyDescent="0.25">
      <c r="E340" t="s">
        <v>594</v>
      </c>
      <c r="F340" t="s">
        <v>371</v>
      </c>
      <c r="G340">
        <v>25</v>
      </c>
      <c r="H340" t="s">
        <v>106</v>
      </c>
      <c r="I340">
        <v>519.2106</v>
      </c>
      <c r="J340" s="59">
        <v>12980.27</v>
      </c>
    </row>
    <row r="341" spans="2:10" hidden="1" x14ac:dyDescent="0.25">
      <c r="E341" t="s">
        <v>595</v>
      </c>
      <c r="F341" t="s">
        <v>596</v>
      </c>
      <c r="G341">
        <v>25</v>
      </c>
      <c r="H341" t="s">
        <v>106</v>
      </c>
      <c r="I341">
        <v>580.29420000000005</v>
      </c>
      <c r="J341" s="59">
        <v>14507.36</v>
      </c>
    </row>
    <row r="342" spans="2:10" hidden="1" x14ac:dyDescent="0.25">
      <c r="E342" t="s">
        <v>104</v>
      </c>
      <c r="F342" t="s">
        <v>105</v>
      </c>
      <c r="G342">
        <v>100</v>
      </c>
      <c r="H342" t="s">
        <v>106</v>
      </c>
      <c r="I342">
        <v>671.91959999999995</v>
      </c>
      <c r="J342" s="59">
        <v>67191.960000000006</v>
      </c>
    </row>
    <row r="343" spans="2:10" x14ac:dyDescent="0.25">
      <c r="E343" t="s">
        <v>243</v>
      </c>
      <c r="F343" t="s">
        <v>244</v>
      </c>
      <c r="G343">
        <v>25</v>
      </c>
      <c r="H343" t="s">
        <v>106</v>
      </c>
      <c r="I343">
        <v>524.30089999999996</v>
      </c>
      <c r="J343" s="59">
        <v>13107.52</v>
      </c>
    </row>
    <row r="344" spans="2:10" x14ac:dyDescent="0.25">
      <c r="E344" t="s">
        <v>246</v>
      </c>
      <c r="F344" t="s">
        <v>247</v>
      </c>
      <c r="G344">
        <v>25</v>
      </c>
      <c r="H344" t="s">
        <v>106</v>
      </c>
      <c r="I344">
        <v>488.66879999999998</v>
      </c>
      <c r="J344" s="59">
        <v>12216.72</v>
      </c>
    </row>
    <row r="345" spans="2:10" hidden="1" x14ac:dyDescent="0.25">
      <c r="E345" t="s">
        <v>207</v>
      </c>
      <c r="F345" t="s">
        <v>208</v>
      </c>
      <c r="G345">
        <v>50</v>
      </c>
      <c r="H345" t="s">
        <v>106</v>
      </c>
      <c r="I345">
        <v>727.91290000000004</v>
      </c>
      <c r="J345" s="59">
        <v>36395.65</v>
      </c>
    </row>
    <row r="346" spans="2:10" x14ac:dyDescent="0.25">
      <c r="B346" t="s">
        <v>597</v>
      </c>
      <c r="C346" s="58">
        <v>45246</v>
      </c>
      <c r="D346" t="s">
        <v>103</v>
      </c>
      <c r="E346" t="s">
        <v>598</v>
      </c>
      <c r="F346" t="s">
        <v>599</v>
      </c>
      <c r="G346" s="59">
        <v>2232</v>
      </c>
      <c r="H346" t="s">
        <v>106</v>
      </c>
      <c r="I346">
        <v>71.264200000000002</v>
      </c>
      <c r="J346" s="59">
        <v>159061.69</v>
      </c>
    </row>
    <row r="347" spans="2:10" x14ac:dyDescent="0.25">
      <c r="E347" t="s">
        <v>600</v>
      </c>
      <c r="F347" t="s">
        <v>601</v>
      </c>
      <c r="G347">
        <v>8</v>
      </c>
      <c r="H347" t="s">
        <v>106</v>
      </c>
      <c r="I347" s="59">
        <v>11361.5496</v>
      </c>
      <c r="J347" s="59">
        <v>90892.4</v>
      </c>
    </row>
    <row r="348" spans="2:10" x14ac:dyDescent="0.25">
      <c r="E348" t="s">
        <v>602</v>
      </c>
      <c r="F348" t="s">
        <v>603</v>
      </c>
      <c r="G348">
        <v>14</v>
      </c>
      <c r="H348" t="s">
        <v>106</v>
      </c>
      <c r="I348" s="59">
        <v>12919.181399999999</v>
      </c>
      <c r="J348" s="59">
        <v>180868.54</v>
      </c>
    </row>
    <row r="349" spans="2:10" x14ac:dyDescent="0.25">
      <c r="E349" t="s">
        <v>604</v>
      </c>
      <c r="F349" t="s">
        <v>605</v>
      </c>
      <c r="G349">
        <v>6</v>
      </c>
      <c r="H349" t="s">
        <v>106</v>
      </c>
      <c r="I349" s="59">
        <v>12919.181399999999</v>
      </c>
      <c r="J349" s="59">
        <v>77515.09</v>
      </c>
    </row>
    <row r="350" spans="2:10" x14ac:dyDescent="0.25">
      <c r="E350" t="s">
        <v>606</v>
      </c>
      <c r="F350" t="s">
        <v>607</v>
      </c>
      <c r="G350">
        <v>12</v>
      </c>
      <c r="H350" t="s">
        <v>106</v>
      </c>
      <c r="I350" s="59">
        <v>18284.357599999999</v>
      </c>
      <c r="J350" s="59">
        <v>219412.29</v>
      </c>
    </row>
    <row r="351" spans="2:10" x14ac:dyDescent="0.25">
      <c r="E351" t="s">
        <v>608</v>
      </c>
      <c r="F351" t="s">
        <v>609</v>
      </c>
      <c r="G351">
        <v>7</v>
      </c>
      <c r="H351" t="s">
        <v>106</v>
      </c>
      <c r="I351" s="59">
        <v>18284.357599999999</v>
      </c>
      <c r="J351" s="59">
        <v>127990.5</v>
      </c>
    </row>
    <row r="352" spans="2:10" x14ac:dyDescent="0.25">
      <c r="E352" t="s">
        <v>610</v>
      </c>
      <c r="F352" t="s">
        <v>611</v>
      </c>
      <c r="G352">
        <v>29</v>
      </c>
      <c r="H352" t="s">
        <v>106</v>
      </c>
      <c r="I352" s="59">
        <v>13412.940500000001</v>
      </c>
      <c r="J352" s="59">
        <v>388975.27</v>
      </c>
    </row>
    <row r="353" spans="5:10" x14ac:dyDescent="0.25">
      <c r="E353" t="s">
        <v>612</v>
      </c>
      <c r="F353" t="s">
        <v>613</v>
      </c>
      <c r="G353">
        <v>16</v>
      </c>
      <c r="H353" t="s">
        <v>106</v>
      </c>
      <c r="I353" s="59">
        <v>13412.940500000001</v>
      </c>
      <c r="J353" s="59">
        <v>214607.05</v>
      </c>
    </row>
    <row r="354" spans="5:10" x14ac:dyDescent="0.25">
      <c r="E354" t="s">
        <v>614</v>
      </c>
      <c r="F354" t="s">
        <v>615</v>
      </c>
      <c r="G354">
        <v>29</v>
      </c>
      <c r="H354" t="s">
        <v>106</v>
      </c>
      <c r="I354" s="59">
        <v>15189.4552</v>
      </c>
      <c r="J354" s="59">
        <v>440494.2</v>
      </c>
    </row>
    <row r="355" spans="5:10" x14ac:dyDescent="0.25">
      <c r="E355" t="s">
        <v>616</v>
      </c>
      <c r="F355" t="s">
        <v>617</v>
      </c>
      <c r="G355">
        <v>16</v>
      </c>
      <c r="H355" t="s">
        <v>106</v>
      </c>
      <c r="I355" s="59">
        <v>15189.4552</v>
      </c>
      <c r="J355" s="59">
        <v>243031.28</v>
      </c>
    </row>
    <row r="356" spans="5:10" x14ac:dyDescent="0.25">
      <c r="E356" t="s">
        <v>618</v>
      </c>
      <c r="F356" t="s">
        <v>619</v>
      </c>
      <c r="G356">
        <v>29</v>
      </c>
      <c r="H356" t="s">
        <v>106</v>
      </c>
      <c r="I356" s="59">
        <v>17027.053500000002</v>
      </c>
      <c r="J356" s="59">
        <v>493784.55</v>
      </c>
    </row>
    <row r="357" spans="5:10" x14ac:dyDescent="0.25">
      <c r="E357" t="s">
        <v>620</v>
      </c>
      <c r="F357" t="s">
        <v>621</v>
      </c>
      <c r="G357">
        <v>16</v>
      </c>
      <c r="H357" t="s">
        <v>106</v>
      </c>
      <c r="I357" s="59">
        <v>17027.053500000002</v>
      </c>
      <c r="J357" s="59">
        <v>272432.86</v>
      </c>
    </row>
    <row r="358" spans="5:10" x14ac:dyDescent="0.25">
      <c r="E358" t="s">
        <v>622</v>
      </c>
      <c r="F358" t="s">
        <v>623</v>
      </c>
      <c r="G358">
        <v>36</v>
      </c>
      <c r="H358" t="s">
        <v>106</v>
      </c>
      <c r="I358" s="59">
        <v>14364.8266</v>
      </c>
      <c r="J358" s="59">
        <v>517133.76</v>
      </c>
    </row>
    <row r="359" spans="5:10" x14ac:dyDescent="0.25">
      <c r="E359" t="s">
        <v>624</v>
      </c>
      <c r="F359" t="s">
        <v>625</v>
      </c>
      <c r="G359">
        <v>20</v>
      </c>
      <c r="H359" t="s">
        <v>106</v>
      </c>
      <c r="I359" s="59">
        <v>14364.8266</v>
      </c>
      <c r="J359" s="59">
        <v>287296.53000000003</v>
      </c>
    </row>
    <row r="360" spans="5:10" x14ac:dyDescent="0.25">
      <c r="E360" t="s">
        <v>626</v>
      </c>
      <c r="F360" t="s">
        <v>627</v>
      </c>
      <c r="G360">
        <v>11</v>
      </c>
      <c r="H360" t="s">
        <v>106</v>
      </c>
      <c r="I360" s="59">
        <v>16747.087</v>
      </c>
      <c r="J360" s="59">
        <v>184217.96</v>
      </c>
    </row>
    <row r="361" spans="5:10" x14ac:dyDescent="0.25">
      <c r="E361" t="s">
        <v>628</v>
      </c>
      <c r="F361" t="s">
        <v>629</v>
      </c>
      <c r="G361">
        <v>8</v>
      </c>
      <c r="H361" t="s">
        <v>106</v>
      </c>
      <c r="I361" s="59">
        <v>16747.087</v>
      </c>
      <c r="J361" s="59">
        <v>133976.70000000001</v>
      </c>
    </row>
    <row r="362" spans="5:10" x14ac:dyDescent="0.25">
      <c r="E362" t="s">
        <v>630</v>
      </c>
      <c r="F362" t="s">
        <v>631</v>
      </c>
      <c r="G362">
        <v>11</v>
      </c>
      <c r="H362" t="s">
        <v>106</v>
      </c>
      <c r="I362" s="59">
        <v>19114.076499999999</v>
      </c>
      <c r="J362" s="59">
        <v>210254.84</v>
      </c>
    </row>
    <row r="363" spans="5:10" x14ac:dyDescent="0.25">
      <c r="E363" t="s">
        <v>632</v>
      </c>
      <c r="F363" t="s">
        <v>633</v>
      </c>
      <c r="G363">
        <v>8</v>
      </c>
      <c r="H363" t="s">
        <v>106</v>
      </c>
      <c r="I363" s="59">
        <v>19114.076499999999</v>
      </c>
      <c r="J363" s="59">
        <v>152912.60999999999</v>
      </c>
    </row>
    <row r="364" spans="5:10" x14ac:dyDescent="0.25">
      <c r="E364" t="s">
        <v>634</v>
      </c>
      <c r="F364" t="s">
        <v>635</v>
      </c>
      <c r="G364">
        <v>35</v>
      </c>
      <c r="H364" t="s">
        <v>106</v>
      </c>
      <c r="I364" s="59">
        <v>14344.465399999999</v>
      </c>
      <c r="J364" s="59">
        <v>502056.29</v>
      </c>
    </row>
    <row r="365" spans="5:10" x14ac:dyDescent="0.25">
      <c r="E365" t="s">
        <v>636</v>
      </c>
      <c r="F365" t="s">
        <v>637</v>
      </c>
      <c r="G365">
        <v>22</v>
      </c>
      <c r="H365" t="s">
        <v>106</v>
      </c>
      <c r="I365" s="59">
        <v>14344.465399999999</v>
      </c>
      <c r="J365" s="59">
        <v>315578.23999999999</v>
      </c>
    </row>
    <row r="366" spans="5:10" x14ac:dyDescent="0.25">
      <c r="E366" t="s">
        <v>638</v>
      </c>
      <c r="F366" t="s">
        <v>639</v>
      </c>
      <c r="G366">
        <v>35</v>
      </c>
      <c r="H366" t="s">
        <v>106</v>
      </c>
      <c r="I366" s="59">
        <v>15622.1307</v>
      </c>
      <c r="J366" s="59">
        <v>546774.56999999995</v>
      </c>
    </row>
    <row r="367" spans="5:10" x14ac:dyDescent="0.25">
      <c r="E367" t="s">
        <v>640</v>
      </c>
      <c r="F367" t="s">
        <v>641</v>
      </c>
      <c r="G367">
        <v>23</v>
      </c>
      <c r="H367" t="s">
        <v>106</v>
      </c>
      <c r="I367" s="59">
        <v>15622.1307</v>
      </c>
      <c r="J367" s="59">
        <v>359309.01</v>
      </c>
    </row>
    <row r="368" spans="5:10" x14ac:dyDescent="0.25">
      <c r="E368" t="s">
        <v>642</v>
      </c>
      <c r="F368" t="s">
        <v>643</v>
      </c>
      <c r="G368">
        <v>16</v>
      </c>
      <c r="H368" t="s">
        <v>106</v>
      </c>
      <c r="I368" s="59">
        <v>22275.1528</v>
      </c>
      <c r="J368" s="59">
        <v>356402.44</v>
      </c>
    </row>
    <row r="369" spans="5:10" x14ac:dyDescent="0.25">
      <c r="E369" t="s">
        <v>644</v>
      </c>
      <c r="F369" t="s">
        <v>645</v>
      </c>
      <c r="G369">
        <v>8</v>
      </c>
      <c r="H369" t="s">
        <v>106</v>
      </c>
      <c r="I369" s="59">
        <v>22275.1528</v>
      </c>
      <c r="J369" s="59">
        <v>178201.22</v>
      </c>
    </row>
    <row r="370" spans="5:10" x14ac:dyDescent="0.25">
      <c r="E370" t="s">
        <v>646</v>
      </c>
      <c r="F370" t="s">
        <v>647</v>
      </c>
      <c r="G370">
        <v>24</v>
      </c>
      <c r="H370" t="s">
        <v>106</v>
      </c>
      <c r="I370" s="59">
        <v>25527.854500000001</v>
      </c>
      <c r="J370" s="59">
        <v>612668.51</v>
      </c>
    </row>
    <row r="371" spans="5:10" x14ac:dyDescent="0.25">
      <c r="E371" t="s">
        <v>648</v>
      </c>
      <c r="F371" t="s">
        <v>649</v>
      </c>
      <c r="G371">
        <v>17</v>
      </c>
      <c r="H371" t="s">
        <v>106</v>
      </c>
      <c r="I371" s="59">
        <v>25527.854500000001</v>
      </c>
      <c r="J371" s="59">
        <v>433973.53</v>
      </c>
    </row>
    <row r="372" spans="5:10" x14ac:dyDescent="0.25">
      <c r="E372" t="s">
        <v>650</v>
      </c>
      <c r="F372" t="s">
        <v>651</v>
      </c>
      <c r="G372">
        <v>12</v>
      </c>
      <c r="H372" t="s">
        <v>106</v>
      </c>
      <c r="I372" s="59">
        <v>23756.430100000001</v>
      </c>
      <c r="J372" s="59">
        <v>285077.15999999997</v>
      </c>
    </row>
    <row r="373" spans="5:10" x14ac:dyDescent="0.25">
      <c r="E373" t="s">
        <v>652</v>
      </c>
      <c r="F373" t="s">
        <v>653</v>
      </c>
      <c r="G373">
        <v>9</v>
      </c>
      <c r="H373" t="s">
        <v>106</v>
      </c>
      <c r="I373" s="59">
        <v>23756.430100000001</v>
      </c>
      <c r="J373" s="59">
        <v>213807.87</v>
      </c>
    </row>
    <row r="374" spans="5:10" x14ac:dyDescent="0.25">
      <c r="E374" t="s">
        <v>654</v>
      </c>
      <c r="F374" t="s">
        <v>655</v>
      </c>
      <c r="G374">
        <v>11</v>
      </c>
      <c r="H374" t="s">
        <v>106</v>
      </c>
      <c r="I374" s="59">
        <v>27202.563200000001</v>
      </c>
      <c r="J374" s="59">
        <v>299228.2</v>
      </c>
    </row>
    <row r="375" spans="5:10" x14ac:dyDescent="0.25">
      <c r="E375" t="s">
        <v>656</v>
      </c>
      <c r="F375" t="s">
        <v>657</v>
      </c>
      <c r="G375">
        <v>7</v>
      </c>
      <c r="H375" t="s">
        <v>106</v>
      </c>
      <c r="I375" s="59">
        <v>27202.563200000001</v>
      </c>
      <c r="J375" s="59">
        <v>190417.94</v>
      </c>
    </row>
    <row r="376" spans="5:10" x14ac:dyDescent="0.25">
      <c r="E376" t="s">
        <v>658</v>
      </c>
      <c r="F376" t="s">
        <v>659</v>
      </c>
      <c r="G376">
        <v>22</v>
      </c>
      <c r="H376" t="s">
        <v>106</v>
      </c>
      <c r="I376" s="59">
        <v>31290.074100000002</v>
      </c>
      <c r="J376" s="59">
        <v>688381.63</v>
      </c>
    </row>
    <row r="377" spans="5:10" x14ac:dyDescent="0.25">
      <c r="E377" t="s">
        <v>660</v>
      </c>
      <c r="F377" t="s">
        <v>661</v>
      </c>
      <c r="G377">
        <v>13</v>
      </c>
      <c r="H377" t="s">
        <v>106</v>
      </c>
      <c r="I377" s="59">
        <v>31290.074100000002</v>
      </c>
      <c r="J377" s="59">
        <v>406770.96</v>
      </c>
    </row>
    <row r="378" spans="5:10" x14ac:dyDescent="0.25">
      <c r="E378" t="s">
        <v>662</v>
      </c>
      <c r="F378" t="s">
        <v>663</v>
      </c>
      <c r="G378">
        <v>22</v>
      </c>
      <c r="H378" t="s">
        <v>106</v>
      </c>
      <c r="I378" s="59">
        <v>31615.853299999999</v>
      </c>
      <c r="J378" s="59">
        <v>695548.77</v>
      </c>
    </row>
    <row r="379" spans="5:10" x14ac:dyDescent="0.25">
      <c r="E379" t="s">
        <v>664</v>
      </c>
      <c r="F379" t="s">
        <v>665</v>
      </c>
      <c r="G379">
        <v>14</v>
      </c>
      <c r="H379" t="s">
        <v>106</v>
      </c>
      <c r="I379" s="59">
        <v>31615.853299999999</v>
      </c>
      <c r="J379" s="59">
        <v>442621.95</v>
      </c>
    </row>
    <row r="380" spans="5:10" x14ac:dyDescent="0.25">
      <c r="E380" t="s">
        <v>666</v>
      </c>
      <c r="F380" t="s">
        <v>667</v>
      </c>
      <c r="G380">
        <v>11</v>
      </c>
      <c r="H380" t="s">
        <v>106</v>
      </c>
      <c r="I380" s="59">
        <v>39902.861700000001</v>
      </c>
      <c r="J380" s="59">
        <v>438931.48</v>
      </c>
    </row>
    <row r="381" spans="5:10" x14ac:dyDescent="0.25">
      <c r="E381" t="s">
        <v>668</v>
      </c>
      <c r="F381" t="s">
        <v>669</v>
      </c>
      <c r="G381">
        <v>8</v>
      </c>
      <c r="H381" t="s">
        <v>106</v>
      </c>
      <c r="I381" s="59">
        <v>39902.861700000001</v>
      </c>
      <c r="J381" s="59">
        <v>319222.89</v>
      </c>
    </row>
    <row r="382" spans="5:10" hidden="1" x14ac:dyDescent="0.25">
      <c r="E382" t="s">
        <v>236</v>
      </c>
      <c r="F382" t="s">
        <v>237</v>
      </c>
      <c r="G382">
        <v>30</v>
      </c>
      <c r="H382" t="s">
        <v>106</v>
      </c>
      <c r="I382">
        <v>432.6755</v>
      </c>
      <c r="J382" s="59">
        <v>12980.27</v>
      </c>
    </row>
    <row r="383" spans="5:10" hidden="1" x14ac:dyDescent="0.25">
      <c r="E383" t="s">
        <v>413</v>
      </c>
      <c r="F383" t="s">
        <v>240</v>
      </c>
      <c r="G383">
        <v>39</v>
      </c>
      <c r="H383" t="s">
        <v>106</v>
      </c>
      <c r="I383">
        <v>641.37779999999998</v>
      </c>
      <c r="J383" s="59">
        <v>25013.73</v>
      </c>
    </row>
    <row r="384" spans="5:10" hidden="1" x14ac:dyDescent="0.25">
      <c r="E384" t="s">
        <v>412</v>
      </c>
      <c r="F384" t="s">
        <v>240</v>
      </c>
      <c r="G384">
        <v>356</v>
      </c>
      <c r="H384" t="s">
        <v>106</v>
      </c>
      <c r="I384">
        <v>432.6755</v>
      </c>
      <c r="J384" s="59">
        <v>154032.48000000001</v>
      </c>
    </row>
    <row r="385" spans="2:11" hidden="1" x14ac:dyDescent="0.25">
      <c r="B385" t="s">
        <v>670</v>
      </c>
      <c r="C385" s="58">
        <v>45247</v>
      </c>
      <c r="D385" t="s">
        <v>103</v>
      </c>
      <c r="E385" t="s">
        <v>671</v>
      </c>
      <c r="F385" t="s">
        <v>672</v>
      </c>
      <c r="G385">
        <v>30</v>
      </c>
      <c r="H385" t="s">
        <v>106</v>
      </c>
      <c r="I385">
        <v>178.16050000000001</v>
      </c>
      <c r="J385" s="59">
        <v>5344.82</v>
      </c>
    </row>
    <row r="386" spans="2:11" x14ac:dyDescent="0.25">
      <c r="E386" t="s">
        <v>673</v>
      </c>
      <c r="F386" t="s">
        <v>375</v>
      </c>
      <c r="G386">
        <v>30</v>
      </c>
      <c r="H386" t="s">
        <v>106</v>
      </c>
      <c r="I386">
        <v>193.4314</v>
      </c>
      <c r="J386" s="59">
        <v>5802.94</v>
      </c>
    </row>
    <row r="387" spans="2:11" hidden="1" x14ac:dyDescent="0.25">
      <c r="B387" t="s">
        <v>486</v>
      </c>
      <c r="C387" t="s">
        <v>486</v>
      </c>
      <c r="D387" t="s">
        <v>486</v>
      </c>
      <c r="E387" t="s">
        <v>486</v>
      </c>
      <c r="F387" t="s">
        <v>486</v>
      </c>
      <c r="G387" t="s">
        <v>486</v>
      </c>
      <c r="H387" t="s">
        <v>486</v>
      </c>
      <c r="I387" t="s">
        <v>486</v>
      </c>
      <c r="J387" s="59">
        <v>34347168.060000002</v>
      </c>
      <c r="K387" t="s">
        <v>486</v>
      </c>
    </row>
  </sheetData>
  <autoFilter ref="B3:K387" xr:uid="{C45DC756-84DD-4239-A145-233FEDFA7293}">
    <filterColumn colId="4">
      <filters>
        <filter val="ADAPTADOR DE DISPOSITIVO DE DESCARGA PARA TESTE HIDRÁULICO DE BOMBAS."/>
        <filter val="ADAPTADOR DISPOSITIVO DE CARGA PARA TESTE HIDRÁULICO DE BOMBAS, 1.57&quot;."/>
        <filter val="ADAPTADOR DISPOSITIVO DE CARGA PARA TESTE HIDRÁULICO DE BOMBAS, 2 7/8&quot;."/>
        <filter val="ADAPTADOR DISPOSITIVO DE CARGA PARA TESTE HIDRÁULICO DE BOMBAS, 2.57&quot;."/>
        <filter val="BOMBA CONJUNTO B2CDC16D000ZZ00200 - 20-150 RWAC 16-04-0.0-0.0"/>
        <filter val="BOMBA CONJUNTO B2DHM16C0HFZZ00100 - 20-175 THM 16-3-3-2 BFMT2-3"/>
        <filter val="BOMBA CONJUNTO B2DHM16C0HFZZ00200 - 20-175 THM 16-3-3-2 BFMT2-5"/>
        <filter val="BOMBA CONJUNTO B2DHM16D0FFZZ00100 - EST03527"/>
        <filter val="BOMBA CONJUNTO B2DHM16D0FFZZ00600 - 20-175 THM 16-04-2.0-2.0"/>
        <filter val="BOMBA CONJUNTO B3BAC12C0HFZZ00100 - 25-125 RHAC 12-3-3-2 BMFT2-3"/>
        <filter val="BOMBA CONJUNTO B3BAC12C0HFZZ00200 - 25-125 RHAC 12-3-3-2 BMFT2-5"/>
        <filter val="BOMBA CONJUNTO B3BAC16C0HFZZ00100 - 25-125 RHAC16-3-3-2 BFMT2-3"/>
        <filter val="BOMBA CONJUNTO B3BAC16C0HFZZ00200 - 25-125 RHAC 16-3-3-2 BFMT2-5"/>
        <filter val="BOMBA CONJUNTO B3CAC12C0DDZZ00100"/>
        <filter val="BOMBA CONJUNTO B3CAC12C0HFZZ00100 - 25-150 RHAC 12-3-3-2 BFMT2-3"/>
        <filter val="BOMBA CONJUNTO B3CAC12C0HFZZ00200 - 25-150 RHAC 12-3-3-2 BFMT2-5"/>
        <filter val="BOMBA CONJUNTO B3CAC16C0DDZZ00100"/>
        <filter val="BOMBA CONJUNTO B3CAC16C0HFZZ00100 - 25-150 RHAC16-3-3-2 BFMT2-3"/>
        <filter val="BOMBA CONJUNTO B3CAC16C0HFZZ00200 - 25-150 RHAC 16-3-3-2 BFMT2-5"/>
        <filter val="BOMBA CONJUNTO B3CAC20C0HFZZ00100 - 25-150 RHAC 20-3-3-2 BFTM2-3"/>
        <filter val="BOMBA CONJUNTO B3CAC20C0HFZZ00200 - 25-150 RHAC 20-3-3-2  BFTM2-5"/>
        <filter val="BOMBA CONJUNTO B3DAC12C0DDZZ00100"/>
        <filter val="BOMBA CONJUNTO B3DAC12C0HFZZ00100 - 25-175 RHAC 12-3-3-2 BFTM2-3"/>
        <filter val="BOMBA CONJUNTO B3DAC12C0HFZZ00200 - 25-175 RHAC 12-3-3-2 BFTM2-5"/>
        <filter val="BOMBA CONJUNTO B3DAC16C0DDZZ00100"/>
        <filter val="BOMBA CONJUNTO B3DAC16C0HFZZ00100 - 25-175 RHAC 16-3-3-2 BFMT2-3"/>
        <filter val="BOMBA CONJUNTO B3DAC16C0HFZZ00200 - 25-175 RHAC16-3-3-2 BFMT2-5"/>
        <filter val="BOMBA CONJUNTO B3DAC16D0DBZZ00100 - 25-175 RHAC 16-04-1.0-0.3"/>
        <filter val="BOMBA CONJUNTO B3DAC16D0DDZZ00100 - EST01156"/>
        <filter val="BOMBA CONJUNTO B3DAC16D0FFZZ00100"/>
        <filter val="BOMBA CONJUNTO B3DAC20D0HFZZ00100 - 25-175 RHAC 20-4-3-2 BFMT2-3"/>
        <filter val="BOMBA CONJUNTO B3DAC20D0HFZZ00200 - 25-175 RHAC 20-4-3-2 BFMT2-5"/>
        <filter val="BOMBA CONJUNTO B3FDC16C000ZZ00300"/>
        <filter val="BOMBA CONJUNTO B3FDC16C000ZZ00400 - 25-200 RWAC 16-3- 0 BFMT2-3"/>
        <filter val="BOMBA CONJUNTO B3FDC16C000ZZ00500 - 25-200 RWAC 16-3- 0 BFMT2-5"/>
        <filter val="BOMBA CONJUNTO B3FDC20C000ZZ00100 - 25-200 RWAC 20-3-0 BFMT2-3"/>
        <filter val="BOMBA CONJUNTO B3FDC20C000ZZ00200 - 25-200 RWAC 20-3-0 BFMT2-5"/>
        <filter val="BOMBA CONJUNTO B3GHC15C0FFZZ00100"/>
        <filter val="BOMBA CONJUNTO B3GHC16C0HFZZ00100 - 25-225 THC 16-3-3-2 BFMT2-3"/>
        <filter val="BOMBA CONJUNTO B3GHC16C0HFZZ00200 - 25-225 THC 16-3-3-2 BFMT2-5"/>
        <filter val="BOMBA CONJUNTO B3GHC20D0HFZZ00100 - 25-225 THC 20-4-3-2 BFMT2-3"/>
        <filter val="BOMBA CONJUNTO B3GHC20D0HFZZ00200 - 25-225 THC 20-4-3-2 BFMT2-5"/>
        <filter val="BOMBA CONJUNTO B3GHM16D0FFZZ00100 - EST03528"/>
        <filter val="BOMBA CONJUNTO B3GHM16D0FFZZ00900 - 225-225 THM 16-04-2.0-2.0"/>
        <filter val="BOMBA CONJUNTO B3GHM20C0FFZZ00100"/>
        <filter val="BOMBA CONJUNTO B4GAC16C0DDZZ00100"/>
        <filter val="BOMBA CONJUNTO B4GAC16C0HFZZ00100 - 30-225 RHAC16-3-3-2 BFMT2-3"/>
        <filter val="BOMBA CONJUNTO B4GAC16C0HFZZ00200 - 30-225 RHAC 16-3-3-2 BFMT2-5"/>
        <filter val="BOMBA CONJUNTO B4GAC20D0HFZZ00100 - 30-225-RHAC 20-4-3-2 BFMT2-3"/>
        <filter val="BOMBA CONJUNTO B4GAC20D0HFZZ00200 - 30-225-RHAC 20-4-3-2 BFMT2-5"/>
        <filter val="BOMBA CONJUNTO B4HGC16D000ZZ00200"/>
        <filter val="BOMBA CONJUNTO B4HGC20D000ZZ00100"/>
        <filter val="BOMBA CONJUNTO B4IHC20C0HFZZ00100 - 30-275 THC 20-3-3-2 BFTM2-3"/>
        <filter val="BOMBA CONJUNTO B4IHC20C0HFZZ00200 - 30-275 THC 20-3-3-2 BFTM2-5"/>
        <filter val="BOMBA CONJUNTO B4IHM15C0HFZZ00100 - 30-275 THM 15-3-3-2 BFMT2-3"/>
        <filter val="BOMBA CONJUNTO B4IHM15C0HFZZ00200 - 30-275 THM 15-3-3-2 BFMT2-5"/>
        <filter val="BOMBA CONJUNTO B4IHM16C0F0ZZ00200 - 30-275THM16-3-2-0"/>
        <filter val="BOMBA CONJUNTO B4IHM16D0FFZZ00300 - EST12456"/>
        <filter val="BOMBA CONJUNTO B4IHM16D0FFZZ00600 - EST12455"/>
        <filter val="BOMBA CONJUNTO B4IHM20D0F0ZZ00100"/>
        <filter val="BOMBA CONJUNTO B4JHS20C0HFZZ00100 - 30-325 TH 20-3-3-2 BFMT2-3"/>
        <filter val="BOMBA CONJUNTO B4JHS20C0HFZZ00200 - 30-325 TH 20-3-3-2 BFMT2-3"/>
        <filter val="BOMBA CONJUNTO B5JHM16C0F0ZZ00100 - 40-325THM16-3-2-0"/>
        <filter val="BOMBA CONJUNTO EST01156 - B3DAC16D0DDZZ00200"/>
        <filter val="BOMBA CONJUNTO EST03528 - B3GHM16D0FFZZ00700"/>
        <filter val="BOMBA CONJUNTO EST03529 - B3GHM11B0JFZZ00100"/>
        <filter val="BOMBA CONJUNTO EST33520 - B4IHM11D0FFZZ00100"/>
        <filter val="BOMBA CONJUNTO EST33521 - B4IHM12D0F0ZZ00100"/>
        <filter val="BOMBA CONJUNTO EST33522 - B4IHM16D0FFZZ00400"/>
        <filter val="BOMBA CONJUNTO EST33523 - B4IHM18D0FFZZ00100"/>
        <filter val="BOMBA CONJUNTO EST33524 - B3GHM15D0F0ZZ00100"/>
        <filter val="BOMBA CONJUNTO EST33525 - B3FDC16D000ZZ00100"/>
        <filter val="BOMBA CONJUNTO EST33526 - B3DHM11D0FFZZ00100"/>
        <filter val="BOMBA CONJUNTO EST33533 - B3GHM15D0F0ZZ00200"/>
        <filter val="CAMISA PARA BOMBA DE FUNDO"/>
        <filter val="CONECTOR P/ BOMBA FUNDO"/>
        <filter val="CONJUNTO DE PASSEIO PARA BOMBA DE FUNDO"/>
        <filter val="CONJUNTO P/ BOMBA"/>
        <filter val="CORPO PARA BOMBA"/>
        <filter val="DISPOSITIVO DE CARGA PARA TESTE HIDRÁULICO DE BOMBAS."/>
        <filter val="DISPOSITIVO DE DESCARGA PARA TESTE HIDRÁULICO DE BOMBAS."/>
        <filter val="EXTENSAO 1 DO CAMISA BOMBA INSERTAVEL DIAM 1 3/4"/>
        <filter val="EXTENSAO INFERIOR BOMBA TUBULAR"/>
        <filter val="GAIOLA PARA BOMBA DE FUNDO"/>
        <filter val="GUIA DE HASTE PARA BOMBA DE FUNDO"/>
        <filter val="HASTE PARA BOMBA"/>
        <filter val="HASTE PARA BOMBA DE FUNDO"/>
        <filter val="LUVA PARA BOMBA DE FUNDO"/>
        <filter val="NIPLE EXTENSAO SUPERIOR BOMBA TUBULAR"/>
        <filter val="NIPLE PARA BOMBA DE FUNDO"/>
        <filter val="PESCADOR PARA BOMBA DE FUNDO"/>
        <filter val="PISTÃO P/ BOMBA DE FUNDO"/>
        <filter val="RETENTOR P/ BOMBA"/>
        <filter val="SAPATA P/ BOMB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2A43-B44F-4A02-975A-932DDE273D4B}">
  <dimension ref="A1"/>
  <sheetViews>
    <sheetView workbookViewId="0">
      <selection activeCell="D15" sqref="D15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337D-7EB2-4CA0-84C5-1A413353F149}">
  <dimension ref="B5:K17"/>
  <sheetViews>
    <sheetView workbookViewId="0">
      <selection activeCell="J6" sqref="J6:K7"/>
    </sheetView>
  </sheetViews>
  <sheetFormatPr baseColWidth="10" defaultRowHeight="15" x14ac:dyDescent="0.25"/>
  <sheetData>
    <row r="5" spans="2:11" ht="21" x14ac:dyDescent="0.25">
      <c r="B5" s="117" t="s">
        <v>52</v>
      </c>
      <c r="C5" s="117"/>
      <c r="D5" s="117" t="s">
        <v>53</v>
      </c>
      <c r="E5" s="117"/>
      <c r="F5" s="117" t="s">
        <v>54</v>
      </c>
      <c r="G5" s="117"/>
      <c r="H5" s="117" t="s">
        <v>55</v>
      </c>
      <c r="I5" s="117"/>
      <c r="J5" s="117" t="s">
        <v>56</v>
      </c>
      <c r="K5" s="117"/>
    </row>
    <row r="6" spans="2:11" x14ac:dyDescent="0.25">
      <c r="B6" s="112" t="s">
        <v>66</v>
      </c>
      <c r="C6" s="113"/>
      <c r="D6" s="112" t="s">
        <v>69</v>
      </c>
      <c r="E6" s="113"/>
      <c r="F6" s="112" t="s">
        <v>67</v>
      </c>
      <c r="G6" s="113"/>
      <c r="H6" s="112" t="s">
        <v>68</v>
      </c>
      <c r="I6" s="113"/>
      <c r="J6" s="116" t="s">
        <v>57</v>
      </c>
      <c r="K6" s="116"/>
    </row>
    <row r="7" spans="2:11" ht="32.25" customHeight="1" x14ac:dyDescent="0.25">
      <c r="B7" s="114"/>
      <c r="C7" s="115"/>
      <c r="D7" s="114"/>
      <c r="E7" s="115"/>
      <c r="F7" s="114"/>
      <c r="G7" s="115"/>
      <c r="H7" s="114"/>
      <c r="I7" s="115"/>
      <c r="J7" s="116"/>
      <c r="K7" s="116"/>
    </row>
    <row r="8" spans="2:11" x14ac:dyDescent="0.25">
      <c r="B8" s="112" t="s">
        <v>60</v>
      </c>
      <c r="C8" s="113"/>
      <c r="D8" s="112" t="s">
        <v>70</v>
      </c>
      <c r="E8" s="113"/>
      <c r="F8" s="112" t="s">
        <v>71</v>
      </c>
      <c r="G8" s="113"/>
      <c r="H8" s="116" t="s">
        <v>75</v>
      </c>
      <c r="I8" s="116"/>
      <c r="J8" s="116" t="s">
        <v>59</v>
      </c>
      <c r="K8" s="116"/>
    </row>
    <row r="9" spans="2:11" ht="27.75" customHeight="1" x14ac:dyDescent="0.25">
      <c r="B9" s="114"/>
      <c r="C9" s="115"/>
      <c r="D9" s="114"/>
      <c r="E9" s="115"/>
      <c r="F9" s="114"/>
      <c r="G9" s="115"/>
      <c r="H9" s="116"/>
      <c r="I9" s="116"/>
      <c r="J9" s="116"/>
      <c r="K9" s="116"/>
    </row>
    <row r="10" spans="2:11" x14ac:dyDescent="0.25">
      <c r="B10" s="112" t="s">
        <v>61</v>
      </c>
      <c r="C10" s="113"/>
      <c r="D10" s="112" t="s">
        <v>72</v>
      </c>
      <c r="E10" s="113"/>
      <c r="F10" s="112" t="s">
        <v>73</v>
      </c>
      <c r="G10" s="113"/>
      <c r="H10" s="112" t="s">
        <v>74</v>
      </c>
      <c r="I10" s="113"/>
      <c r="J10" s="116" t="s">
        <v>58</v>
      </c>
      <c r="K10" s="116"/>
    </row>
    <row r="11" spans="2:11" ht="25.5" customHeight="1" x14ac:dyDescent="0.25">
      <c r="B11" s="114"/>
      <c r="C11" s="115"/>
      <c r="D11" s="114"/>
      <c r="E11" s="115"/>
      <c r="F11" s="114"/>
      <c r="G11" s="115"/>
      <c r="H11" s="114"/>
      <c r="I11" s="115"/>
      <c r="J11" s="116"/>
      <c r="K11" s="116"/>
    </row>
    <row r="12" spans="2:11" x14ac:dyDescent="0.25">
      <c r="B12" s="112" t="s">
        <v>62</v>
      </c>
      <c r="C12" s="113"/>
      <c r="D12" s="112" t="s">
        <v>76</v>
      </c>
      <c r="E12" s="113"/>
      <c r="F12" s="112" t="s">
        <v>77</v>
      </c>
      <c r="G12" s="113"/>
      <c r="H12" s="112" t="s">
        <v>78</v>
      </c>
      <c r="I12" s="113"/>
      <c r="J12" s="116" t="s">
        <v>84</v>
      </c>
      <c r="K12" s="116"/>
    </row>
    <row r="13" spans="2:11" x14ac:dyDescent="0.25">
      <c r="B13" s="114"/>
      <c r="C13" s="115"/>
      <c r="D13" s="114"/>
      <c r="E13" s="115"/>
      <c r="F13" s="114"/>
      <c r="G13" s="115"/>
      <c r="H13" s="114"/>
      <c r="I13" s="115"/>
      <c r="J13" s="116"/>
      <c r="K13" s="116"/>
    </row>
    <row r="14" spans="2:11" x14ac:dyDescent="0.25">
      <c r="B14" s="112" t="s">
        <v>63</v>
      </c>
      <c r="C14" s="113"/>
      <c r="D14" s="112" t="s">
        <v>79</v>
      </c>
      <c r="E14" s="113"/>
      <c r="F14" s="112" t="s">
        <v>80</v>
      </c>
      <c r="G14" s="113"/>
      <c r="H14" s="112" t="s">
        <v>81</v>
      </c>
      <c r="I14" s="113"/>
      <c r="J14" s="116" t="s">
        <v>57</v>
      </c>
      <c r="K14" s="116"/>
    </row>
    <row r="15" spans="2:11" x14ac:dyDescent="0.25">
      <c r="B15" s="114"/>
      <c r="C15" s="115"/>
      <c r="D15" s="114"/>
      <c r="E15" s="115"/>
      <c r="F15" s="114"/>
      <c r="G15" s="115"/>
      <c r="H15" s="114"/>
      <c r="I15" s="115"/>
      <c r="J15" s="116"/>
      <c r="K15" s="116"/>
    </row>
    <row r="16" spans="2:11" x14ac:dyDescent="0.25">
      <c r="B16" s="112" t="s">
        <v>64</v>
      </c>
      <c r="C16" s="113"/>
      <c r="D16" s="112" t="s">
        <v>85</v>
      </c>
      <c r="E16" s="113"/>
      <c r="F16" s="112" t="s">
        <v>82</v>
      </c>
      <c r="G16" s="113"/>
      <c r="H16" s="112" t="s">
        <v>83</v>
      </c>
      <c r="I16" s="113"/>
      <c r="J16" s="116" t="s">
        <v>57</v>
      </c>
      <c r="K16" s="116"/>
    </row>
    <row r="17" spans="2:11" x14ac:dyDescent="0.25">
      <c r="B17" s="114"/>
      <c r="C17" s="115"/>
      <c r="D17" s="114"/>
      <c r="E17" s="115"/>
      <c r="F17" s="114"/>
      <c r="G17" s="115"/>
      <c r="H17" s="114"/>
      <c r="I17" s="115"/>
      <c r="J17" s="116"/>
      <c r="K17" s="116"/>
    </row>
  </sheetData>
  <mergeCells count="35">
    <mergeCell ref="B6:C7"/>
    <mergeCell ref="D6:E7"/>
    <mergeCell ref="F6:G7"/>
    <mergeCell ref="H6:I7"/>
    <mergeCell ref="J6:K7"/>
    <mergeCell ref="B5:C5"/>
    <mergeCell ref="D5:E5"/>
    <mergeCell ref="F5:G5"/>
    <mergeCell ref="H5:I5"/>
    <mergeCell ref="J5:K5"/>
    <mergeCell ref="B10:C11"/>
    <mergeCell ref="D10:E11"/>
    <mergeCell ref="F10:G11"/>
    <mergeCell ref="H10:I11"/>
    <mergeCell ref="J10:K11"/>
    <mergeCell ref="B8:C9"/>
    <mergeCell ref="D8:E9"/>
    <mergeCell ref="F8:G9"/>
    <mergeCell ref="H8:I9"/>
    <mergeCell ref="J8:K9"/>
    <mergeCell ref="B14:C15"/>
    <mergeCell ref="D14:E15"/>
    <mergeCell ref="F14:G15"/>
    <mergeCell ref="H14:I15"/>
    <mergeCell ref="J14:K15"/>
    <mergeCell ref="B12:C13"/>
    <mergeCell ref="D12:E13"/>
    <mergeCell ref="F12:G13"/>
    <mergeCell ref="H12:I13"/>
    <mergeCell ref="J12:K13"/>
    <mergeCell ref="B16:C17"/>
    <mergeCell ref="D16:E17"/>
    <mergeCell ref="F16:G17"/>
    <mergeCell ref="H16:I17"/>
    <mergeCell ref="J16:K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9956-D606-4EE2-A394-792700334F02}">
  <dimension ref="B2:Y7"/>
  <sheetViews>
    <sheetView topLeftCell="N1" workbookViewId="0">
      <selection activeCell="U13" sqref="U13"/>
    </sheetView>
  </sheetViews>
  <sheetFormatPr baseColWidth="10" defaultRowHeight="15" x14ac:dyDescent="0.25"/>
  <sheetData>
    <row r="2" spans="2:25" x14ac:dyDescent="0.25">
      <c r="C2" t="s">
        <v>682</v>
      </c>
    </row>
    <row r="4" spans="2:25" ht="18.75" x14ac:dyDescent="0.3">
      <c r="B4" s="76" t="s">
        <v>685</v>
      </c>
      <c r="C4" s="76"/>
      <c r="D4" s="40"/>
      <c r="E4" s="76" t="s">
        <v>90</v>
      </c>
      <c r="F4" s="76"/>
      <c r="G4" s="40"/>
      <c r="H4" s="93" t="s">
        <v>686</v>
      </c>
      <c r="I4" s="93"/>
      <c r="J4" s="93"/>
      <c r="K4" s="40"/>
      <c r="L4" s="93" t="s">
        <v>683</v>
      </c>
      <c r="M4" s="93"/>
      <c r="N4" s="40"/>
      <c r="O4" s="93" t="s">
        <v>687</v>
      </c>
      <c r="P4" s="93"/>
      <c r="Q4" s="40"/>
      <c r="R4" s="93" t="s">
        <v>688</v>
      </c>
      <c r="S4" s="93"/>
      <c r="T4" s="40"/>
      <c r="U4" s="76" t="s">
        <v>689</v>
      </c>
      <c r="V4" s="76"/>
      <c r="W4" s="40"/>
      <c r="X4" s="76" t="s">
        <v>684</v>
      </c>
      <c r="Y4" s="76"/>
    </row>
    <row r="7" spans="2:25" ht="18.75" x14ac:dyDescent="0.3">
      <c r="B7" s="76"/>
      <c r="C7" s="76"/>
    </row>
  </sheetData>
  <mergeCells count="9">
    <mergeCell ref="U4:V4"/>
    <mergeCell ref="X4:Y4"/>
    <mergeCell ref="B7:C7"/>
    <mergeCell ref="B4:C4"/>
    <mergeCell ref="E4:F4"/>
    <mergeCell ref="H4:J4"/>
    <mergeCell ref="L4:M4"/>
    <mergeCell ref="O4:P4"/>
    <mergeCell ref="R4:S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63B5-0509-4B64-B1FA-226CB4E69554}">
  <dimension ref="C2:E9"/>
  <sheetViews>
    <sheetView tabSelected="1" workbookViewId="0">
      <selection activeCell="E17" sqref="E17"/>
    </sheetView>
  </sheetViews>
  <sheetFormatPr baseColWidth="10" defaultRowHeight="15" x14ac:dyDescent="0.25"/>
  <sheetData>
    <row r="2" spans="3:5" x14ac:dyDescent="0.25">
      <c r="D2" t="s">
        <v>697</v>
      </c>
      <c r="E2" t="s">
        <v>698</v>
      </c>
    </row>
    <row r="3" spans="3:5" x14ac:dyDescent="0.25">
      <c r="C3" t="s">
        <v>690</v>
      </c>
      <c r="D3">
        <v>1</v>
      </c>
      <c r="E3">
        <v>3</v>
      </c>
    </row>
    <row r="4" spans="3:5" x14ac:dyDescent="0.25">
      <c r="C4" t="s">
        <v>691</v>
      </c>
      <c r="D4">
        <v>2</v>
      </c>
      <c r="E4">
        <v>3</v>
      </c>
    </row>
    <row r="5" spans="3:5" x14ac:dyDescent="0.25">
      <c r="C5" t="s">
        <v>692</v>
      </c>
      <c r="D5">
        <v>3</v>
      </c>
      <c r="E5">
        <v>5</v>
      </c>
    </row>
    <row r="6" spans="3:5" x14ac:dyDescent="0.25">
      <c r="C6" t="s">
        <v>693</v>
      </c>
      <c r="D6">
        <v>2</v>
      </c>
      <c r="E6">
        <v>3</v>
      </c>
    </row>
    <row r="7" spans="3:5" x14ac:dyDescent="0.25">
      <c r="C7" t="s">
        <v>694</v>
      </c>
      <c r="D7">
        <v>2</v>
      </c>
      <c r="E7">
        <v>3</v>
      </c>
    </row>
    <row r="8" spans="3:5" x14ac:dyDescent="0.25">
      <c r="C8" t="s">
        <v>695</v>
      </c>
      <c r="D8">
        <v>1</v>
      </c>
      <c r="E8">
        <v>2</v>
      </c>
    </row>
    <row r="9" spans="3:5" x14ac:dyDescent="0.25">
      <c r="C9" t="s">
        <v>696</v>
      </c>
      <c r="D9">
        <v>2</v>
      </c>
      <c r="E9">
        <v>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491E-8A9A-472E-9681-048EC2C4D2DE}">
  <dimension ref="A1"/>
  <sheetViews>
    <sheetView workbookViewId="0">
      <selection activeCell="D6" sqref="D6:D7"/>
    </sheetView>
  </sheetViews>
  <sheetFormatPr baseColWidth="10" defaultRowHeight="15" x14ac:dyDescent="0.25"/>
  <cols>
    <col min="1" max="16384" width="11.42578125" style="4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EXPORTACIONES</vt:lpstr>
      <vt:lpstr>Hoja2</vt:lpstr>
      <vt:lpstr>Hoja1</vt:lpstr>
      <vt:lpstr>Hoja3</vt:lpstr>
      <vt:lpstr>Hoja4</vt:lpstr>
      <vt:lpstr>Hoja5</vt:lpstr>
      <vt:lpstr>Madurez</vt:lpstr>
      <vt:lpstr>AS 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</dc:creator>
  <cp:keywords/>
  <dc:description/>
  <cp:lastModifiedBy>Cordero, Evangelina Natalia</cp:lastModifiedBy>
  <cp:revision/>
  <cp:lastPrinted>2024-04-29T13:55:05Z</cp:lastPrinted>
  <dcterms:created xsi:type="dcterms:W3CDTF">2018-02-20T17:36:04Z</dcterms:created>
  <dcterms:modified xsi:type="dcterms:W3CDTF">2024-05-30T17:15:53Z</dcterms:modified>
  <cp:category/>
  <cp:contentStatus/>
</cp:coreProperties>
</file>