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1. Pluspetrol RFI PQ/PE Anterior feb-23/"/>
    </mc:Choice>
  </mc:AlternateContent>
  <xr:revisionPtr revIDLastSave="51" documentId="8_{3BBF1F85-DFB2-43DF-A0F3-8F5D38C79CFF}" xr6:coauthVersionLast="47" xr6:coauthVersionMax="47" xr10:uidLastSave="{737A6EC9-255B-4D69-B6B1-718DE19A3DCA}"/>
  <bookViews>
    <workbookView xWindow="-120" yWindow="-120" windowWidth="24240" windowHeight="13140" xr2:uid="{732A4FC5-58A5-4E97-9FA6-D88E73F9B693}"/>
  </bookViews>
  <sheets>
    <sheet name="Sheet1" sheetId="1" r:id="rId1"/>
  </sheets>
  <definedNames>
    <definedName name="_xlnm.Print_Area" localSheetId="0">Sheet1!$A$1:$I$17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<sst xmlns="http://schemas.openxmlformats.org/spreadsheetml/2006/main" count="72" uniqueCount="67">
  <si>
    <t>PRODUCTO</t>
  </si>
  <si>
    <t>Descripción</t>
  </si>
  <si>
    <t>Inhibidor de incrustaciones</t>
  </si>
  <si>
    <t>Biocida</t>
  </si>
  <si>
    <t>Inhibidor de halita</t>
  </si>
  <si>
    <t>Dispersante de parafinas</t>
  </si>
  <si>
    <t>Espumante</t>
  </si>
  <si>
    <t>Antiespumante</t>
  </si>
  <si>
    <t>Inhibidor de corrosión</t>
  </si>
  <si>
    <t>Secuestrante de SH2</t>
  </si>
  <si>
    <t>Reductor de fricción</t>
  </si>
  <si>
    <t>Floculante</t>
  </si>
  <si>
    <t>Clarificante</t>
  </si>
  <si>
    <t>Glutaraldehído / Sales de Amonio Cuaternario / Etanol</t>
  </si>
  <si>
    <t>THPS / Sales de Amonio Cuaternario</t>
  </si>
  <si>
    <t>Sales del ácido etidrónico &amp; etanolamina (1:1,5M) / Etilenglicol</t>
  </si>
  <si>
    <t>Nitriloamida / Cloruro de amonio</t>
  </si>
  <si>
    <t>Inhibidor de Hidratos Cinético</t>
  </si>
  <si>
    <t>Solvente aromático pesado, nafta (petroleo)/Nafta (petróleo), hidrodesulfurados pesados/Compuesto del ácido dodecilbencenosulfónico con 2-aminoetanol (1:1)/Ácido maleico</t>
  </si>
  <si>
    <t>1-propanaminio, 3-amino-N-(carboximetil)-N, N-dimetil-, derivados N-acilo de coco., Hidróxidos, sales / Dodecan-1-ol, etoxilado / Glicerol / Acido amino-tris-metilenfosfónico / fosfónico, ácido, (1-hidroxietilideno)bis-</t>
  </si>
  <si>
    <t>Queroseno (petróleo)/Naftaleno/Xileno</t>
  </si>
  <si>
    <t>Bis(Tetrakishidrometilfosfonio)Sulfato (2:1)</t>
  </si>
  <si>
    <t>Producto de la reacción de acido grasos de tall oil con dietilenotrianmia/Ácido Acético/Cloruro de alquil dimetil bencil amonio/Acido tioglicólico/Etanol</t>
  </si>
  <si>
    <t>Metanol/Solvente aromático pesado, nafta (petroleo)/Naftaleno</t>
  </si>
  <si>
    <t>poliacrilamida cuaternario de amonio/Destilados (petróleo), hidrotratados ligeros/Etoxilato de alcohol ramificado</t>
  </si>
  <si>
    <t>Policloruro de Alumínio</t>
  </si>
  <si>
    <t>Metanol/2,2',2"-(hexahidro-1,3,5-triazina-1,3,5-tri-il)trietanol</t>
  </si>
  <si>
    <t>-</t>
  </si>
  <si>
    <t>RCO</t>
  </si>
  <si>
    <t>LC</t>
  </si>
  <si>
    <t>CEN</t>
  </si>
  <si>
    <t>TOTAL</t>
  </si>
  <si>
    <t>Cantidad mensual utilizada [L/mes]</t>
  </si>
  <si>
    <t>Cantidad anual utilizada [L/año]</t>
  </si>
  <si>
    <t>PRECIO UNITARIO</t>
  </si>
  <si>
    <t>USD/LTS</t>
  </si>
  <si>
    <t>PRODUCTO/NOMBRE COMERCIAL</t>
  </si>
  <si>
    <t>IC5400</t>
  </si>
  <si>
    <t>BXC3234</t>
  </si>
  <si>
    <t>DPA7367S</t>
  </si>
  <si>
    <t>IC108</t>
  </si>
  <si>
    <t>ESB1090</t>
  </si>
  <si>
    <t>ABC15</t>
  </si>
  <si>
    <t>BHI30</t>
  </si>
  <si>
    <t>BX989</t>
  </si>
  <si>
    <t>BX936</t>
  </si>
  <si>
    <t>CY802</t>
  </si>
  <si>
    <t>BSH507</t>
  </si>
  <si>
    <t>RFB671</t>
  </si>
  <si>
    <t>FBS1401</t>
  </si>
  <si>
    <t>FBS2000</t>
  </si>
  <si>
    <t>Composición requerido por Pluspetrol</t>
  </si>
  <si>
    <t>Composición de producto PECOM</t>
  </si>
  <si>
    <t>Organofosfonatos (sal nitrogenada) / Etilenglicol</t>
  </si>
  <si>
    <t xml:space="preserve">Glutaraldehído / Sales de Amonio Cuaternario / Metanol </t>
  </si>
  <si>
    <t>Trimetilbenceno/tolueno/polímeros</t>
  </si>
  <si>
    <t>Polímeros/ Organofosfonatos</t>
  </si>
  <si>
    <t>1-2-3 trihidroxipropan  ((3-dodecanoylamina) propil) dimetil amonio carboxilato / Sales de alqueno C12-C16   / esteres fosfóricos</t>
  </si>
  <si>
    <t>Polisiloxanos / Kerosene</t>
  </si>
  <si>
    <t>1,2 dihidroxietano / Etilenglicol monobutil éter/ productos de condensación de compuestos nitrogenados</t>
  </si>
  <si>
    <t>THPC / Sales de Amonio Cuaternario</t>
  </si>
  <si>
    <t>THPC</t>
  </si>
  <si>
    <t>Producto de la reacción de acido grasos con dietilenotrianmia/Ácido Acético/Compuestos cuaternarios/Acido tioglicólico</t>
  </si>
  <si>
    <t>Formulación Base Triazina</t>
  </si>
  <si>
    <t>Solvente aromático pesado,/ acido alquilarilsulfónico dodecilbencenosulfónico y derivados /tensioactivos no iónicos</t>
  </si>
  <si>
    <t>Solución de poliacrilamidas de alto peso molecular</t>
  </si>
  <si>
    <t>Poliamina / Hidroxicloruro de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</si>
</sst>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1381125</xdr:colOff>
      <xdr:row>9</xdr:row>
      <xdr:rowOff>158750</xdr:rowOff>
    </xdr:from>
    <xdr:to>
      <xdr:col>7</xdr:col>
      <xdr:colOff>1920876</xdr:colOff>
      <xdr:row>19</xdr:row>
      <xdr:rowOff>31750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B8B3B8-0C7B-7CBB-9078-15E74BA05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125" y="4159250"/>
          <a:ext cx="11176001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EF56-40AC-459B-9A79-0ED7C647AE8B}">
  <sheetPr>
    <pageSetUpPr fitToPage="1"/>
  </sheetPr>
  <dimension ref="A1:I16"/>
  <sheetViews>
    <sheetView showGridLines="0" tabSelected="1" zoomScale="60" zoomScaleNormal="60" workbookViewId="0">
      <selection activeCell="D27" sqref="D27"/>
    </sheetView>
  </sheetViews>
  <sheetFormatPr baseColWidth="10" defaultColWidth="8.7109375" defaultRowHeight="15" x14ac:dyDescent="0.25"/>
  <cols>
    <col min="1" max="1" width="47" style="2" customWidth="1"/>
    <col min="2" max="2" width="21.5703125" style="2" customWidth="1"/>
    <col min="3" max="3" width="34.28515625" style="2" customWidth="1"/>
    <col min="4" max="5" width="47" style="2" customWidth="1"/>
    <col min="6" max="8" width="32.85546875" style="2" bestFit="1" customWidth="1"/>
    <col min="9" max="9" width="29.7109375" style="2" bestFit="1" customWidth="1"/>
  </cols>
  <sheetData>
    <row r="1" spans="1:9" x14ac:dyDescent="0.25">
      <c r="A1" s="9" t="s">
        <v>36</v>
      </c>
      <c r="B1" s="5" t="s">
        <v>34</v>
      </c>
      <c r="C1" s="7" t="s">
        <v>1</v>
      </c>
      <c r="D1" s="7" t="s">
        <v>51</v>
      </c>
      <c r="E1" s="9" t="s">
        <v>52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x14ac:dyDescent="0.25">
      <c r="A2" s="10" t="s">
        <v>0</v>
      </c>
      <c r="B2" s="6" t="s">
        <v>35</v>
      </c>
      <c r="C2" s="8" t="s">
        <v>1</v>
      </c>
      <c r="D2" s="8"/>
      <c r="E2" s="10"/>
      <c r="F2" s="3" t="s">
        <v>32</v>
      </c>
      <c r="G2" s="3" t="s">
        <v>32</v>
      </c>
      <c r="H2" s="3" t="s">
        <v>32</v>
      </c>
      <c r="I2" s="3" t="s">
        <v>33</v>
      </c>
    </row>
    <row r="3" spans="1:9" ht="30" x14ac:dyDescent="0.25">
      <c r="A3" s="4" t="s">
        <v>37</v>
      </c>
      <c r="B3" s="4">
        <v>3.13</v>
      </c>
      <c r="C3" s="1" t="s">
        <v>2</v>
      </c>
      <c r="D3" s="1" t="s">
        <v>15</v>
      </c>
      <c r="E3" s="4" t="s">
        <v>53</v>
      </c>
      <c r="F3" s="1">
        <v>14800</v>
      </c>
      <c r="G3" s="1">
        <f>6080+6500</f>
        <v>12580</v>
      </c>
      <c r="H3" s="1"/>
      <c r="I3" s="1">
        <f t="shared" ref="I3:I16" si="0">SUM(F3:H3)*12</f>
        <v>328560</v>
      </c>
    </row>
    <row r="4" spans="1:9" ht="30" x14ac:dyDescent="0.25">
      <c r="A4" s="4" t="s">
        <v>38</v>
      </c>
      <c r="B4" s="4">
        <v>7.01</v>
      </c>
      <c r="C4" s="1" t="s">
        <v>3</v>
      </c>
      <c r="D4" s="1" t="s">
        <v>13</v>
      </c>
      <c r="E4" s="4" t="s">
        <v>54</v>
      </c>
      <c r="F4" s="1"/>
      <c r="G4" s="1">
        <v>26800</v>
      </c>
      <c r="H4" s="1"/>
      <c r="I4" s="1">
        <f t="shared" si="0"/>
        <v>321600</v>
      </c>
    </row>
    <row r="5" spans="1:9" ht="75" x14ac:dyDescent="0.25">
      <c r="A5" s="4" t="s">
        <v>39</v>
      </c>
      <c r="B5" s="4">
        <v>7.16</v>
      </c>
      <c r="C5" s="1" t="s">
        <v>5</v>
      </c>
      <c r="D5" s="1" t="s">
        <v>18</v>
      </c>
      <c r="E5" s="4" t="s">
        <v>55</v>
      </c>
      <c r="F5" s="1"/>
      <c r="G5" s="1">
        <v>2300</v>
      </c>
      <c r="H5" s="1"/>
      <c r="I5" s="1">
        <f t="shared" si="0"/>
        <v>27600</v>
      </c>
    </row>
    <row r="6" spans="1:9" x14ac:dyDescent="0.25">
      <c r="A6" s="4" t="s">
        <v>40</v>
      </c>
      <c r="B6" s="4">
        <v>4.95</v>
      </c>
      <c r="C6" s="1" t="s">
        <v>4</v>
      </c>
      <c r="D6" s="1" t="s">
        <v>16</v>
      </c>
      <c r="E6" s="4" t="s">
        <v>56</v>
      </c>
      <c r="F6" s="1"/>
      <c r="G6" s="1">
        <v>2500</v>
      </c>
      <c r="H6" s="1">
        <v>3700</v>
      </c>
      <c r="I6" s="1">
        <f t="shared" si="0"/>
        <v>74400</v>
      </c>
    </row>
    <row r="7" spans="1:9" ht="75" x14ac:dyDescent="0.25">
      <c r="A7" s="4" t="s">
        <v>41</v>
      </c>
      <c r="B7" s="4">
        <v>4.12</v>
      </c>
      <c r="C7" s="1" t="s">
        <v>6</v>
      </c>
      <c r="D7" s="1" t="s">
        <v>19</v>
      </c>
      <c r="E7" s="4" t="s">
        <v>57</v>
      </c>
      <c r="F7" s="1"/>
      <c r="G7" s="1"/>
      <c r="H7" s="1">
        <v>1550</v>
      </c>
      <c r="I7" s="1">
        <f t="shared" si="0"/>
        <v>18600</v>
      </c>
    </row>
    <row r="8" spans="1:9" x14ac:dyDescent="0.25">
      <c r="A8" s="4" t="s">
        <v>42</v>
      </c>
      <c r="B8" s="4">
        <v>3.67</v>
      </c>
      <c r="C8" s="1" t="s">
        <v>7</v>
      </c>
      <c r="D8" s="1" t="s">
        <v>20</v>
      </c>
      <c r="E8" s="4" t="s">
        <v>58</v>
      </c>
      <c r="F8" s="1">
        <v>4300</v>
      </c>
      <c r="G8" s="1"/>
      <c r="H8" s="1"/>
      <c r="I8" s="1">
        <f t="shared" si="0"/>
        <v>51600</v>
      </c>
    </row>
    <row r="9" spans="1:9" ht="45" x14ac:dyDescent="0.25">
      <c r="A9" s="4" t="s">
        <v>43</v>
      </c>
      <c r="B9" s="4">
        <v>2.84</v>
      </c>
      <c r="C9" s="1" t="s">
        <v>17</v>
      </c>
      <c r="D9" s="1" t="s">
        <v>27</v>
      </c>
      <c r="E9" s="4" t="s">
        <v>59</v>
      </c>
      <c r="F9" s="1"/>
      <c r="G9" s="1">
        <v>5000</v>
      </c>
      <c r="H9" s="1"/>
      <c r="I9" s="1">
        <f>SUM(F9:G9)*12</f>
        <v>60000</v>
      </c>
    </row>
    <row r="10" spans="1:9" x14ac:dyDescent="0.25">
      <c r="A10" s="4" t="s">
        <v>44</v>
      </c>
      <c r="B10" s="4">
        <v>6.55</v>
      </c>
      <c r="C10" s="1" t="s">
        <v>3</v>
      </c>
      <c r="D10" s="1" t="s">
        <v>14</v>
      </c>
      <c r="E10" s="4" t="s">
        <v>60</v>
      </c>
      <c r="F10" s="1">
        <v>12000</v>
      </c>
      <c r="G10" s="1"/>
      <c r="H10" s="1">
        <v>1700</v>
      </c>
      <c r="I10" s="1">
        <f t="shared" si="0"/>
        <v>164400</v>
      </c>
    </row>
    <row r="11" spans="1:9" x14ac:dyDescent="0.25">
      <c r="A11" s="4" t="s">
        <v>45</v>
      </c>
      <c r="B11" s="4">
        <v>8.68</v>
      </c>
      <c r="C11" s="1" t="s">
        <v>3</v>
      </c>
      <c r="D11" s="1" t="s">
        <v>21</v>
      </c>
      <c r="E11" s="4" t="s">
        <v>61</v>
      </c>
      <c r="F11" s="1">
        <v>4300</v>
      </c>
      <c r="G11" s="1">
        <v>800</v>
      </c>
      <c r="H11" s="1"/>
      <c r="I11" s="1">
        <f t="shared" si="0"/>
        <v>61200</v>
      </c>
    </row>
    <row r="12" spans="1:9" ht="60" x14ac:dyDescent="0.25">
      <c r="A12" s="4" t="s">
        <v>46</v>
      </c>
      <c r="B12" s="4">
        <v>3.62</v>
      </c>
      <c r="C12" s="1" t="s">
        <v>8</v>
      </c>
      <c r="D12" s="1" t="s">
        <v>22</v>
      </c>
      <c r="E12" s="4" t="s">
        <v>62</v>
      </c>
      <c r="F12" s="1">
        <v>5000</v>
      </c>
      <c r="G12" s="1"/>
      <c r="H12" s="1"/>
      <c r="I12" s="1">
        <f t="shared" si="0"/>
        <v>60000</v>
      </c>
    </row>
    <row r="13" spans="1:9" ht="30" x14ac:dyDescent="0.25">
      <c r="A13" s="4" t="s">
        <v>47</v>
      </c>
      <c r="B13" s="4">
        <v>3.52</v>
      </c>
      <c r="C13" s="1" t="s">
        <v>9</v>
      </c>
      <c r="D13" s="1" t="s">
        <v>26</v>
      </c>
      <c r="E13" s="4" t="s">
        <v>63</v>
      </c>
      <c r="F13" s="1"/>
      <c r="G13" s="1"/>
      <c r="H13" s="1">
        <v>2300</v>
      </c>
      <c r="I13" s="1">
        <f t="shared" si="0"/>
        <v>27600</v>
      </c>
    </row>
    <row r="14" spans="1:9" ht="45" x14ac:dyDescent="0.25">
      <c r="A14" s="4" t="s">
        <v>48</v>
      </c>
      <c r="B14" s="4">
        <v>3.6</v>
      </c>
      <c r="C14" s="1" t="s">
        <v>10</v>
      </c>
      <c r="D14" s="1" t="s">
        <v>23</v>
      </c>
      <c r="E14" s="4" t="s">
        <v>64</v>
      </c>
      <c r="F14" s="1">
        <v>1600</v>
      </c>
      <c r="G14" s="1"/>
      <c r="H14" s="1"/>
      <c r="I14" s="1">
        <f t="shared" si="0"/>
        <v>19200</v>
      </c>
    </row>
    <row r="15" spans="1:9" ht="45" x14ac:dyDescent="0.25">
      <c r="A15" s="4" t="s">
        <v>49</v>
      </c>
      <c r="B15" s="4">
        <v>7.12</v>
      </c>
      <c r="C15" s="1" t="s">
        <v>11</v>
      </c>
      <c r="D15" s="1" t="s">
        <v>24</v>
      </c>
      <c r="E15" s="4" t="s">
        <v>65</v>
      </c>
      <c r="F15" s="1">
        <v>1070</v>
      </c>
      <c r="G15" s="1"/>
      <c r="H15" s="1"/>
      <c r="I15" s="1">
        <f t="shared" si="0"/>
        <v>12840</v>
      </c>
    </row>
    <row r="16" spans="1:9" x14ac:dyDescent="0.25">
      <c r="A16" s="4" t="s">
        <v>50</v>
      </c>
      <c r="B16" s="4">
        <v>2.4500000000000002</v>
      </c>
      <c r="C16" s="1" t="s">
        <v>12</v>
      </c>
      <c r="D16" s="1" t="s">
        <v>25</v>
      </c>
      <c r="E16" s="4" t="s">
        <v>66</v>
      </c>
      <c r="F16" s="1">
        <v>2535</v>
      </c>
      <c r="G16" s="1"/>
      <c r="H16" s="1"/>
      <c r="I16" s="1">
        <f t="shared" si="0"/>
        <v>30420</v>
      </c>
    </row>
  </sheetData>
  <mergeCells count="4">
    <mergeCell ref="D1:D2"/>
    <mergeCell ref="C1:C2"/>
    <mergeCell ref="A1:A2"/>
    <mergeCell ref="E1:E2"/>
  </mergeCells>
  <printOptions horizontalCentered="1"/>
  <pageMargins left="0.98425196850393704" right="0.78740157480314965" top="1.4960629921259843" bottom="0.78740157480314965" header="0.6692913385826772" footer="0.62992125984251968"/>
  <pageSetup paperSize="8" scale="58" orientation="landscape" r:id="rId1"/>
  <headerFooter>
    <oddHeader>&amp;L&amp;G&amp;C“RFI - Provision Productos quimicos - La Calera / Centenario / Corcobo”&amp;RCliente Pluspetrol S.A.</oddHeader>
    <oddFooter>&amp;LNeuquén, 22 de febrero de 2023&amp;RPágina &amp;P de &amp;N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8D9EE2-3472-4C32-B77D-24C61D831F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B23617-D07A-4D3E-B10E-76DE35E93624}">
  <ds:schemaRefs>
    <ds:schemaRef ds:uri="http://schemas.microsoft.com/office/2006/metadata/properties"/>
    <ds:schemaRef ds:uri="http://schemas.microsoft.com/office/infopath/2007/PartnerControls"/>
    <ds:schemaRef ds:uri="76d08bc8-de8e-4ec5-99d2-4f8e444a0a2f"/>
    <ds:schemaRef ds:uri="97536d07-3373-42ea-9c9b-d1005648cf61"/>
    <ds:schemaRef ds:uri="730269a7-69c5-483f-a552-e74dab880ae2"/>
    <ds:schemaRef ds:uri="40de77e2-37bb-4c7a-ab4d-547915d99553"/>
  </ds:schemaRefs>
</ds:datastoreItem>
</file>

<file path=customXml/itemProps3.xml><?xml version="1.0" encoding="utf-8"?>
<ds:datastoreItem xmlns:ds="http://schemas.openxmlformats.org/officeDocument/2006/customXml" ds:itemID="{FF282416-BEEE-46AF-B0ED-F1F6523BB3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Lara Buckle</dc:creator>
  <cp:lastModifiedBy>Bergerat, Juan Gabriel</cp:lastModifiedBy>
  <cp:lastPrinted>2023-02-22T15:58:10Z</cp:lastPrinted>
  <dcterms:created xsi:type="dcterms:W3CDTF">2023-02-13T11:13:16Z</dcterms:created>
  <dcterms:modified xsi:type="dcterms:W3CDTF">2024-03-05T13:51:18Z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