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tina/Desktop/Leicester phd/review/meta-analysis/"/>
    </mc:Choice>
  </mc:AlternateContent>
  <xr:revisionPtr revIDLastSave="0" documentId="13_ncr:1_{9C14B5D0-8944-0843-8930-4B810DC8A6DA}" xr6:coauthVersionLast="45" xr6:coauthVersionMax="45" xr10:uidLastSave="{00000000-0000-0000-0000-000000000000}"/>
  <bookViews>
    <workbookView xWindow="0" yWindow="460" windowWidth="25600" windowHeight="14120" tabRatio="581" xr2:uid="{00000000-000D-0000-FFFF-FFFF00000000}"/>
  </bookViews>
  <sheets>
    <sheet name="All" sheetId="1" r:id="rId1"/>
    <sheet name="human" sheetId="2" r:id="rId2"/>
    <sheet name="human RoB" sheetId="6" r:id="rId3"/>
    <sheet name="human RoB graph" sheetId="9" r:id="rId4"/>
    <sheet name="animal" sheetId="3" r:id="rId5"/>
    <sheet name="animal RoB" sheetId="5" r:id="rId6"/>
    <sheet name="animal RoB graph" sheetId="4" r:id="rId7"/>
    <sheet name="summary" sheetId="7" r:id="rId8"/>
  </sheets>
  <definedNames>
    <definedName name="_xlnm._FilterDatabase" localSheetId="0" hidden="1">All!$A$1:$P$506</definedName>
    <definedName name="_xlnm._FilterDatabase" localSheetId="4" hidden="1">animal!$A$1:$Q$400</definedName>
    <definedName name="_xlnm._FilterDatabase" localSheetId="5" hidden="1">'animal RoB'!$A$1:$AC$77</definedName>
    <definedName name="_xlnm._FilterDatabase" localSheetId="1" hidden="1">human!$A$1:$Q$124</definedName>
    <definedName name="_xlnm._FilterDatabase" localSheetId="2" hidden="1">'human RoB'!$A$1:$S$34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4" i="6" l="1"/>
  <c r="F34" i="6"/>
  <c r="G401" i="3"/>
  <c r="F401" i="3"/>
  <c r="L14" i="4" l="1"/>
  <c r="J12" i="4"/>
  <c r="M12" i="4" s="1"/>
  <c r="J3" i="4"/>
  <c r="N3" i="4" s="1"/>
  <c r="J4" i="4"/>
  <c r="M4" i="4" s="1"/>
  <c r="J5" i="4"/>
  <c r="N5" i="4" s="1"/>
  <c r="J6" i="4"/>
  <c r="N6" i="4" s="1"/>
  <c r="J7" i="4"/>
  <c r="N7" i="4" s="1"/>
  <c r="J8" i="4"/>
  <c r="M8" i="4" s="1"/>
  <c r="J9" i="4"/>
  <c r="N9" i="4" s="1"/>
  <c r="J10" i="4"/>
  <c r="N10" i="4" s="1"/>
  <c r="J11" i="4"/>
  <c r="N11" i="4" s="1"/>
  <c r="J13" i="4"/>
  <c r="N13" i="4" s="1"/>
  <c r="J14" i="4"/>
  <c r="N14" i="4" s="1"/>
  <c r="J15" i="4"/>
  <c r="N15" i="4" s="1"/>
  <c r="J16" i="4"/>
  <c r="M16" i="4" s="1"/>
  <c r="J17" i="4"/>
  <c r="N17" i="4" s="1"/>
  <c r="J18" i="4"/>
  <c r="N18" i="4" s="1"/>
  <c r="J2" i="4"/>
  <c r="M2" i="4" s="1"/>
  <c r="N2" i="4" l="1"/>
  <c r="L2" i="4"/>
  <c r="L16" i="4"/>
  <c r="L12" i="4"/>
  <c r="L8" i="4"/>
  <c r="L4" i="4"/>
  <c r="M3" i="4"/>
  <c r="N4" i="4"/>
  <c r="M7" i="4"/>
  <c r="N8" i="4"/>
  <c r="M11" i="4"/>
  <c r="N12" i="4"/>
  <c r="M15" i="4"/>
  <c r="N16" i="4"/>
  <c r="L15" i="4"/>
  <c r="L11" i="4"/>
  <c r="O11" i="4" s="1"/>
  <c r="L7" i="4"/>
  <c r="O7" i="4" s="1"/>
  <c r="L3" i="4"/>
  <c r="O3" i="4" s="1"/>
  <c r="M6" i="4"/>
  <c r="M10" i="4"/>
  <c r="M14" i="4"/>
  <c r="O14" i="4" s="1"/>
  <c r="M18" i="4"/>
  <c r="L10" i="4"/>
  <c r="L6" i="4"/>
  <c r="O6" i="4" s="1"/>
  <c r="L18" i="4"/>
  <c r="M5" i="4"/>
  <c r="M9" i="4"/>
  <c r="M13" i="4"/>
  <c r="M17" i="4"/>
  <c r="L17" i="4"/>
  <c r="O17" i="4" s="1"/>
  <c r="L13" i="4"/>
  <c r="L9" i="4"/>
  <c r="O9" i="4" s="1"/>
  <c r="L5" i="4"/>
  <c r="O15" i="4" l="1"/>
  <c r="O2" i="4"/>
  <c r="O12" i="4"/>
  <c r="O13" i="4"/>
  <c r="O10" i="4"/>
  <c r="O16" i="4"/>
  <c r="O4" i="4"/>
  <c r="O5" i="4"/>
  <c r="O18" i="4"/>
  <c r="O8" i="4"/>
</calcChain>
</file>

<file path=xl/sharedStrings.xml><?xml version="1.0" encoding="utf-8"?>
<sst xmlns="http://schemas.openxmlformats.org/spreadsheetml/2006/main" count="13118" uniqueCount="1076">
  <si>
    <t>Betik et al.</t>
  </si>
  <si>
    <t>American Journal of Physiology - Regulatory Integrative and Comparative Physiology</t>
  </si>
  <si>
    <t>Exercise training from late middle age until senescence does not attenuate the declines in skeletal muscle aerobic function</t>
  </si>
  <si>
    <t>to determine whether extending training program into senescence would attenuate the accelerated decline in the muscle aerobic machinery</t>
  </si>
  <si>
    <t>rat</t>
  </si>
  <si>
    <t> F344BN rats</t>
  </si>
  <si>
    <t>male</t>
  </si>
  <si>
    <t>not active, aged, 36 months</t>
  </si>
  <si>
    <t>Campbell et al.</t>
  </si>
  <si>
    <t>Free Radical Biology &amp; Medicine</t>
  </si>
  <si>
    <t>Improving mitochondrial function with SS-31 reverses age-related redox stress and improves exercise tolerance in aged mice</t>
  </si>
  <si>
    <t>to find if reducing mitochondrial oxidative stress with  treatment with SS-31 will lead to remodeling of the aged skeletal muscle</t>
  </si>
  <si>
    <t>7-10 mice</t>
  </si>
  <si>
    <t>mice</t>
  </si>
  <si>
    <t>C57BL/6 mice</t>
  </si>
  <si>
    <t>female</t>
  </si>
  <si>
    <t>aged, 26 months</t>
  </si>
  <si>
    <t>Capel et al.</t>
  </si>
  <si>
    <t>Mechanisms of Ageing and Development</t>
  </si>
  <si>
    <t>Differential variation of mitochondrial H2O2 release during aging in oxidative and glycolytic muscles in rats</t>
  </si>
  <si>
    <t>to measure mtROS production in various muscles during aging</t>
  </si>
  <si>
    <t>Wistar rats</t>
  </si>
  <si>
    <t>aged, 24 months</t>
  </si>
  <si>
    <t>Chabi et al.</t>
  </si>
  <si>
    <t>Aging Cell</t>
  </si>
  <si>
    <t>Mitochondrial function and apoptotic susceptibility in aging skeletal muscle</t>
  </si>
  <si>
    <t>to investigate contractile properties, mitochondrial biogenesis and function and apoptotic susceptibility in young and senescent rats</t>
  </si>
  <si>
    <t>8-13 rats</t>
  </si>
  <si>
    <t>Fischer 344 Brown Norway rats</t>
  </si>
  <si>
    <t>aged, 36 months</t>
  </si>
  <si>
    <t>Crupi et al.</t>
  </si>
  <si>
    <t>Aging</t>
  </si>
  <si>
    <t>Oxidative muscles have better mitochondrial homeostasis than glycolytic muscles throughout life and maintain mitochondrial function during aging</t>
  </si>
  <si>
    <t>to investigate whether mitochondrial function is preserved in oxidative muscles compared to predominantly glycolytic muscle</t>
  </si>
  <si>
    <t>C57BL/6J mice</t>
  </si>
  <si>
    <t>male and female</t>
  </si>
  <si>
    <t>aged, 28-29 months</t>
  </si>
  <si>
    <t>Distefano et al.</t>
  </si>
  <si>
    <t>Journal of Cachexia, Sarcopenia and Muscle</t>
  </si>
  <si>
    <t>Physical activity unveils the relationship between mitochondrial energetics, muscle quality and physical function in older adults</t>
  </si>
  <si>
    <r>
      <t xml:space="preserve"> to examine the impact of age </t>
    </r>
    <r>
      <rPr>
        <i/>
        <sz val="11"/>
        <rFont val="Calibri"/>
        <family val="2"/>
        <scheme val="minor"/>
      </rPr>
      <t>per se</t>
    </r>
    <r>
      <rPr>
        <sz val="11"/>
        <rFont val="Calibri"/>
        <family val="2"/>
        <scheme val="minor"/>
      </rPr>
      <t xml:space="preserve"> on mitochondrial energetics and to define the relationships between mitochondrial energetics and muscle lipid content </t>
    </r>
  </si>
  <si>
    <t xml:space="preserve">human </t>
  </si>
  <si>
    <t xml:space="preserve">unspecified </t>
  </si>
  <si>
    <t>five repeated timed chair stands, timed standing balance, gait speed test,  stair climb and a grip strength test</t>
  </si>
  <si>
    <t>Figueiredo et al.</t>
  </si>
  <si>
    <t>Journals of Gerontology - Series A Biological Sciences and Medical Sciences</t>
  </si>
  <si>
    <t>Impact of lifelong sedentary behavior on mitochondrial function of mice skeletal muscle</t>
  </si>
  <si>
    <t>to reveal if sedentary behavior has a negative impact on the age-related loss of skeletal muscle mass and on the isolated mitochondrial function of mixed skeletal muscle of mice</t>
  </si>
  <si>
    <t>C57BL/6 mice </t>
  </si>
  <si>
    <t>aged, 25 months</t>
  </si>
  <si>
    <t>Gram et al.</t>
  </si>
  <si>
    <t>Journal of Physiology</t>
  </si>
  <si>
    <t>Skeletal muscle mitochondrial H2 O2 emission increases with immobilization and decreases after aerobic training in young and older men</t>
  </si>
  <si>
    <t>To investigate the effect of ageing, physical inactivity and training on mitochondrial function</t>
  </si>
  <si>
    <t>human</t>
  </si>
  <si>
    <t>unspecified</t>
  </si>
  <si>
    <t>aged, over 65 years + immobilisation</t>
  </si>
  <si>
    <t>Hiona et al.</t>
  </si>
  <si>
    <t>PLoS ONE</t>
  </si>
  <si>
    <t>Mitochondrial DNA mutations induce mitochondrial dysfunction, apoptosis and sarcopenia in skeletal muscle of mitochondrial DNA mutator mice</t>
  </si>
  <si>
    <t>to identify the specific molecular mechanism that links mtDNA mutations and the loss of skeletal muscle mass with age in mitochondrial mutator mice</t>
  </si>
  <si>
    <t>C57Bl/6J mice</t>
  </si>
  <si>
    <r>
      <t>Polg</t>
    </r>
    <r>
      <rPr>
        <sz val="11"/>
        <color rgb="FF202020"/>
        <rFont val="Calibri"/>
        <family val="2"/>
        <scheme val="minor"/>
      </rPr>
      <t>D257A transgenic mice</t>
    </r>
  </si>
  <si>
    <t>Joseph et al.</t>
  </si>
  <si>
    <t>The impact of aging on mitochondrial function and biogenesis pathways in skeletal muscle of sedentary high- and low-functioning elderly individuals</t>
  </si>
  <si>
    <t>to examine the effect of aging on key groups of regulatory proteins involved in mitochondrial biogenesis and how this relates to physical performance</t>
  </si>
  <si>
    <t>Short Physical Performance Battery test</t>
  </si>
  <si>
    <t>Kang et al.</t>
  </si>
  <si>
    <t>Data in Brief</t>
  </si>
  <si>
    <t>Data on mitochondrial function in skeletal muscle of old mice in response to different exercise intensity</t>
  </si>
  <si>
    <t>to understand how strenuous exercise affects mitochondrial function in aged mice</t>
  </si>
  <si>
    <t> C57BL/6 mice </t>
  </si>
  <si>
    <t>Lalia et al.</t>
  </si>
  <si>
    <t>Influence of omega-3 fatty acids on skeletal muscle protein metabolism and mitochondrial bioenergetics in older adults</t>
  </si>
  <si>
    <t>to determine the influence of dietary n3-PUFA on muscle mitochondrial physiology, skeletal muscle protein synthesis, and anabolic response to acute exercise in healthy older adults</t>
  </si>
  <si>
    <t>aged, over 70 years</t>
  </si>
  <si>
    <t>Picard et al.</t>
  </si>
  <si>
    <t>Alterations in intrinsic mitochondrial function with aging are fiber type-specific and do not explain differential atrophy between muscles</t>
  </si>
  <si>
    <t>To determine whether mitochondrial dysfunction is causally related to muscle atrophy with aging</t>
  </si>
  <si>
    <t>Fischer 344×Brown Norway F1‐hybrid</t>
  </si>
  <si>
    <t>aged, 35-36 months</t>
  </si>
  <si>
    <t>Oncotarget</t>
  </si>
  <si>
    <t>Siegel et al.</t>
  </si>
  <si>
    <t>Mitochondrial-targeted peptide rapidly improves mitochondrial energetics and skeletal muscle performance in aged mice</t>
  </si>
  <si>
    <r>
      <t>to demonstrate that a single treatment with the SS‐31 restores </t>
    </r>
    <r>
      <rPr>
        <i/>
        <sz val="11"/>
        <rFont val="Calibri"/>
        <family val="2"/>
        <scheme val="minor"/>
      </rPr>
      <t>in vivo</t>
    </r>
    <r>
      <rPr>
        <sz val="11"/>
        <rFont val="Calibri"/>
        <family val="2"/>
        <scheme val="minor"/>
      </rPr>
      <t> mitochondrial energetics to young levels in aged mice</t>
    </r>
  </si>
  <si>
    <t>3-4 mice</t>
  </si>
  <si>
    <t>aged, 27 months</t>
  </si>
  <si>
    <t>Spendiff et al.</t>
  </si>
  <si>
    <t>Denervation drives mitochondrial dysfunction in skeletal muscle of octogenarians</t>
  </si>
  <si>
    <t> To provide information on the effect of sporadic denervation on mitochondrial content and function independent of ageing</t>
  </si>
  <si>
    <t>aged over 75 years and inactive</t>
  </si>
  <si>
    <t>Neurotrypsin over‐expressing Sarco mice</t>
  </si>
  <si>
    <t>Wu et al.</t>
  </si>
  <si>
    <t>Human Molecular Genetics</t>
  </si>
  <si>
    <t>A persistent level of CISD2 extends healthy lifespan and delays aging in mice</t>
  </si>
  <si>
    <t>to demonstrate that elevated expression of Cisd2 extends the healthy lifespan of mice and delays age-associated phenotypes</t>
  </si>
  <si>
    <t>C57BL/8</t>
  </si>
  <si>
    <t>Zhang et al.</t>
  </si>
  <si>
    <t> The Journals of Gerontology: Series A</t>
  </si>
  <si>
    <t>Metabolite profile and mitochondrial energetics characterize poor early recovery of muscle mass following hind limb unloading in old mice</t>
  </si>
  <si>
    <t>to identify changes in energy metabolism gene expression and metabolite pools that underlie poor early recovery of muscle mass following a period of disuse in old mice</t>
  </si>
  <si>
    <t>C57BL/6J</t>
  </si>
  <si>
    <t>20-24 months old</t>
  </si>
  <si>
    <t>Author(s)</t>
  </si>
  <si>
    <t>Year</t>
  </si>
  <si>
    <t>Journal</t>
  </si>
  <si>
    <t>Title</t>
  </si>
  <si>
    <t>Research aim</t>
  </si>
  <si>
    <t>sample size (frail)</t>
  </si>
  <si>
    <t>control group (non-frail)</t>
  </si>
  <si>
    <t>Species</t>
  </si>
  <si>
    <t>Race / strain</t>
  </si>
  <si>
    <t>Sex</t>
  </si>
  <si>
    <t>Frailty assesment / model</t>
  </si>
  <si>
    <t>Mitochondrial function and iron metabolism measurements</t>
  </si>
  <si>
    <t>Unit</t>
  </si>
  <si>
    <t>Mean in Frail</t>
  </si>
  <si>
    <t>SD in Frail</t>
  </si>
  <si>
    <t>Mean in CTRL</t>
  </si>
  <si>
    <t>SD in CTRL</t>
  </si>
  <si>
    <t>mmol/min/100g</t>
  </si>
  <si>
    <t>nmol ATP/g/sec</t>
  </si>
  <si>
    <t>P/O ratio</t>
  </si>
  <si>
    <t>AU</t>
  </si>
  <si>
    <t>state 3 oxygen consumption (MG)</t>
  </si>
  <si>
    <t>pmol O2/sec/CS activity</t>
  </si>
  <si>
    <t>state 4 oxygen consumption (MG)</t>
  </si>
  <si>
    <r>
      <t>nmol O</t>
    </r>
    <r>
      <rPr>
        <sz val="8"/>
        <color theme="1"/>
        <rFont val="Calibri"/>
        <family val="2"/>
        <scheme val="minor"/>
      </rPr>
      <t>2</t>
    </r>
    <r>
      <rPr>
        <sz val="11"/>
        <color theme="1"/>
        <rFont val="Calibri"/>
        <family val="2"/>
        <scheme val="minor"/>
      </rPr>
      <t>/min/mg protein</t>
    </r>
  </si>
  <si>
    <t>n atoms O2/min/mg</t>
  </si>
  <si>
    <t>pmol/s/mg wet weight</t>
  </si>
  <si>
    <t>ATPmax/O2 flux</t>
  </si>
  <si>
    <t>state 3 oxygen consumption (MP)</t>
  </si>
  <si>
    <t>state 4 oxygen consumption (MP)</t>
  </si>
  <si>
    <t>nmol O2/min/mg protein</t>
  </si>
  <si>
    <t>ml O2/min/kg</t>
  </si>
  <si>
    <t>VO2 max (whole body)</t>
  </si>
  <si>
    <t>pmol/sec/mg dry weight</t>
  </si>
  <si>
    <t> 0.5</t>
  </si>
  <si>
    <t>pmol/sec/mg</t>
  </si>
  <si>
    <t>C57BL/6CRL mice</t>
  </si>
  <si>
    <t>Sarco mice;  reduced activation of MuSK</t>
  </si>
  <si>
    <t>ml/kg/min</t>
  </si>
  <si>
    <t>nmol/min/mg wet weight</t>
  </si>
  <si>
    <t>nmol/min/g</t>
  </si>
  <si>
    <t>ml/hour/kg</t>
  </si>
  <si>
    <t>8-10 mice</t>
  </si>
  <si>
    <t>Sprague-Dawley rats</t>
  </si>
  <si>
    <t>Complex IV protein expression</t>
  </si>
  <si>
    <t>Andreux et al.</t>
  </si>
  <si>
    <t>Nature Scientific Reports</t>
  </si>
  <si>
    <t>Mitochondrial function is impaired in the skeletal muscle of pre-frail elderly</t>
  </si>
  <si>
    <t>to evaluate the level of mitochondrial function in a population of pre-frail elderly</t>
  </si>
  <si>
    <t>caucasian white</t>
  </si>
  <si>
    <r>
      <t xml:space="preserve">Frailty phenotype (Fried et al.), </t>
    </r>
    <r>
      <rPr>
        <sz val="11"/>
        <color theme="1"/>
        <rFont val="Calibri"/>
        <family val="2"/>
      </rPr>
      <t>≥</t>
    </r>
    <r>
      <rPr>
        <sz val="11"/>
        <color theme="1"/>
        <rFont val="Calibri"/>
        <family val="2"/>
        <scheme val="minor"/>
      </rPr>
      <t>2 of the Fried frailty criteria = pre-frail</t>
    </r>
  </si>
  <si>
    <t>Dillon et al.</t>
  </si>
  <si>
    <t>Increased mitochondrial biogenesis in muscle improves aging phenotypes in the mtDNA mutator mouse</t>
  </si>
  <si>
    <t>to see if Mut mice over-expressing PGC-1α under the MCK promoter have increased mitochondrial biogenesis and function and improved skeletal muscle and heart function</t>
  </si>
  <si>
    <t>MtDNA mutator mice (PolgD257A/D257A)</t>
  </si>
  <si>
    <t>Leduc-Gaudet et al.</t>
  </si>
  <si>
    <t>Mitochondrial morphology is altered in atrophied skeletal muscle of aged mice</t>
  </si>
  <si>
    <t>to investigate the morphology of sub-sarcolemmalnand Intermyofibrillar mitochondria in the white gastrocnemius muscle of young and old mice </t>
  </si>
  <si>
    <t>aged, 22-24 months</t>
  </si>
  <si>
    <t>Li et al.</t>
  </si>
  <si>
    <t>Proteomics-based identification of different training adaptations of aged skeletal muscle following long-term high-intensity interval and moderate-intensity continuous training in aged rats</t>
  </si>
  <si>
    <t>to obtain comprehensive insights into the differential beneficial effects of long-term training on aged skeletal muscle</t>
  </si>
  <si>
    <t>aged, 26 months + sedentary</t>
  </si>
  <si>
    <t>Martin et al.</t>
  </si>
  <si>
    <t>Abnormalities of mitochondrial functioning can partly explain the metabolic disorders encountered in sarcopenic gastrocnemius</t>
  </si>
  <si>
    <t>to evaluate the age‐related changes in mt function to find out if they can explain the abnormalities observed in the sarcopenic muscle</t>
  </si>
  <si>
    <t>aged, 21 months</t>
  </si>
  <si>
    <t>Pugh et al.</t>
  </si>
  <si>
    <t>A shift in energy metabolism anticipates the onset of sarcopenia in rhesus monkeys</t>
  </si>
  <si>
    <t>to understand what leads to sarcopenia onset</t>
  </si>
  <si>
    <t>monkey</t>
  </si>
  <si>
    <t>rhesus macaques</t>
  </si>
  <si>
    <t>aged, 28-30 years</t>
  </si>
  <si>
    <t>Safdar et al.</t>
  </si>
  <si>
    <t>Aberrant mitochondrial homeostasis in the skeletal muscle of sedentary older adults</t>
  </si>
  <si>
    <t>to investigate if an active lifestyle in older adults can conserve skeletal muscle strength, chronic inflammation, mitochondrial biogenesis, oxidative capacity and antioxidant capacity</t>
  </si>
  <si>
    <t>50-75 years old + knee joint osteoarthritis</t>
  </si>
  <si>
    <t>Yeo et al.</t>
  </si>
  <si>
    <t>Free Radic Biol Med</t>
  </si>
  <si>
    <t>Intensified mitophagy in skeletal muscle with aging is downregulated by PGC-1alpha overexpression in vivo</t>
  </si>
  <si>
    <t>to determine if PGC-1α transfection would stimulate mitochondrial biogenesis, attenuate mitophagy thus maintaining better homeostasis in aged muscle</t>
  </si>
  <si>
    <t>µg/ml HeLa lysate</t>
  </si>
  <si>
    <t>fold change compared to young</t>
  </si>
  <si>
    <t>change compared to WT</t>
  </si>
  <si>
    <t>change compared to young</t>
  </si>
  <si>
    <t>Change compared to young</t>
  </si>
  <si>
    <t>Activity of respiratory complex IV</t>
  </si>
  <si>
    <t>Ibebunjo et al.</t>
  </si>
  <si>
    <t>Molecular &amp; Cellular Biology</t>
  </si>
  <si>
    <t>Genomic and proteomic profiling reveals reduced mitochondrial function and disruption of the neuromuscular junction driving rat sarcopenia</t>
  </si>
  <si>
    <t> to identify molecular changes that correlated best with sarcopenia and might contribute to age-related loss of skeletal muscle mass and function</t>
  </si>
  <si>
    <t>4-8 rats</t>
  </si>
  <si>
    <t>Harlan SD rats</t>
  </si>
  <si>
    <t>Dysregulation of mitochondrial quality control processes contribute to sarcopenia in a mouse model of premature aging</t>
  </si>
  <si>
    <t>to investigate the effect of mtDNA mutations on mt quality control processes in skeletal muscle from animals expressing a proofreading-deficient version of mtDNA polymerase gamma</t>
  </si>
  <si>
    <t>PolgD257A transgenic mice</t>
  </si>
  <si>
    <t>Ljubicic et al.</t>
  </si>
  <si>
    <t>Diminished contraction-induced intracellular signaling towards mitochondrial biogenesis in aged skeletal muscle</t>
  </si>
  <si>
    <t>to examine the expression of various protein kinases which are relevant to mitochondrial biogenesis in fast‐twitch muscle in young and old animals</t>
  </si>
  <si>
    <t> Fischer 344 Brown Norway rats</t>
  </si>
  <si>
    <t>Myers et al.</t>
  </si>
  <si>
    <t>The role of SIRT1 in skeletal muscle function and repair of older mice</t>
  </si>
  <si>
    <t xml:space="preserve"> to test the hypothesis that Sirtuin 1 overexpression will increase the extent of muscle repair and muscle function in older mice</t>
  </si>
  <si>
    <t>aged, over 20 months</t>
  </si>
  <si>
    <t>Pasini et al.</t>
  </si>
  <si>
    <t>Experimental Gerontology</t>
  </si>
  <si>
    <t>Effects of treadmill exercise and training frequency on anabolic signaling pathways in the skeletal muscle of aged rats</t>
  </si>
  <si>
    <t>to investigate the age-related changes in anabolic signaling in the rat skeletal muscle, and the effects of exercise training on muscular anabolic pathways</t>
  </si>
  <si>
    <t>aged, 20 months</t>
  </si>
  <si>
    <t>Pestronk et al.</t>
  </si>
  <si>
    <t>Muscle &amp; Nerve</t>
  </si>
  <si>
    <t>Sarcopenia, age, atrophy, and myopathy: Mitochondrial oxidative enzyme activities</t>
  </si>
  <si>
    <t>to study the effects of age and atrophy on mitochondrial oxidative enzyme activities</t>
  </si>
  <si>
    <t xml:space="preserve">aged over 50 years + muscle fiber atrophy </t>
  </si>
  <si>
    <t>Proceedings of the National Academy of Sciences of the United States of America</t>
  </si>
  <si>
    <t>Endurance exercise rescues progeroid aging and induces systemic mitochondrial rejuvenation in mtDNA mutator mice</t>
  </si>
  <si>
    <t>to investigate if endurance exercise can counteract the multisystem degeneration and mitochondrial dysfunction to mitigate premature aging in Polg mice</t>
  </si>
  <si>
    <t>PolG; PolgAD257A/D257A</t>
  </si>
  <si>
    <t>Shah et al.</t>
  </si>
  <si>
    <t>Genet Med</t>
  </si>
  <si>
    <t>Mitochondrial DNA deletion and sarcopenia</t>
  </si>
  <si>
    <t>to investigate the accumulation of mtDNA deletions and the resultant impaired oxidative phosphorylation that may play a role in the mediation of age-related sarcopenia</t>
  </si>
  <si>
    <r>
      <t>ASM/Ht3</t>
    </r>
    <r>
      <rPr>
        <sz val="11"/>
        <color theme="1"/>
        <rFont val="Calibri"/>
        <family val="2"/>
        <scheme val="minor"/>
      </rPr>
      <t/>
    </r>
  </si>
  <si>
    <t>Increased muscle PGC-1α expression protects from sarcopenia and metabolic disease during aging</t>
  </si>
  <si>
    <t>to test if modulation of PGC-1α levels in skeletal muscle can prevent a group of age-related disorders</t>
  </si>
  <si>
    <t>C57BL/7</t>
  </si>
  <si>
    <t>Zangarelli et al.</t>
  </si>
  <si>
    <t>Faseb j</t>
  </si>
  <si>
    <t>Synergistic effects of caloric restriction with maintained protein intake on skeletal muscle performance in 21-month-old rats: a mitochondria-mediated pathway</t>
  </si>
  <si>
    <t>to test if limited ATP production during total CR is associated with a reduction in mt protein turnover and that  maintaining protein intake during CR improves mt protein oxidation and function</t>
  </si>
  <si>
    <t>Wistar rats </t>
  </si>
  <si>
    <t>µg/ml BHM lysate</t>
  </si>
  <si>
    <t>µmol/min/mg of protein</t>
  </si>
  <si>
    <t>AU/mg of protein</t>
  </si>
  <si>
    <t>nmol/min/mg of muscle</t>
  </si>
  <si>
    <t>AU/g</t>
  </si>
  <si>
    <t>2.37 </t>
  </si>
  <si>
    <t>µmoles/min/g</t>
  </si>
  <si>
    <t>nmol/min/mg of protein</t>
  </si>
  <si>
    <t>percentage of control</t>
  </si>
  <si>
    <t>nmol/min/mg</t>
  </si>
  <si>
    <t>Bahreinipour et al.</t>
  </si>
  <si>
    <t>Life Sciences</t>
  </si>
  <si>
    <t>Mild aerobic training with blood flow restriction increases the hypertrophy index and MuSK in both slow and fast muscles of old rats: Role of PGC-1α</t>
  </si>
  <si>
    <t>to assessed the effect of low-intensity aerobic training along with blood flow restriction on muscle hypertrophy index, MuSK and PGC-1α in aged male rats.</t>
  </si>
  <si>
    <t>Sprague Dawley rats</t>
  </si>
  <si>
    <t>not active, aged, 23-24 months</t>
  </si>
  <si>
    <t>PGC-1 protein expression</t>
  </si>
  <si>
    <t>Brioche et al.</t>
  </si>
  <si>
    <t>Journals of Gerontology Series A-Biological Sciences &amp; Medical Sciences</t>
  </si>
  <si>
    <t>Growth hormone replacement therapy prevents sarcopenia by a dual mechanism: improvement of protein balance and of antioxidant defenses</t>
  </si>
  <si>
    <t>to elucidate the role of growth hormone (GH) replacement therapy in three of the main mechanisms involved in sarcopenia</t>
  </si>
  <si>
    <t>aged, 22 months</t>
  </si>
  <si>
    <t>Garcia-Valles et al.</t>
  </si>
  <si>
    <t>Longev Healthspan</t>
  </si>
  <si>
    <t>Life-long spontaneous exercise does not prolong lifespan but improves health span in mice</t>
  </si>
  <si>
    <t>to determine whether life-long spontaneous aerobic exercise affects lifespan and healthspan in mice</t>
  </si>
  <si>
    <t>aged, 29 months</t>
  </si>
  <si>
    <t>Huang et al.</t>
  </si>
  <si>
    <t>Nrf2 deficiency exacerbates frailty and sarcopenia by impairing skeletal muscle mitochondrial biogenesis and dynamics in an age-dependent manner</t>
  </si>
  <si>
    <t> to investigate the role of Nrf2 in the development of frailty and sarcopenia during aging</t>
  </si>
  <si>
    <t>Nrf2−/− knockout aged mice (20-24 months old)</t>
  </si>
  <si>
    <t>7-13 mice</t>
  </si>
  <si>
    <t>Kadoguchi et al.</t>
  </si>
  <si>
    <t>Geriatr Gerontol Int</t>
  </si>
  <si>
    <t>Promotion of oxidative stress is associated with mitochondrial dysfunction and muscle atrophy in aging mice</t>
  </si>
  <si>
    <t>to examine the changes in oxidative stress, mitochondrial function and muscle atrophy during aging in mice</t>
  </si>
  <si>
    <t>Marzetti et al.</t>
  </si>
  <si>
    <t>Association between myocyte quality control signaling and sarcopenia in old hip-fractured patients: Results from the Sarcopenia in HIp FracTure (SHIFT) exploratory study</t>
  </si>
  <si>
    <t>to test if sarcopenic patients show altered expression of signaling molecules suggestive of reduced autophagy and impaired mitochondrial homeostasis</t>
  </si>
  <si>
    <t>aged over 80 years + have sarcopenia (SMI, (kg/m2))</t>
  </si>
  <si>
    <t>% of control</t>
  </si>
  <si>
    <t>% of young</t>
  </si>
  <si>
    <t xml:space="preserve"> PGC‐1α gene expression</t>
  </si>
  <si>
    <t>fold change compared to control</t>
  </si>
  <si>
    <t>Hemoglobin</t>
  </si>
  <si>
    <t>Davizon-Castillo et al.</t>
  </si>
  <si>
    <t>Blood</t>
  </si>
  <si>
    <t>TNF-a–driven inflammation and mitochondrial dysfunction define the platelet hyperreactivity of aging</t>
  </si>
  <si>
    <t>to interrogate the interplay of inflammation and thrombosis in the context of aging-associated chronic inflammation and its effect on platelet development and function</t>
  </si>
  <si>
    <t>8-20 mice</t>
  </si>
  <si>
    <t> C57BL/6J mice</t>
  </si>
  <si>
    <t>aged, over 18 moths</t>
  </si>
  <si>
    <t>Fontana et al.</t>
  </si>
  <si>
    <t>Identification of a metabolic signature for multidimensional impairment and mortality risk in hospitalized older patients</t>
  </si>
  <si>
    <t>to examine the deregulations metabolic and hormonal systems which play a role in modulating frailty and mortality in hospitalized elderly patients</t>
  </si>
  <si>
    <t>Comprehensive Geriatric Assessment (CGA)‐based Multidimensional Prognostic Index</t>
  </si>
  <si>
    <t>Fried et al.</t>
  </si>
  <si>
    <t>Nonlinear multisystem physiological dysregulation associated with frailty in older women: Implications for etiology and treatment</t>
  </si>
  <si>
    <t>to evaluate if frailty is associated with underlying abnormalities in multiple systems and whether the aggregate dysfunction is predictive of frailty over and above the effects of each individual system</t>
  </si>
  <si>
    <t>Frailty index</t>
  </si>
  <si>
    <t>Hong et al.</t>
  </si>
  <si>
    <t>Clinical Interventions In Aging</t>
  </si>
  <si>
    <t>Relationship between nutritional status and frailty in hospitalized older patients</t>
  </si>
  <si>
    <t> to investigate the relationship between nutrition-related biomarkers and frailty in hospitalized older patients</t>
  </si>
  <si>
    <t>comprehensive geriatric assessment and Fried frailty index</t>
  </si>
  <si>
    <t>Leng et al.</t>
  </si>
  <si>
    <t>Journal of the American Geriatrics Society</t>
  </si>
  <si>
    <t>Serum interleukin-6 and hemoglobin as physiological correlates in the geriatric syndrome of frailty: A pilot study</t>
  </si>
  <si>
    <t>To determine specific physiological correlates of the geriatric syndrome of frailty that warrant further investigation</t>
  </si>
  <si>
    <t>white</t>
  </si>
  <si>
    <t>Fried frailty index</t>
  </si>
  <si>
    <t>Silva et al.</t>
  </si>
  <si>
    <t>Archives of Gerontology and Geriatrics</t>
  </si>
  <si>
    <t>Understanding red blood cell parameters in the context of the frailty phenotype: Interpretations of the FIBRA (Frailty in Brazilian Seniors) study</t>
  </si>
  <si>
    <t>to help in the identification of probable relationships between frailty, red blood cell parameters and inflammatory markers</t>
  </si>
  <si>
    <t>Westbrook et al.</t>
  </si>
  <si>
    <t>Aged interleukin-10tm1Cgn chronically inflamed mice have substantially reduced fat mass, metabolic rate, and adipokines</t>
  </si>
  <si>
    <t>to find out how the low grade inflammatory state affect metabolic and body composition parameters across the lifespan</t>
  </si>
  <si>
    <t>C57Bl/6 </t>
  </si>
  <si>
    <t>IL10 deletion model</t>
  </si>
  <si>
    <t>nmol/g</t>
  </si>
  <si>
    <t>g/dL</t>
  </si>
  <si>
    <t>12.6 </t>
  </si>
  <si>
    <t>g/L</t>
  </si>
  <si>
    <t>13.80 </t>
  </si>
  <si>
    <t>citrate syntahase protein expression</t>
  </si>
  <si>
    <t>Walsh et al.</t>
  </si>
  <si>
    <t>The histone deacetylase inhibitor butyrate improves metabolism and reduces muscle atrophy during aging</t>
  </si>
  <si>
    <t>to test if butyrate would improve metabolism and prevent muscle atrophy in mice during aging</t>
  </si>
  <si>
    <t>aged, 16 months</t>
  </si>
  <si>
    <t>Complex V protein expression</t>
  </si>
  <si>
    <t>Donoghue et al.</t>
  </si>
  <si>
    <t>Journal of Proteomics</t>
  </si>
  <si>
    <t>DIGE analysis of rat skeletal muscle proteins using nonionic detergent phase extraction of young adult versus aged gastrocnemius tissue</t>
  </si>
  <si>
    <t>to investigate the fate of the aging rat muscle proteome</t>
  </si>
  <si>
    <t>O'Connell et al.</t>
  </si>
  <si>
    <t>Proteomics</t>
  </si>
  <si>
    <t>Proteomic DIGE analysis of the mitochondria-enriched fraction from aged rat skeletal muscle</t>
  </si>
  <si>
    <t>tp investigate potential changes in the expression pattern of the mitochondrial proteome using the highly sensitive DIGE approach</t>
  </si>
  <si>
    <t>Théron et al.</t>
  </si>
  <si>
    <t>Molecular and Cellular Proteomics</t>
  </si>
  <si>
    <t>Label-free quantitative protein profiling of vastus lateralis muscle during human aging</t>
  </si>
  <si>
    <t>To better understand the mechanisms involved in muscle aging</t>
  </si>
  <si>
    <t>aged over 75 years</t>
  </si>
  <si>
    <t>mg/ml of HepG2 lysate</t>
  </si>
  <si>
    <t>change compared to control</t>
  </si>
  <si>
    <t>Ascenzi et al.</t>
  </si>
  <si>
    <t>Effects of IGF-1 isoforms on muscle growth and sarcopenia</t>
  </si>
  <si>
    <t>to study the effects of IGF‐1Ea and IGF‐1Eb in skeletal muscle, to define whether and through which mechanisms their overexpression impacts muscle aging</t>
  </si>
  <si>
    <t>4-6 mice</t>
  </si>
  <si>
    <t>FVB wild‐type mice</t>
  </si>
  <si>
    <t>Chen et al.</t>
  </si>
  <si>
    <t>Lactobacillus paracasei PS23 decelerated age-related muscle loss by ensuring mitochondrial function in SAMP8 mice</t>
  </si>
  <si>
    <t>to investigate whether LPPS23 decelerates age-related muscle loss and its underlying mechanism</t>
  </si>
  <si>
    <t>SMAP8 - accelerateed ageing</t>
  </si>
  <si>
    <t>Inoue et al.</t>
  </si>
  <si>
    <t>Exercise restores muscle stem cell mobilization, regenerative capacity and muscle metabolic alterations via adiponectin/AdipoR1 activation in SAMP10 mice</t>
  </si>
  <si>
    <t>to see if the long‐term ET improves the decline in muscle regeneration and performance viaAMPK‐dependent mechanism SAMP10 model</t>
  </si>
  <si>
    <t>SAMP10 mice</t>
  </si>
  <si>
    <t>SAMP10 mice, aged 10 months</t>
  </si>
  <si>
    <t>Jang et al.</t>
  </si>
  <si>
    <t>Dietary restriction attenuates age-associated muscle atrophy by lowering oxidative stress in mice even in complete absence of CuZnSOD</t>
  </si>
  <si>
    <t>to investigate the direct beneficial role of DR against mitochondrial dysfunction, oxidative stress, and denervation in vivo</t>
  </si>
  <si>
    <t>C57BL6 mice</t>
  </si>
  <si>
    <t>SOD-/- deletion mutant</t>
  </si>
  <si>
    <t>Muhammad et al.</t>
  </si>
  <si>
    <t>Journal of Physiological Sciences: JPS</t>
  </si>
  <si>
    <t>Resveratrol and/or exercise training counteract aging-associated decline of physical endurance in aged mice; targeting mitochondrial biogenesis and function</t>
  </si>
  <si>
    <t>to explore the anti-aging effect of resveratrol supplementation and/or exercise training, started at an older age on improving physical activity</t>
  </si>
  <si>
    <t>agend, 18 months</t>
  </si>
  <si>
    <t>Wang et al.</t>
  </si>
  <si>
    <t>bioRxiv</t>
  </si>
  <si>
    <t>ERR agonism reverses mitochondrial dysfunction and inflammation in the aging kidney</t>
  </si>
  <si>
    <t>tp examine the roles of ERRα and ERRγ in modulating age-related impairment in mitochondrial function and age-related inflammation</t>
  </si>
  <si>
    <t>Johnson et al.</t>
  </si>
  <si>
    <t>Differential Effect of Endurance Training on Mitochondrial Protein Damage, Degradation, and Acetylation in the Context of Aging</t>
  </si>
  <si>
    <t>investigate the impact of 8-weeks of ET previously sedentary young and older participants on skeletal muscle and mitochondrial protein oxidation </t>
  </si>
  <si>
    <t xml:space="preserve">aged (over 65) and sedentary </t>
  </si>
  <si>
    <t>Rodríguez-Bies et al.</t>
  </si>
  <si>
    <t>British Journal of Nutrition</t>
  </si>
  <si>
    <t>Resveratrol primes the effects of physical activity in old mice</t>
  </si>
  <si>
    <t>to determine if RSV improves muscle performance in mature and old animals but not in young animals</t>
  </si>
  <si>
    <t>aged (18 months old)</t>
  </si>
  <si>
    <t>Ryan et al.</t>
  </si>
  <si>
    <t>Free Radical Biology and Medicine</t>
  </si>
  <si>
    <t>Inhibition of xanthine oxidase reduces oxidative stress and improves skeletal muscle function in response to electrically stimulated isometric contractions in aged mice</t>
  </si>
  <si>
    <t>to examine the functional significance of xanthine oxidase as a source of oxidant production in aged skeletal muscle during electrically stimulated contractions</t>
  </si>
  <si>
    <t>aged, 26-28 months</t>
  </si>
  <si>
    <t>SOD activity (total SOD)</t>
  </si>
  <si>
    <t>SOD activity (mn SOD)</t>
  </si>
  <si>
    <t>U/min/mg of protein</t>
  </si>
  <si>
    <t>U/mg of protein</t>
  </si>
  <si>
    <t>Achin et al.</t>
  </si>
  <si>
    <t>Current Aging Science</t>
  </si>
  <si>
    <t>Behavioral assessment and blood oxidative status of aging sprague dawley rats through a longitudinal analysis</t>
  </si>
  <si>
    <t>to assess the level of cognitive functions and linked with blood oxidative status during normal aging in rats</t>
  </si>
  <si>
    <t xml:space="preserve">Sprague Dawley rats </t>
  </si>
  <si>
    <t>AU/ml</t>
  </si>
  <si>
    <t>Activity of respiratory complex I</t>
  </si>
  <si>
    <t>ASM/Ht2</t>
  </si>
  <si>
    <t>C57BL/6</t>
  </si>
  <si>
    <t>mg/ml of BHM lysate</t>
  </si>
  <si>
    <t>µmol/min/mg</t>
  </si>
  <si>
    <t>Altun et al.</t>
  </si>
  <si>
    <t>Muscle and Nerve</t>
  </si>
  <si>
    <t>Iron load and redox stress in skeletal muscle of aged rats</t>
  </si>
  <si>
    <t>to identify genes expressed differentially in aged and adult rats</t>
  </si>
  <si>
    <t>aged, 30 months</t>
  </si>
  <si>
    <t>Pietrangelo et al.</t>
  </si>
  <si>
    <t>Age-dependent uncoupling of mitochondria from Ca2+ release units in skeletal muscle</t>
  </si>
  <si>
    <t>to examine the reduction in the density of CRUs, mitochondria and tethers, reduced Ca2+ uptake, and increased oxidative stress in skeletal muscle from aged mice</t>
  </si>
  <si>
    <t>C57bl/6 mice</t>
  </si>
  <si>
    <t>Szczesny et al.</t>
  </si>
  <si>
    <t>Age- and tissue-specific changes in mitochondrial and nuclear DNA base excision repair activity in mice: Susceptibility of skeletal muscles to oxidative injury</t>
  </si>
  <si>
    <t>to measure age- and tissue-specific changes in activity in both BER subpathways in mouse</t>
  </si>
  <si>
    <t>6-7 mice</t>
  </si>
  <si>
    <t>BALB/c mice</t>
  </si>
  <si>
    <t>aged, 20-22 months</t>
  </si>
  <si>
    <t>Tamura et al.</t>
  </si>
  <si>
    <t>J Gerontol A Biol Sci Med Sci</t>
  </si>
  <si>
    <t>Effects of Heat Stress Treatment on Age-dependent Unfolded Protein Response in Different Types of Skeletal Muscle</t>
  </si>
  <si>
    <t>To further understand the mechanism of heat stress effects on sarcopenic muscle wasting</t>
  </si>
  <si>
    <t> ICR mice</t>
  </si>
  <si>
    <t>SOD1 protein expression</t>
  </si>
  <si>
    <t>SOD2 protein expression</t>
  </si>
  <si>
    <t xml:space="preserve">Complex I protein expression </t>
  </si>
  <si>
    <t>µg/ml of HeLa lysate</t>
  </si>
  <si>
    <t>Dirks et al.</t>
  </si>
  <si>
    <t>American Journal of Physiology - Regulatory Integrative &amp; Comparative Physiology</t>
  </si>
  <si>
    <t>Apoptosis in skeletal muscle with aging</t>
  </si>
  <si>
    <t>to investigate age-related alterations in the mitochondria-mediated pathway leading to apoptosis in the gastrocnemius muscle of old and young rats</t>
  </si>
  <si>
    <t> Harlan Sprague Dawley</t>
  </si>
  <si>
    <t>BAX protein epxression</t>
  </si>
  <si>
    <t>FASEB Journal</t>
  </si>
  <si>
    <t>Increased superoxide in vivo accelerates age-associated muscle atrophy through mitochondrial dysfunction and neuromuscular junction degeneration</t>
  </si>
  <si>
    <r>
      <t> To directly examine the role of chronic oxidative stress </t>
    </r>
    <r>
      <rPr>
        <i/>
        <sz val="11"/>
        <color theme="1"/>
        <rFont val="Calibri"/>
        <family val="2"/>
        <scheme val="minor"/>
      </rPr>
      <t>in vivo</t>
    </r>
  </si>
  <si>
    <t>C57BL/6J mice</t>
  </si>
  <si>
    <t>SOD-/- deletion mutant, aged 18-22 months</t>
  </si>
  <si>
    <t>PLoS One</t>
  </si>
  <si>
    <t>Skeletal muscle apoptotic signaling predicts thigh muscle volume and gait speed in community-dwelling older persons: an exploratory study</t>
  </si>
  <si>
    <t>to explore the relationship betweenthe extent of apoptosis activation in the skeletal muscle and measures of muscle mass and physical performance in older persons</t>
  </si>
  <si>
    <t>balck and white</t>
  </si>
  <si>
    <t>aged over 80 years + SPPB and knee extensor strength were determined</t>
  </si>
  <si>
    <t>Mechanisms of Ageing &amp; Development</t>
  </si>
  <si>
    <t>Age-related activation of mitochondrial caspase-independent apoptotic signaling in rat gastrocnemius muscle</t>
  </si>
  <si>
    <t>to investigate if mitochondrial apoptotic signaling and expression levels of mPTP components increased over the course of the aging process in rat muscle</t>
  </si>
  <si>
    <t>7-9 rats</t>
  </si>
  <si>
    <t>Fischer344 × Brown Norway</t>
  </si>
  <si>
    <t>aged, 37 months</t>
  </si>
  <si>
    <t>Ogata et al.</t>
  </si>
  <si>
    <t>Differential cell death regulation between adult-unloaded and aged rat soleus muscle</t>
  </si>
  <si>
    <t>to identify ageing-related signals in aged atrophying skeletal muscle by comparison with unloaded muscle atrophy in adults</t>
  </si>
  <si>
    <t>Fischer-344 × Brown Norway rats </t>
  </si>
  <si>
    <t>aged, 32 months</t>
  </si>
  <si>
    <t>Rice et al.</t>
  </si>
  <si>
    <t>Sarcopenia-related apoptosis is regulated differently in fast- and slow-twitch muscles of the aging F344/N x BN rat model</t>
  </si>
  <si>
    <t>to investigate indices of apoptosis and the regulation of apoptotic mediators adult, old and very old rat muscle</t>
  </si>
  <si>
    <t>Fischer 344/NNiaHSD × Brown Norway/BiNia (F344/N × BN)</t>
  </si>
  <si>
    <t>Siu et al.</t>
  </si>
  <si>
    <t>Apoptotic responses to hindlimb suspension in gastrocnemius muscles from young adult and aged rats</t>
  </si>
  <si>
    <t>to examine the apoptotic responses in gastrocnemius muscles of young adult and aged after 14 days of HS</t>
  </si>
  <si>
    <t>Fischer 344 × Brown Norway rats</t>
  </si>
  <si>
    <t>Barani at al.</t>
  </si>
  <si>
    <t>Journal of Applied Physiology</t>
  </si>
  <si>
    <t>Age-related changes in the mitotic and metabolic characteristics of muscle-derived cells</t>
  </si>
  <si>
    <t>to determine if mitotic and metabolic events associated with satellite cell activation and proliferation could be altered with aging. </t>
  </si>
  <si>
    <t>4-6 rats</t>
  </si>
  <si>
    <t>caspase 3 activity</t>
  </si>
  <si>
    <t>Bcl-2 protein expression</t>
  </si>
  <si>
    <t>Aging and lifelong calorie restriction result in adaptations of skeletal muscle apoptosis repressor, apoptosis-inducing factor, X-linked inhibitor of apoptosis, caspase-3, and caspase-12</t>
  </si>
  <si>
    <t> to test that calorie restriction would attenuate the rate of apoptosis and would effect the ratio of anti- to pro-apoptotic proteins toward survival in aged rats</t>
  </si>
  <si>
    <t>Fischer 344 rats</t>
  </si>
  <si>
    <t>Aging and lifelong calorie restriction result in adaptations of skeletal muscle apoptosis repressor, apoptosis-inducing factor, X-linked inhibitor of apoptosis, caspase-3, and caspase-13</t>
  </si>
  <si>
    <t>caspase 3 protein expression</t>
  </si>
  <si>
    <t>caspase 9 activity</t>
  </si>
  <si>
    <t>Leeuwenburgh</t>
  </si>
  <si>
    <t>Age-related differences in apoptosis with disuse atrophy in soleus muscle</t>
  </si>
  <si>
    <t> to investigate whether there are age-related differences in the extent of apoptotic nuclear losses after acute disuse atrophy</t>
  </si>
  <si>
    <t>McMullen et al.</t>
  </si>
  <si>
    <t>Age-related changes of cell death pathways in rat extraocular muscle</t>
  </si>
  <si>
    <t>to determine if the extraocular muscle will display increased Type I (apoptosis) and II (autophagy) cell death with advancing age</t>
  </si>
  <si>
    <t>Fischer 344-Brown Norway Fl hybrid rats</t>
  </si>
  <si>
    <t>aged, 31 months</t>
  </si>
  <si>
    <r>
      <t>pmol/min/mg</t>
    </r>
    <r>
      <rPr>
        <sz val="11"/>
        <color theme="1"/>
        <rFont val="Calibri"/>
        <family val="2"/>
        <scheme val="minor"/>
      </rPr>
      <t> of protein</t>
    </r>
  </si>
  <si>
    <t>pmol/min/mg of protein</t>
  </si>
  <si>
    <r>
      <t>nM</t>
    </r>
    <r>
      <rPr>
        <sz val="11"/>
        <color theme="1"/>
        <rFont val="Calibri"/>
        <family val="2"/>
        <scheme val="minor"/>
      </rPr>
      <t>AMC/hour/μg of protein</t>
    </r>
  </si>
  <si>
    <t>RFU/mg of protein</t>
  </si>
  <si>
    <t>Complex III protein expression</t>
  </si>
  <si>
    <t>Activity of respiratory complex II</t>
  </si>
  <si>
    <t>Complex II protein expression</t>
  </si>
  <si>
    <t>Activity of respiratory complex III</t>
  </si>
  <si>
    <t>Activity of respiratory complex V</t>
  </si>
  <si>
    <t>St-Jean-Pelletier et al.</t>
  </si>
  <si>
    <t>The impact of ageing, physical activity, and pre-frailty on skeletal muscle phenotype, mitochondrial content, and intramyocellular lipids in men</t>
  </si>
  <si>
    <t>to investigate the effects of ageing, physical activity, and pre‐frailty on skeletal muscle phenotype, and mitochondrial and intramyocellular lipid content in men</t>
  </si>
  <si>
    <t>Tezze et al.</t>
  </si>
  <si>
    <t>Cell Metabolism</t>
  </si>
  <si>
    <t>Age-Associated Loss of OPA1 in Muscle Impacts Muscle Mass, Metabolic Homeostasis, Systemic Inflammation, and Epithelial Senescence</t>
  </si>
  <si>
    <r>
      <t> to test if deletion of </t>
    </r>
    <r>
      <rPr>
        <i/>
        <sz val="11"/>
        <rFont val="Calibri"/>
        <family val="2"/>
        <scheme val="minor"/>
      </rPr>
      <t>Opa1</t>
    </r>
    <r>
      <rPr>
        <sz val="11"/>
        <rFont val="Calibri"/>
        <family val="2"/>
        <scheme val="minor"/>
      </rPr>
      <t> in skeletal muscle results in a lethal phenotype that is even more severe than </t>
    </r>
    <r>
      <rPr>
        <i/>
        <sz val="11"/>
        <rFont val="Calibri"/>
        <family val="2"/>
        <scheme val="minor"/>
      </rPr>
      <t>Mfn1/2</t>
    </r>
    <r>
      <rPr>
        <sz val="11"/>
        <rFont val="Calibri"/>
        <family val="2"/>
        <scheme val="minor"/>
      </rPr>
      <t> double KO</t>
    </r>
  </si>
  <si>
    <t xml:space="preserve">Complex I gene expression </t>
  </si>
  <si>
    <t>Opa1 deletion mutant</t>
  </si>
  <si>
    <t>Transient systemic mtDNA damage leads to muscle wasting by reducing the satellite cell pool</t>
  </si>
  <si>
    <t>to test the novel transgenic mouse model of mitochondrial DNA double-strand breaks that presents a premature aging-like phenotype</t>
  </si>
  <si>
    <r>
      <t>Mito-</t>
    </r>
    <r>
      <rPr>
        <i/>
        <sz val="11"/>
        <rFont val="Calibri"/>
        <family val="2"/>
        <scheme val="minor"/>
      </rPr>
      <t>Pst</t>
    </r>
    <r>
      <rPr>
        <sz val="11"/>
        <rFont val="Calibri"/>
        <family val="2"/>
        <scheme val="minor"/>
      </rPr>
      <t>I (mtDNA breaks model)</t>
    </r>
  </si>
  <si>
    <t>7-8 rats</t>
  </si>
  <si>
    <r>
      <t> To directly examine the role of chronic oxidative stress </t>
    </r>
    <r>
      <rPr>
        <i/>
        <sz val="11"/>
        <color rgb="FF000000"/>
        <rFont val="Calibri"/>
        <family val="2"/>
        <scheme val="minor"/>
      </rPr>
      <t>in vivo</t>
    </r>
  </si>
  <si>
    <t>ROS in respiration (state 3)</t>
  </si>
  <si>
    <t>ROS in respiration (state 4)</t>
  </si>
  <si>
    <t>ROS in respiration (state 2)</t>
  </si>
  <si>
    <t>pmol of H2O2/sec/unit of CS</t>
  </si>
  <si>
    <t>pmol of H2O2/min/mg of protein</t>
  </si>
  <si>
    <r>
      <t xml:space="preserve"> AFU/</t>
    </r>
    <r>
      <rPr>
        <i/>
        <sz val="11"/>
        <color theme="1"/>
        <rFont val="Calibri"/>
        <family val="2"/>
        <scheme val="minor"/>
      </rPr>
      <t>n</t>
    </r>
    <r>
      <rPr>
        <sz val="11"/>
        <color theme="1"/>
        <rFont val="Calibri"/>
        <family val="2"/>
        <scheme val="minor"/>
      </rPr>
      <t> atoms O</t>
    </r>
    <r>
      <rPr>
        <sz val="12"/>
        <color theme="1"/>
        <rFont val="Calibri"/>
        <family val="2"/>
        <scheme val="minor"/>
      </rPr>
      <t>2</t>
    </r>
    <r>
      <rPr>
        <sz val="11"/>
        <color theme="1"/>
        <rFont val="Calibri"/>
        <family val="2"/>
        <scheme val="minor"/>
      </rPr>
      <t> consumed/mg of muscle </t>
    </r>
  </si>
  <si>
    <t>nmol of H2O2/min/mg of protein</t>
  </si>
  <si>
    <t>fmol/sec/µg of protein</t>
  </si>
  <si>
    <t>pmol of H2O2/nmol of O2 comsumed</t>
  </si>
  <si>
    <t>mtDNA/nuclear DNA ratio</t>
  </si>
  <si>
    <t>Bunout et al.</t>
  </si>
  <si>
    <t>Relationship between protein and mitochondrial DNA oxidative injury and telomere length and muscle loss in healthy elderly subjects</t>
  </si>
  <si>
    <t> to compare the amount of mtDNA, 4HNE adducts and telomere length, hormones and cytokines in elderly subjects that have lost or maintained lean body mass</t>
  </si>
  <si>
    <t>aged over 70 years, have sarcopenia</t>
  </si>
  <si>
    <t>mtDNA copy number</t>
  </si>
  <si>
    <t>Del Campo et al.</t>
  </si>
  <si>
    <t>Muscle function decline and mitochondria changes in middle age precede sarcopenia in mice</t>
  </si>
  <si>
    <t>to demonstrate the existence of changes in mitochondrial distribution, topology and morphology in stages prior to old age</t>
  </si>
  <si>
    <t>aged, 16-20 months</t>
  </si>
  <si>
    <t>mitochondria number</t>
  </si>
  <si>
    <t>mitochondrial size</t>
  </si>
  <si>
    <t>mitochondrial volume density</t>
  </si>
  <si>
    <t>mtROS production</t>
  </si>
  <si>
    <t>Faitg et al.</t>
  </si>
  <si>
    <t>Frontiers in Physiology</t>
  </si>
  <si>
    <t>Effects of Aging and Caloric Restriction on Fiber Type Composition, Mitochondrial Morphology and Dynamics in Rat Oxidative and Glycolytic Muscles</t>
  </si>
  <si>
    <r>
      <t>to investigate mitochondrial morphology and dynamics in the oxidative soleus and glycolytic white gastrocnemius muscles of adult </t>
    </r>
    <r>
      <rPr>
        <i/>
        <sz val="11"/>
        <rFont val="Calibri"/>
        <family val="2"/>
        <scheme val="minor"/>
      </rPr>
      <t>ad libitum</t>
    </r>
    <r>
      <rPr>
        <sz val="11"/>
        <rFont val="Calibri"/>
        <family val="2"/>
        <scheme val="minor"/>
      </rPr>
      <t>-fed, old  AL-fed, and old CR rats</t>
    </r>
  </si>
  <si>
    <t>Sprague–Dawley rats</t>
  </si>
  <si>
    <t>Mathieu-Costello et al.</t>
  </si>
  <si>
    <t>Greater capillary-fiber interface per fiber mitochondrial volume in skeletal muscles of old rats</t>
  </si>
  <si>
    <t>to examine if muscle  capillary-to-fiber surface ratio deteriorates with the muscle atrophy of aging in old and very old rats compared with adult ones</t>
  </si>
  <si>
    <t>Fischer 344 × Brown Norway</t>
  </si>
  <si>
    <t>aged, 35 moths</t>
  </si>
  <si>
    <t>Stoll et al.</t>
  </si>
  <si>
    <t>Naked mole-rats maintain healthy skeletal muscle and Complex IV mitochondrial enzyme function into old age</t>
  </si>
  <si>
    <t>to test the hypothesis that naked mole rats avoid sarcopenia for decades</t>
  </si>
  <si>
    <t>naked mole rat</t>
  </si>
  <si>
    <t>aged, 17-22 years</t>
  </si>
  <si>
    <t>ND4 copy number/ 10µm3</t>
  </si>
  <si>
    <t>mtDNA copy no./diploid nucleat genome</t>
  </si>
  <si>
    <t>peak height (mm)</t>
  </si>
  <si>
    <t>No. of mitochondria/100µm2</t>
  </si>
  <si>
    <t>Mitochondrial volume/total volume (%)</t>
  </si>
  <si>
    <t>µm</t>
  </si>
  <si>
    <t>forward scatter (FSC-H)</t>
  </si>
  <si>
    <t>no.of mitochondria/60.18 μm2</t>
  </si>
  <si>
    <t>nmol of H2O2/mg of protein</t>
  </si>
  <si>
    <r>
      <t xml:space="preserve">no. of mitochondria </t>
    </r>
    <r>
      <rPr>
        <sz val="11"/>
        <color theme="1"/>
        <rFont val="Calibri"/>
        <family val="1"/>
        <scheme val="minor"/>
      </rPr>
      <t>× 10^11/mL</t>
    </r>
  </si>
  <si>
    <t>no of mitochondria/98 μm2</t>
  </si>
  <si>
    <t>µm^2</t>
  </si>
  <si>
    <t>mitochondria/ area of tissue</t>
  </si>
  <si>
    <t>control compared to SAMP8</t>
  </si>
  <si>
    <t>MTND1/RNA18SN1</t>
  </si>
  <si>
    <t>protein carbonyls </t>
  </si>
  <si>
    <t>catalase activity</t>
  </si>
  <si>
    <t>GPX activity</t>
  </si>
  <si>
    <t>Beltran Valls et al.</t>
  </si>
  <si>
    <t>Protein carbonylation and heat shock proteins in human skeletal muscle: relationships to age and sarcopenia</t>
  </si>
  <si>
    <t>to investigate links between human aging and markers of oxidative stress, and relationships to muscle mass and strength</t>
  </si>
  <si>
    <t>skeletal muscle index: appendicular lean mass/height2 (to mesaure sarcopenia)</t>
  </si>
  <si>
    <t>GPX protein expression</t>
  </si>
  <si>
    <t>catalase protein expression</t>
  </si>
  <si>
    <t>nmol/mg</t>
  </si>
  <si>
    <t>µmol/min/ml</t>
  </si>
  <si>
    <t>10^5DPM/mg protein</t>
  </si>
  <si>
    <t>mU/mg of protein</t>
  </si>
  <si>
    <t>nmol/mg of protein</t>
  </si>
  <si>
    <t>aged, 29 months, sedentary</t>
  </si>
  <si>
    <t>SOD2 gene expression</t>
  </si>
  <si>
    <t>catalase gene expression</t>
  </si>
  <si>
    <t>SOD1 gene expression</t>
  </si>
  <si>
    <t>change compared to frail</t>
  </si>
  <si>
    <r>
      <rPr>
        <sz val="11"/>
        <color theme="1"/>
        <rFont val="Calibri"/>
        <family val="2"/>
      </rPr>
      <t>µ</t>
    </r>
    <r>
      <rPr>
        <sz val="9.9"/>
        <color theme="1"/>
        <rFont val="Calibri"/>
        <family val="2"/>
      </rPr>
      <t>mol/min/g of protein</t>
    </r>
  </si>
  <si>
    <t>K/g of protein</t>
  </si>
  <si>
    <t>mM/mg of protein</t>
  </si>
  <si>
    <t>LC3 protein expression</t>
  </si>
  <si>
    <t xml:space="preserve">NRF‐1 protein expression </t>
  </si>
  <si>
    <t>Tfam protein expression</t>
  </si>
  <si>
    <t>NRF-1 gene expression</t>
  </si>
  <si>
    <t>TFAM gene expression</t>
  </si>
  <si>
    <t xml:space="preserve">Opa1 protein expression </t>
  </si>
  <si>
    <t xml:space="preserve">Opa1 gene expression </t>
  </si>
  <si>
    <t>DRP1 gene expression</t>
  </si>
  <si>
    <t>Derbré et al.</t>
  </si>
  <si>
    <t>Age</t>
  </si>
  <si>
    <t>Age associated low mitochondrial biogenesis may be explained by lack of response of PGC-1α to exercise training</t>
  </si>
  <si>
    <t>to explain the mechanism by which mitochondriogenesis is decreased in aging and to determine to which extent it may be prevented by exercise training</t>
  </si>
  <si>
    <t xml:space="preserve">aged (24 months old) </t>
  </si>
  <si>
    <t>Aging and lifelong calorie restriction result in adaptations of skeletal muscle apoptosis repressor, apoptosis-inducing factor, X-linked inhibitor of apoptosis, caspase-3, and caspase-15</t>
  </si>
  <si>
    <t>XIAP protein expression</t>
  </si>
  <si>
    <t>Drummond et al.</t>
  </si>
  <si>
    <t>The journals of gerontology. Series A, Biological sciences and medical sciences</t>
  </si>
  <si>
    <t>Downregulation of E3 ubiquitin ligases and mitophagy-related genes in skeletal muscle of physically inactive, frail older women: a cross-sectional comparison</t>
  </si>
  <si>
    <t>to determine the expression of key markers of ubiquitin-mediated and autophagic lysosomal proteolysis in inactive compared with active older women</t>
  </si>
  <si>
    <t>physical activity scale for the elderly; modified physical performance test score; 6-min walk test; self-selected gait speed</t>
  </si>
  <si>
    <t xml:space="preserve">Beclin1 protein expression </t>
  </si>
  <si>
    <t xml:space="preserve">BNIP3 gene expression </t>
  </si>
  <si>
    <t xml:space="preserve">FOXO3a protein expression </t>
  </si>
  <si>
    <t xml:space="preserve">MURF1 gene expression </t>
  </si>
  <si>
    <t>Mfn2 protein epxression</t>
  </si>
  <si>
    <t>DRP-1 protein expression</t>
  </si>
  <si>
    <t>FIS1 proteins expression</t>
  </si>
  <si>
    <t>Gaugler et al.</t>
  </si>
  <si>
    <t>PKB signaling and atrogene expression in skeletal muscle of aged mice</t>
  </si>
  <si>
    <t> to determine if PKB signaling is decreased and contractile protein degradation is increased in EDL and SOL muscles from middle-aged and aged mice</t>
  </si>
  <si>
    <t>C57B6 mice</t>
  </si>
  <si>
    <t xml:space="preserve">male </t>
  </si>
  <si>
    <t>aged, 25-27 months</t>
  </si>
  <si>
    <t>Gill et al.</t>
  </si>
  <si>
    <t>PGC-1α regulates mitochondrial calcium homeostasis, SR stress and cell death to mitigate skeletal muscle aging</t>
  </si>
  <si>
    <t>to investigate the role of the PGC‐1α in skeletal muscle during aging</t>
  </si>
  <si>
    <t>C57/Bl6 wild‐type</t>
  </si>
  <si>
    <t>muscle‐specific PGC‐1α deletion</t>
  </si>
  <si>
    <t xml:space="preserve">VDAC protein expression </t>
  </si>
  <si>
    <t>Horii et al.</t>
  </si>
  <si>
    <t>Resistance training prevents muscle fibrosis and atrophy via down-regulation of C1q-induced Wnt signaling in senescent mice</t>
  </si>
  <si>
    <t>to clarify whether resistance exercise–induced reduction in C1q secretion contributes to inhibiting muscle fibrosis and muscle atrophy in aged muscles </t>
  </si>
  <si>
    <t>SAMP1 mice</t>
  </si>
  <si>
    <t>SAMP1 mice + aged 10 moths + sedentary</t>
  </si>
  <si>
    <t>Mfn1 gene expression</t>
  </si>
  <si>
    <t>Mfn2 gene expression</t>
  </si>
  <si>
    <t>SIRT3 protein expression</t>
  </si>
  <si>
    <t xml:space="preserve">Mfn1 protein expression </t>
  </si>
  <si>
    <t>Mohamed et al.</t>
  </si>
  <si>
    <t>Dysregulation of SIRT-1 in aging mice increases skeletal muscle fatigue by a PARP-1-dependent mechanism</t>
  </si>
  <si>
    <t>to test if the activation of SIRT-1 and/or inhibition of PARP-1 may ameliorate skeletal muscle performance in sarcopenia and disuse-induced atrophy in aging</t>
  </si>
  <si>
    <t>Pagano et al.</t>
  </si>
  <si>
    <t>Veterinary Journal</t>
  </si>
  <si>
    <t>Age related skeletal muscle atrophy and upregulation of autophagy in dogs</t>
  </si>
  <si>
    <t>to investigate if autophagy was up-regulated in skeletal muscle from older dogs affected by sarcopenia, compared with similar tissues from younger healthy dogs</t>
  </si>
  <si>
    <t>dog</t>
  </si>
  <si>
    <t>various</t>
  </si>
  <si>
    <t>aged with muscle atrophy</t>
  </si>
  <si>
    <t>Sonjak et al.</t>
  </si>
  <si>
    <t>Journals of Gerontology Series A Biological Sciences &amp; Medical Sciences</t>
  </si>
  <si>
    <t>Reduced Mitochondrial Content, Elevated ROS, and Modulation by Denervation in Skeletal Muscle of Pre-frail/Frail Elderly Women</t>
  </si>
  <si>
    <t>to determine if denervation plays a modulating role in mitochondrial impairment in skeletal muscle from prefrail or frail elderly women</t>
  </si>
  <si>
    <t>inactive seniors</t>
  </si>
  <si>
    <t>% of frail</t>
  </si>
  <si>
    <t>aged (18 months old), sedentary</t>
  </si>
  <si>
    <t>31P-MRS phosphocreatine recovery rate</t>
  </si>
  <si>
    <t>Arai et al.</t>
  </si>
  <si>
    <t>Lipoprotein metabolism in Japanese centenarians: effects of apolipoprotein E polymorphism and nutritional status</t>
  </si>
  <si>
    <t> To assess the complex interaction of apolipoprotein E polymorphisms and environmental factors on lipoprotein profile in centenarians</t>
  </si>
  <si>
    <t>Japanese</t>
  </si>
  <si>
    <t>aged, 100 years and over</t>
  </si>
  <si>
    <t>transferrin (in serum)</t>
  </si>
  <si>
    <t>Arinzon et al.</t>
  </si>
  <si>
    <t>Archives of gerontology and geriatrics</t>
  </si>
  <si>
    <t>Functional recovery after hip fracture in old-old elderly patients</t>
  </si>
  <si>
    <t>to study the functional outcome after rehabilitation for hip fracture in old-old elderly and compared it to young elderly </t>
  </si>
  <si>
    <t>hip fracture + aged over 85 years</t>
  </si>
  <si>
    <t>AMPK protein expression</t>
  </si>
  <si>
    <t>HSP70 protein expression</t>
  </si>
  <si>
    <t>Bourdel-Marchasson et al.</t>
  </si>
  <si>
    <t>The Journal of Nutrition, Health &amp; Aging</t>
  </si>
  <si>
    <t>Muscle phosphocreatine post-exercise recovery rate is related to functional evaluation in hospitalized and community-living older people</t>
  </si>
  <si>
    <t>to explore muscle mitochondria function with respect to age, functional status and nutrition</t>
  </si>
  <si>
    <t>men and female</t>
  </si>
  <si>
    <t xml:space="preserve">Weight loss, Handgrip strength, 10-meter walking time, Get-up-and-go test, functional dependency test (ADL ) </t>
  </si>
  <si>
    <t>IGF-1 (in serum)</t>
  </si>
  <si>
    <t>ATP amount</t>
  </si>
  <si>
    <t>Chen Scarabelli et al.</t>
  </si>
  <si>
    <t>American Journal of Cardiology</t>
  </si>
  <si>
    <t>Oral administration of amino acidic supplements improves protein and energy profiles in skeletal muscle of aged rats: elongation of functional performance and acceleration of mitochondrial recovery in adenosine triphosphate after exhaustive exertion</t>
  </si>
  <si>
    <t>to find if long-term administration of oral amino acids can increase protein and ATP content in muscle of aged rats, enhancing functional performance</t>
  </si>
  <si>
    <t>Fisher 344 rats</t>
  </si>
  <si>
    <t>Darvin et al.</t>
  </si>
  <si>
    <t>Plasma protein biomarkers of the geriatric syndrome of frailty</t>
  </si>
  <si>
    <t>to determine whether frailty is associated with increased interleukin-6 (IL-6), and whether the concentrations of transferrin, fibrinogen, and haptoglobin are increased by frailty status</t>
  </si>
  <si>
    <t>Frailty phenotype (Fried et al.), ≥2 of the Fried frailty criteria = pre-frail</t>
  </si>
  <si>
    <t>DeRuisseau et al.</t>
  </si>
  <si>
    <t>Aging-related changes in the iron status of skeletal muscle</t>
  </si>
  <si>
    <t>to test that skeletal muscle NHI elevation is the result of iron concentrating effects of muscle atrophy and decreased heme iron levels, and NHI accumulation contributed to the development of muscle atrophy and dysfunction in old age</t>
  </si>
  <si>
    <t>F344xBN F1 rats</t>
  </si>
  <si>
    <t>aged, 36-37 months</t>
  </si>
  <si>
    <t>non-heme iron (tissue)</t>
  </si>
  <si>
    <t>citrate synthase activity</t>
  </si>
  <si>
    <t>apoptotic index</t>
  </si>
  <si>
    <t>Aging and lifelong calorie restriction result in adaptations of skeletal muscle apoptosis repressor, apoptosis-inducing factor, X-linked inhibitor of apoptosis, caspase-3, and caspase-16</t>
  </si>
  <si>
    <t>Aging and lifelong calorie restriction result in adaptations of skeletal muscle apoptosis repressor, apoptosis-inducing factor, X-linked inhibitor of apoptosis, caspase-3, and caspase-21</t>
  </si>
  <si>
    <t>caspase 9 protein expression</t>
  </si>
  <si>
    <t>Halon-Golabek et al.</t>
  </si>
  <si>
    <t>hmSOD1 gene mutation-induced disturbance in iron metabolism is mediated by impairment of Akt signalling pathway</t>
  </si>
  <si>
    <t>to re‐examine the role of Akt/FOXO3a signalling pathways in terms of iron metabolism in transgenic animal model of ALS</t>
  </si>
  <si>
    <t>ALS model ( SOD1 transgene (G93A)) = frail?</t>
  </si>
  <si>
    <t>Hofer et al.</t>
  </si>
  <si>
    <t>Increased iron content and RNA oxidative damage in skeletal muscle with aging and disuse atrophy</t>
  </si>
  <si>
    <t> to investigate the levels of RNA and DNA oxidation in atrophying gastrocnemius muscles with aging and HS, and to identify possible sources of oxidative stress</t>
  </si>
  <si>
    <t>Fischer 344 × Brown Norway rats </t>
  </si>
  <si>
    <t>Atrogin‐1 gene expression</t>
  </si>
  <si>
    <t>cytochrome c release</t>
  </si>
  <si>
    <t>AIF release</t>
  </si>
  <si>
    <t>Kishida et al.</t>
  </si>
  <si>
    <t>Phytomedicine</t>
  </si>
  <si>
    <t>Go-sha-jinki-Gan (GJG), a traditional Japanese herbal medicine, protects against sarcopenia in senescence-accelerated mice</t>
  </si>
  <si>
    <t>investigated whether GJG can protect against sarcopenia</t>
  </si>
  <si>
    <t>SAMR1</t>
  </si>
  <si>
    <t xml:space="preserve">SAMP8 </t>
  </si>
  <si>
    <t>Lumbers et al.</t>
  </si>
  <si>
    <t>Nutritional status in elderly female hip fracture patients: Comparison with an age-matched home living group attending day centres</t>
  </si>
  <si>
    <t>to compare the nutritional status of older female hospital patients with a surgery for fractured neck of femur and an age-matched independent-living group of females</t>
  </si>
  <si>
    <t xml:space="preserve">aged with neck or hip fracture </t>
  </si>
  <si>
    <t>Vettoretti et al.</t>
  </si>
  <si>
    <t>Nutrients</t>
  </si>
  <si>
    <t>Sarcopenia is associated with malnutrition but not with systemic inflammation in older persons with advanced CKD</t>
  </si>
  <si>
    <t>to evaluate the association of sarcopenia with nutritional, behavioral and inflammatory patterns in older patients with advanced CKD</t>
  </si>
  <si>
    <t>(EWGSOP2) criteria for sarcopenia</t>
  </si>
  <si>
    <t>Waters et al.</t>
  </si>
  <si>
    <t>Mech Ageing Dev</t>
  </si>
  <si>
    <t>Mitochondrial function in physically active elders with sarcopenia</t>
  </si>
  <si>
    <t>to compare mitochondrial function in healthy community-dwelling older adults both with and without sarcopenia who reported long-term physical activity</t>
  </si>
  <si>
    <t>aged over 75 years + sarcopenia (ASM/Ht2)</t>
  </si>
  <si>
    <t>White et al.</t>
  </si>
  <si>
    <t>Skelet Muscle</t>
  </si>
  <si>
    <t>Voluntary resistance wheel exercise from mid-life prevents sarcopenia and increases markers of mitochondrial function and autophagy in muscles of old male and female C57BL/6J mice</t>
  </si>
  <si>
    <t>to investigate the molecular basis underlying the benefits of resistance exercise in aging C57BL/6J mice of both sexes</t>
  </si>
  <si>
    <t>6-10 mice</t>
  </si>
  <si>
    <t>aged, 23 months</t>
  </si>
  <si>
    <t>Xu et al.</t>
  </si>
  <si>
    <t>Long-term perturbation of muscle iron homeostasis following hindlimb suspension in old rats is associated with high levels of oxidative stress and impaired recovery from atrophy</t>
  </si>
  <si>
    <t>to examine age-related changes in iron homeostasis in rats subjected to muscle unloading and subsequent reloading</t>
  </si>
  <si>
    <t>Fischer 344×Brown Norway rats</t>
  </si>
  <si>
    <t>aged, 32 months + HS</t>
  </si>
  <si>
    <t>Iron accumulation with age, oxidative stress and functional decline</t>
  </si>
  <si>
    <t>to provide insights into the possible causal role of iron in sarcopenia development</t>
  </si>
  <si>
    <t>8-9 rats</t>
  </si>
  <si>
    <t>Fischer 344 X Brown Norway rats</t>
  </si>
  <si>
    <t>Lirola et al.</t>
  </si>
  <si>
    <t>Nutricion Hospitalaria</t>
  </si>
  <si>
    <t>The calf circumference as a quick-reliable marker of malnutrition in hospitalized elderly. Its relation with age and gender</t>
  </si>
  <si>
    <t>To evaluate if the calf circumference is a valid indicator of malnutrition in the elderly patient recently hospitalized</t>
  </si>
  <si>
    <t>spanish population</t>
  </si>
  <si>
    <t>aged, over 90 years</t>
  </si>
  <si>
    <t>Parkin protein expression</t>
  </si>
  <si>
    <t>second</t>
  </si>
  <si>
    <t>μg/dL</t>
  </si>
  <si>
    <r>
      <t>nmol/min/mg</t>
    </r>
    <r>
      <rPr>
        <sz val="11"/>
        <color theme="1"/>
        <rFont val="Calibri"/>
        <family val="2"/>
        <scheme val="minor"/>
      </rPr>
      <t> of protein</t>
    </r>
  </si>
  <si>
    <r>
      <rPr>
        <sz val="11"/>
        <color theme="1"/>
        <rFont val="Calibri"/>
        <family val="2"/>
      </rPr>
      <t>µ</t>
    </r>
    <r>
      <rPr>
        <sz val="11"/>
        <color theme="1"/>
        <rFont val="Calibri"/>
        <family val="2"/>
        <scheme val="minor"/>
      </rPr>
      <t>mol/min/mg of protein</t>
    </r>
  </si>
  <si>
    <t>mM/s</t>
  </si>
  <si>
    <t>ng/ml</t>
  </si>
  <si>
    <t>nM</t>
  </si>
  <si>
    <t>nmol/mg protein</t>
  </si>
  <si>
    <t>nmol/g of wet weight</t>
  </si>
  <si>
    <t>OD/mg of protein</t>
  </si>
  <si>
    <t>nmol/min/ml</t>
  </si>
  <si>
    <t>μg/g</t>
  </si>
  <si>
    <t>g/l</t>
  </si>
  <si>
    <t>g/dl</t>
  </si>
  <si>
    <t>mM/g of mucle</t>
  </si>
  <si>
    <t>μmol/min/g of wet weight</t>
  </si>
  <si>
    <r>
      <t>µ</t>
    </r>
    <r>
      <rPr>
        <sz val="9.9"/>
        <color theme="1"/>
        <rFont val="Calibri"/>
        <family val="2"/>
      </rPr>
      <t>mol/ml/min/µg or protein</t>
    </r>
  </si>
  <si>
    <t>mg/dl</t>
  </si>
  <si>
    <t>mmol/min/mg of mucle</t>
  </si>
  <si>
    <r>
      <rPr>
        <sz val="11"/>
        <color theme="1"/>
        <rFont val="Calibri"/>
        <family val="2"/>
      </rPr>
      <t>µ</t>
    </r>
    <r>
      <rPr>
        <sz val="9.9"/>
        <color theme="1"/>
        <rFont val="Calibri"/>
        <family val="2"/>
      </rPr>
      <t>g/g of wet tissue</t>
    </r>
  </si>
  <si>
    <t>6a</t>
  </si>
  <si>
    <t>8a</t>
  </si>
  <si>
    <t>11a</t>
  </si>
  <si>
    <t>9c</t>
  </si>
  <si>
    <t>6c</t>
  </si>
  <si>
    <t>13a</t>
  </si>
  <si>
    <t>15a</t>
  </si>
  <si>
    <t>15b</t>
  </si>
  <si>
    <t xml:space="preserve">13b </t>
  </si>
  <si>
    <t>17a</t>
  </si>
  <si>
    <t>17b</t>
  </si>
  <si>
    <t>10a</t>
  </si>
  <si>
    <t>10b</t>
  </si>
  <si>
    <t>13c</t>
  </si>
  <si>
    <t xml:space="preserve">Provide details of the animals used, including species, strain, sex, developmental stage and weight </t>
  </si>
  <si>
    <t>Welfare-related assessments and interventions that were carried out prior to, during, or after the experiment</t>
  </si>
  <si>
    <t>Selection bias:</t>
  </si>
  <si>
    <t>Performance bias:</t>
  </si>
  <si>
    <t>Detection bias:</t>
  </si>
  <si>
    <t>Attrition bias:</t>
  </si>
  <si>
    <t>Reporting bias:</t>
  </si>
  <si>
    <t>Test level error:</t>
  </si>
  <si>
    <t>Study level error:</t>
  </si>
  <si>
    <t>Report the number of animals in each group included in each analysis. Report absolute numbers</t>
  </si>
  <si>
    <t>If any animals or data were not included in the analysis, explain why</t>
  </si>
  <si>
    <t>Clearly define the primary and secondary experimental outcomes assessed</t>
  </si>
  <si>
    <t>Specify the unit of analysis for each dataset (e.g. single animal, group of animals, single neuron)</t>
  </si>
  <si>
    <t>For each experimental group, report relevant characteristics and health status of animals</t>
  </si>
  <si>
    <t>Describe any modifications to the experimental protocols made to reduce adverse events</t>
  </si>
  <si>
    <t>Specify the total number of animals used in each experiment, and the number of animals in each experimental group</t>
  </si>
  <si>
    <t>Report the results for each analysis carried out, with a measure of precision (e.g. standard error or confidence interval)</t>
  </si>
  <si>
    <t>Explain how the number of animals was arrived at. Provide details of any sample size calculation used</t>
  </si>
  <si>
    <t>Describe any methods used to assess whether the data met the assumptions of the statistical approach</t>
  </si>
  <si>
    <t>State the number of experimental and control groups</t>
  </si>
  <si>
    <t>Give full details of how animals were allocated to experimental groups, including randomisation or matching if done</t>
  </si>
  <si>
    <t>Provide details of the statistical methods used for each analysis</t>
  </si>
  <si>
    <t>Give details of all important adverse events in each experimental group</t>
  </si>
  <si>
    <t>low</t>
  </si>
  <si>
    <t>no record of randomisation</t>
  </si>
  <si>
    <t xml:space="preserve">11a </t>
  </si>
  <si>
    <t>13b</t>
  </si>
  <si>
    <t>no adverse events recorded</t>
  </si>
  <si>
    <t>no sample size calculation</t>
  </si>
  <si>
    <t>not clear if the data met the assumptions needed</t>
  </si>
  <si>
    <t>no animal exclusion recoded</t>
  </si>
  <si>
    <t>no overall number of used animals sated</t>
  </si>
  <si>
    <t>numbers provided as aninterval, not absolute no.</t>
  </si>
  <si>
    <t>numbers of animals used for each experiment not shown</t>
  </si>
  <si>
    <t>State the experimental unit (e.g. a single animal, group or cage of animals)</t>
  </si>
  <si>
    <t>lowered dose to prevent AE</t>
  </si>
  <si>
    <t>no record of how animals were allocated</t>
  </si>
  <si>
    <t>numbers provided as an interval, not absolute no.</t>
  </si>
  <si>
    <t>low (in suppl. Material)</t>
  </si>
  <si>
    <t>no wellfare assesments recorded</t>
  </si>
  <si>
    <t>sample size not specified for individual experiments</t>
  </si>
  <si>
    <t>no record of the health status of the animals</t>
  </si>
  <si>
    <t>numbers provided as an interval, not absolute no. for some experimetns</t>
  </si>
  <si>
    <t>warm up phase of exercise exluded, no explanation</t>
  </si>
  <si>
    <t>numbers provided as an interval or not at all for some experimetns</t>
  </si>
  <si>
    <t>no info on sex or weight</t>
  </si>
  <si>
    <t>data for heart size and lumen diameter not shown, not explanation</t>
  </si>
  <si>
    <t>sample size not specified for some experiments</t>
  </si>
  <si>
    <t>aims and outcomes not clearly defined</t>
  </si>
  <si>
    <t>some immunoblots not quantified</t>
  </si>
  <si>
    <t>not clearly defined experimental unit</t>
  </si>
  <si>
    <t>data not shown for food consumption</t>
  </si>
  <si>
    <t>outcomes not clearly defined</t>
  </si>
  <si>
    <t>few results not shown</t>
  </si>
  <si>
    <t>Aims and outcomes not defined</t>
  </si>
  <si>
    <t>some date for respiration not shown</t>
  </si>
  <si>
    <t>some animal excluded due to illness</t>
  </si>
  <si>
    <t>some animals got infection</t>
  </si>
  <si>
    <t>not much of an explanation why</t>
  </si>
  <si>
    <t>one animal excluded, not reason recorded</t>
  </si>
  <si>
    <t>aims and outcomes not very clear</t>
  </si>
  <si>
    <t>no. of animals not stated for individual experiments</t>
  </si>
  <si>
    <t>no. of animals/ group only stated as interval</t>
  </si>
  <si>
    <t xml:space="preserve">data not shown for SIRT1 abundacne </t>
  </si>
  <si>
    <t>few of the results were only graficly presented without a quantification</t>
  </si>
  <si>
    <t>not clearly stated if all the animals were used in all experiments</t>
  </si>
  <si>
    <r>
      <rPr>
        <sz val="11"/>
        <color theme="1"/>
        <rFont val="Calibri"/>
        <family val="2"/>
        <scheme val="minor"/>
      </rPr>
      <t>µ</t>
    </r>
    <r>
      <rPr>
        <sz val="9.9"/>
        <color theme="1"/>
        <rFont val="Calibri"/>
        <family val="2"/>
        <scheme val="minor"/>
      </rPr>
      <t>mol/min/g of protein</t>
    </r>
  </si>
  <si>
    <t>no statistical methods recorded</t>
  </si>
  <si>
    <t>not always clear how many animals were used in individual experiments</t>
  </si>
  <si>
    <t>fibers with tubular agregates were excluded from analysis</t>
  </si>
  <si>
    <t>some data was excluded for various resaons</t>
  </si>
  <si>
    <t>only muscle health recorded</t>
  </si>
  <si>
    <t>some evidence of data metting the assumptions</t>
  </si>
  <si>
    <t>no record of statistical methods used</t>
  </si>
  <si>
    <t>animal was excluded for not enough tissue</t>
  </si>
  <si>
    <t>not very clear experimental unit</t>
  </si>
  <si>
    <t>complex I activity data not shown</t>
  </si>
  <si>
    <t>total</t>
  </si>
  <si>
    <t>Low RoB</t>
  </si>
  <si>
    <t>High RoB</t>
  </si>
  <si>
    <t>Medium RoB</t>
  </si>
  <si>
    <t>Provide details of any sample size calculation used</t>
  </si>
  <si>
    <t>Report the results for each analysis carried out with a measure of precision</t>
  </si>
  <si>
    <t>Give details of all important adverse events</t>
  </si>
  <si>
    <t>Specify the unit of analysis for each dataset</t>
  </si>
  <si>
    <t>Clearly define the primary and secondary experimental outcomes</t>
  </si>
  <si>
    <t>Report the absolute number of animals in each group included in each analysis</t>
  </si>
  <si>
    <t>State the experimental unit</t>
  </si>
  <si>
    <t>State any welfare-related assessments and interventions that were carried</t>
  </si>
  <si>
    <t>Give full details of how animals were allocated to experimental groups</t>
  </si>
  <si>
    <t xml:space="preserve">Provide details of the animals used, including species, strain, sex, age and weight </t>
  </si>
  <si>
    <t>Specify the total number of animals in each group and the number used in each experiment</t>
  </si>
  <si>
    <t>State methods used to asses if the data met the assumptions of the statistical approach</t>
  </si>
  <si>
    <t>Representativeness of the exposed cohort</t>
  </si>
  <si>
    <t>Selection of the non exposed cohort</t>
  </si>
  <si>
    <t>Ascertainment of exposure</t>
  </si>
  <si>
    <t>Comparability of cohorts on the basis of the design or analysis</t>
  </si>
  <si>
    <t xml:space="preserve">somewhat representative of the average frail community </t>
  </si>
  <si>
    <t>selected group of users</t>
  </si>
  <si>
    <t>no description of the derivation of the cohort</t>
  </si>
  <si>
    <t>drawn from a different source</t>
  </si>
  <si>
    <t>no description of the derivation of the non exposed cohort</t>
  </si>
  <si>
    <t>drawn from the same community as the exposed cohort</t>
  </si>
  <si>
    <t xml:space="preserve">truly representative of the average frail community </t>
  </si>
  <si>
    <t>secure record</t>
  </si>
  <si>
    <t>structured interview</t>
  </si>
  <si>
    <t>written self report</t>
  </si>
  <si>
    <t>no description</t>
  </si>
  <si>
    <t xml:space="preserve">Assessment of outcome </t>
  </si>
  <si>
    <t>independent blind assessment</t>
  </si>
  <si>
    <t>record linkage</t>
  </si>
  <si>
    <t>self report</t>
  </si>
  <si>
    <t>study doesn't control for confoundres</t>
  </si>
  <si>
    <t>Unclear RoB</t>
  </si>
  <si>
    <t>Beclin1 protein expression</t>
  </si>
  <si>
    <t>Complex I gene expression</t>
  </si>
  <si>
    <t>Complex I protein expression</t>
  </si>
  <si>
    <t>FOXO3a protein expression</t>
  </si>
  <si>
    <t>Mfn1 protein expression</t>
  </si>
  <si>
    <t>MURF1 gene expression</t>
  </si>
  <si>
    <t>Opa1 gene expression</t>
  </si>
  <si>
    <t>Opa1 protein expression</t>
  </si>
  <si>
    <t>VDAC protein expression</t>
  </si>
  <si>
    <t>PGC1α gene expression</t>
  </si>
  <si>
    <t>Total</t>
  </si>
  <si>
    <t>Human</t>
  </si>
  <si>
    <t>Monkey</t>
  </si>
  <si>
    <t>Dog</t>
  </si>
  <si>
    <t>Naked mole rat</t>
  </si>
  <si>
    <t>Rat</t>
  </si>
  <si>
    <t>Mouse</t>
  </si>
  <si>
    <t>Activity complex I</t>
  </si>
  <si>
    <t>Activity of complex II</t>
  </si>
  <si>
    <t>Activity of complex III</t>
  </si>
  <si>
    <t>Activity of complex IV</t>
  </si>
  <si>
    <t>Activity of complex V</t>
  </si>
  <si>
    <t>Apoptotic index</t>
  </si>
  <si>
    <t>Atrogin1 gene expression</t>
  </si>
  <si>
    <t>Bcl2 protein expression</t>
  </si>
  <si>
    <t>Caspase 3 activity</t>
  </si>
  <si>
    <t>Caspase 3 protein expression</t>
  </si>
  <si>
    <t>Caspase 9 activity</t>
  </si>
  <si>
    <t>Caspase 9 protein expression</t>
  </si>
  <si>
    <t>Catalase activity</t>
  </si>
  <si>
    <t>Catalase gene expression</t>
  </si>
  <si>
    <t>Catalase protein expression</t>
  </si>
  <si>
    <t>Citrate syntahase protein expression</t>
  </si>
  <si>
    <t>Citrate synthase activity</t>
  </si>
  <si>
    <t>Cytochrome c release</t>
  </si>
  <si>
    <t>DRP1 protein expression</t>
  </si>
  <si>
    <t>Mitochondria number</t>
  </si>
  <si>
    <t>Non-heme iron (tissue)</t>
  </si>
  <si>
    <t>NRF1 gene expression</t>
  </si>
  <si>
    <t>NRF1 protein expression</t>
  </si>
  <si>
    <t>PGC1 protein expression</t>
  </si>
  <si>
    <t>Phosphocreatine recovery rate</t>
  </si>
  <si>
    <t>Protein carbonyls </t>
  </si>
  <si>
    <t>SOD2 activity</t>
  </si>
  <si>
    <t>SOD (total) activity</t>
  </si>
  <si>
    <t>TFAM protein expression</t>
  </si>
  <si>
    <t>Transferrin (in serum)</t>
  </si>
  <si>
    <t>Mitochondrial size</t>
  </si>
  <si>
    <t>Mitochondrial volume density</t>
  </si>
  <si>
    <t>Study</t>
  </si>
  <si>
    <t>N.frail</t>
  </si>
  <si>
    <t>N.ctrl</t>
  </si>
  <si>
    <t>Race_strain</t>
  </si>
  <si>
    <t>Frailty.assesment.model</t>
  </si>
  <si>
    <t>Mean.frail</t>
  </si>
  <si>
    <t>SD.frail</t>
  </si>
  <si>
    <t>Mean.ctrl</t>
  </si>
  <si>
    <t>SD.ctrl</t>
  </si>
  <si>
    <t>Altun et al. 2007</t>
  </si>
  <si>
    <t>Andreux et al. 2018</t>
  </si>
  <si>
    <t>Ascenzi et al. 2019</t>
  </si>
  <si>
    <t>Barani at al. 2003</t>
  </si>
  <si>
    <t>Betik et al. 2009</t>
  </si>
  <si>
    <t>Brioche et al. 2014</t>
  </si>
  <si>
    <t>Capel et al. 2004</t>
  </si>
  <si>
    <t>Chabi et al. 2008</t>
  </si>
  <si>
    <t>Chen et al. 2019</t>
  </si>
  <si>
    <t>Davizon-Castillo et al. 2019</t>
  </si>
  <si>
    <t>Derbré et al. 2012</t>
  </si>
  <si>
    <t>DeRuisseau et al. 2013</t>
  </si>
  <si>
    <t>Dillon et al. 2012</t>
  </si>
  <si>
    <t>Dirks et al. 2002</t>
  </si>
  <si>
    <t>Dirks et al. 2004</t>
  </si>
  <si>
    <t>Distefano et al. 2017</t>
  </si>
  <si>
    <t>Donoghue et al. 2010</t>
  </si>
  <si>
    <t>Drummond et al. 2014</t>
  </si>
  <si>
    <t>Faitg et al. 2019</t>
  </si>
  <si>
    <t>Figueiredo et al. 2009</t>
  </si>
  <si>
    <t>Fontana et al. 2013</t>
  </si>
  <si>
    <t>Fried et al. 2009</t>
  </si>
  <si>
    <t>Garcia-Valles et al. 2013</t>
  </si>
  <si>
    <t>Gram et al. 2015</t>
  </si>
  <si>
    <t>Hiona et al. 2010</t>
  </si>
  <si>
    <t>Hofer et al. 2008</t>
  </si>
  <si>
    <t>Hong et al. 2019</t>
  </si>
  <si>
    <t>Huang et al. 2019</t>
  </si>
  <si>
    <t>Ibebunjo et al. 2013</t>
  </si>
  <si>
    <t>Inoue et al. 2017</t>
  </si>
  <si>
    <t>Jang et al. 2010</t>
  </si>
  <si>
    <t>Jang et al. 2012</t>
  </si>
  <si>
    <t>Johnson et al. 2015</t>
  </si>
  <si>
    <t>Joseph et al. 2012</t>
  </si>
  <si>
    <t>Joseph et al. 2013</t>
  </si>
  <si>
    <t>Kadoguchi et al. 2019</t>
  </si>
  <si>
    <t>Kang et al. 2016</t>
  </si>
  <si>
    <t>Lalia et al. 2017</t>
  </si>
  <si>
    <t>Leduc-Gaudet et al. 2015</t>
  </si>
  <si>
    <t>Leeuwenburgh 2005</t>
  </si>
  <si>
    <t>Leng et al. 2002</t>
  </si>
  <si>
    <t>Li et al. 2019</t>
  </si>
  <si>
    <t>Ljubicic et al. 2009</t>
  </si>
  <si>
    <t>Martin et al. 2007</t>
  </si>
  <si>
    <t>Marzetti et al. 2016</t>
  </si>
  <si>
    <t>Marzetti et al. 2008</t>
  </si>
  <si>
    <t>McMullen et al. 2009</t>
  </si>
  <si>
    <t>Mohamed et al. 2014</t>
  </si>
  <si>
    <t>Muhammad et al. 2018</t>
  </si>
  <si>
    <t>Myers et al. 2019</t>
  </si>
  <si>
    <t>O'Connell et al. 2009</t>
  </si>
  <si>
    <t>Pasini et al. 2012</t>
  </si>
  <si>
    <t>Pestronk et al. 2017</t>
  </si>
  <si>
    <t>Picard et al. 2011</t>
  </si>
  <si>
    <t>Pietrangelo et al. 2015</t>
  </si>
  <si>
    <t>Pugh et al. 2013</t>
  </si>
  <si>
    <t>Rodríguez-Bies et al. 2016</t>
  </si>
  <si>
    <t>Ryan et al. 2011</t>
  </si>
  <si>
    <t>Safdar et al. 2011</t>
  </si>
  <si>
    <t>Safdar et al. 2010</t>
  </si>
  <si>
    <t>Shah et al. 2009</t>
  </si>
  <si>
    <t>Siegel et al. 2013</t>
  </si>
  <si>
    <t>Silva et al. 2014</t>
  </si>
  <si>
    <t>Siu et al. 2005</t>
  </si>
  <si>
    <t>Spendiff et al. 2016</t>
  </si>
  <si>
    <t>St-Jean-Pelletier et al. 2017</t>
  </si>
  <si>
    <t>Szczesny et al. 2010</t>
  </si>
  <si>
    <t>Tamura et al. 2017</t>
  </si>
  <si>
    <t>Tezze et al. 2017</t>
  </si>
  <si>
    <t>Walsh et al. 2015</t>
  </si>
  <si>
    <t>Wang et al. 2013</t>
  </si>
  <si>
    <t>Wang et al. 2019</t>
  </si>
  <si>
    <t>Westbrook et al. 2017</t>
  </si>
  <si>
    <t>White et al. 2016</t>
  </si>
  <si>
    <t>Wu et al. 2012</t>
  </si>
  <si>
    <t>Xu et al. 2012</t>
  </si>
  <si>
    <t>Xu et al. 2008</t>
  </si>
  <si>
    <t>Yeo et al. 2019</t>
  </si>
  <si>
    <t>Zangarelli et al. 2006</t>
  </si>
  <si>
    <t>Zhang et al. 2017</t>
  </si>
  <si>
    <t>Achin et al. 2018</t>
  </si>
  <si>
    <t>Arai et al. 2001</t>
  </si>
  <si>
    <t>Arinzon et al. 2005</t>
  </si>
  <si>
    <t>Bahreinipour et al. 2018</t>
  </si>
  <si>
    <t>Beltran Valls et al. 2016</t>
  </si>
  <si>
    <t>Bourdel-Marchasson et al. 2007</t>
  </si>
  <si>
    <t>Bunout et al. 2009</t>
  </si>
  <si>
    <t>Chen Scarabelli et al. 2008</t>
  </si>
  <si>
    <t>Darvin et al. 2014</t>
  </si>
  <si>
    <t>Del Campo et al. 2018</t>
  </si>
  <si>
    <t>Gaugler et al. 2011</t>
  </si>
  <si>
    <t>Halon-Golabek et al. 2018</t>
  </si>
  <si>
    <t>Horii et al. 2018</t>
  </si>
  <si>
    <t>Kishida et al. 2015</t>
  </si>
  <si>
    <t>Lirola et al. 2016</t>
  </si>
  <si>
    <t>Lumbers et al. 2001</t>
  </si>
  <si>
    <t>Marzetti et al. 2012</t>
  </si>
  <si>
    <t>Mathieu-Costello et al. 2005</t>
  </si>
  <si>
    <t>Ogata et al. 2009</t>
  </si>
  <si>
    <t>Pagano et al. 2015</t>
  </si>
  <si>
    <t>Rice et al. 2006</t>
  </si>
  <si>
    <t>Sonjak et al. 2019</t>
  </si>
  <si>
    <t>Stoll et al. 2016</t>
  </si>
  <si>
    <t>Théron et al. 2014</t>
  </si>
  <si>
    <t>Vettoretti et al. 2019</t>
  </si>
  <si>
    <t>Waters et al. 2009</t>
  </si>
  <si>
    <t>Wenz et al. 2009</t>
  </si>
  <si>
    <t>Other geriatric assessment</t>
  </si>
  <si>
    <t>Gnetically modified frailty model</t>
  </si>
  <si>
    <t>Frailty assumed based on age and sedentary lifestyle/ immobilisation</t>
  </si>
  <si>
    <t>Frailty assumed based on age</t>
  </si>
  <si>
    <t>Frail because have sarcopenia/muscle atrophy</t>
  </si>
  <si>
    <t>C57BL mice</t>
  </si>
  <si>
    <t>Campbell et al. 2019</t>
  </si>
  <si>
    <t>Crupi et al. 2018</t>
  </si>
  <si>
    <t>Gill et al. 2018</t>
  </si>
  <si>
    <r>
      <t>Reporting of outcomes</t>
    </r>
    <r>
      <rPr>
        <sz val="12"/>
        <color theme="1"/>
        <rFont val="Calibri"/>
        <family val="2"/>
        <scheme val="minor"/>
      </rPr>
      <t xml:space="preserve"> </t>
    </r>
  </si>
  <si>
    <t>Missing outcome data</t>
  </si>
  <si>
    <t>reported selected outcomes only</t>
  </si>
  <si>
    <t xml:space="preserve"> no description</t>
  </si>
  <si>
    <t>followed pre-specified plan</t>
  </si>
  <si>
    <t>the outcome is measured in all participants</t>
  </si>
  <si>
    <t>large proportion of missing data</t>
  </si>
  <si>
    <t>the proportion of missing outcome data is sufficiently low</t>
  </si>
  <si>
    <t>study controls for multiple confounding factor</t>
  </si>
  <si>
    <t>study controls for main confounders</t>
  </si>
  <si>
    <t>Ascertainment of frailty</t>
  </si>
  <si>
    <t>Representativeness of the frail cohort</t>
  </si>
  <si>
    <t>Selection of the non-frail cohort</t>
  </si>
  <si>
    <t>study controls for multiple confounding factors</t>
  </si>
  <si>
    <t>High risk of bias</t>
  </si>
  <si>
    <r>
      <t>Reporting of outcomes</t>
    </r>
    <r>
      <rPr>
        <sz val="11"/>
        <color theme="1"/>
        <rFont val="Calibri"/>
        <family val="2"/>
        <scheme val="minor"/>
      </rPr>
      <t xml:space="preserve"> </t>
    </r>
  </si>
  <si>
    <t>Low risk of bias</t>
  </si>
  <si>
    <t>Comparability of cohorts on the basis of the design</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</si>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</sst>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2"/>
      <color theme="1"/>
      <name val="Calibri"/>
      <family val="2"/>
      <scheme val="minor"/>
    </font>
    <font>
      <sz val="11"/>
      <color rgb="FF9C0006"/>
      <name val="Calibri"/>
      <family val="2"/>
      <scheme val="minor"/>
    </font>
    <font>
      <sz val="11"/>
      <name val="Calibri"/>
      <family val="2"/>
      <scheme val="minor"/>
    </font>
    <font>
      <sz val="11"/>
      <color rgb="FF000000"/>
      <name val="Calibri"/>
      <family val="2"/>
      <scheme val="minor"/>
    </font>
    <font>
      <i/>
      <sz val="11"/>
      <name val="Calibri"/>
      <family val="2"/>
      <scheme val="minor"/>
    </font>
    <font>
      <sz val="11"/>
      <color rgb="FF1C1D1E"/>
      <name val="Calibri"/>
      <family val="2"/>
      <scheme val="minor"/>
    </font>
    <font>
      <sz val="11"/>
      <color rgb="FF2E2E2E"/>
      <name val="Calibri"/>
      <family val="2"/>
      <scheme val="minor"/>
    </font>
    <font>
      <sz val="11"/>
      <color rgb="FF202020"/>
      <name val="Calibri"/>
      <family val="2"/>
      <scheme val="minor"/>
    </font>
    <font>
      <i/>
      <sz val="11"/>
      <color rgb="FF202020"/>
      <name val="Calibri"/>
      <family val="2"/>
      <scheme val="minor"/>
    </font>
    <font>
      <b/>
      <u/>
      <sz val="11"/>
      <color theme="1"/>
      <name val="Calibri"/>
      <family val="2"/>
      <scheme val="minor"/>
    </font>
    <font>
      <b/>
      <u/>
      <sz val="11"/>
      <name val="Calibri"/>
      <family val="2"/>
      <scheme val="minor"/>
    </font>
    <font>
      <sz val="8"/>
      <color theme="1"/>
      <name val="Calibri"/>
      <family val="2"/>
      <scheme val="minor"/>
    </font>
    <font>
      <sz val="11"/>
      <color rgb="FF2E2E2E"/>
      <name val="Georgia"/>
      <family val="1"/>
    </font>
    <font>
      <sz val="9"/>
      <color rgb="FF000000"/>
      <name val="Arial"/>
      <family val="2"/>
    </font>
    <font>
      <sz val="11"/>
      <color theme="1"/>
      <name val="Calibri"/>
      <family val="2"/>
    </font>
    <font>
      <sz val="11"/>
      <color rgb="FF2E4057"/>
      <name val="Calibri"/>
      <family val="2"/>
      <scheme val="minor"/>
    </font>
    <font>
      <sz val="11"/>
      <color rgb="FF191919"/>
      <name val="Calibri"/>
      <family val="2"/>
      <scheme val="minor"/>
    </font>
    <font>
      <sz val="11"/>
      <color rgb="FF231F20"/>
      <name val="Calibri"/>
      <family val="2"/>
      <scheme val="minor"/>
    </font>
    <font>
      <sz val="11"/>
      <color rgb="FF333333"/>
      <name val="Calibri"/>
      <family val="2"/>
      <scheme val="minor"/>
    </font>
    <font>
      <sz val="11"/>
      <color rgb="FF1F1F1F"/>
      <name val="Calibri"/>
      <family val="2"/>
      <scheme val="minor"/>
    </font>
    <font>
      <i/>
      <sz val="11"/>
      <color theme="1"/>
      <name val="Calibri"/>
      <family val="2"/>
      <scheme val="minor"/>
    </font>
    <font>
      <i/>
      <sz val="11"/>
      <color rgb="FF000000"/>
      <name val="Calibri"/>
      <family val="2"/>
      <scheme val="minor"/>
    </font>
    <font>
      <sz val="11"/>
      <color theme="1"/>
      <name val="Calibri"/>
      <family val="1"/>
      <scheme val="minor"/>
    </font>
    <font>
      <sz val="9.9"/>
      <color theme="1"/>
      <name val="Calibri"/>
      <family val="2"/>
    </font>
    <font>
      <sz val="11"/>
      <color rgb="FF505050"/>
      <name val="Calibri"/>
      <family val="2"/>
      <scheme val="minor"/>
    </font>
    <font>
      <sz val="11"/>
      <color rgb="FF323232"/>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9.9"/>
      <color theme="1"/>
      <name val="Calibri"/>
      <family val="2"/>
      <scheme val="minor"/>
    </font>
    <font>
      <sz val="8"/>
      <name val="Calibri"/>
      <family val="2"/>
      <scheme val="minor"/>
    </font>
    <font>
      <b/>
      <u/>
      <sz val="12"/>
      <color theme="1"/>
      <name val="Calibri"/>
      <family val="2"/>
      <scheme val="minor"/>
    </font>
    <font>
      <b/>
      <u/>
      <sz val="12"/>
      <color theme="1"/>
      <name val="Calibri"/>
      <family val="2"/>
    </font>
  </fonts>
  <fills count="10">
    <fill>
      <patternFill patternType="none"/>
    </fill>
    <fill>
      <patternFill patternType="gray125"/>
    </fill>
    <fill>
      <patternFill patternType="solid">
        <fgColor rgb="FFFFC7CE"/>
      </patternFill>
    </fill>
    <fill>
      <patternFill patternType="solid">
        <fgColor rgb="FFFFC7CE"/>
        <bgColor rgb="FF000000"/>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6EFCE"/>
        <bgColor rgb="FF000000"/>
      </patternFill>
    </fill>
    <fill>
      <patternFill patternType="solid">
        <fgColor rgb="FFFFEB9C"/>
        <bgColor rgb="FF000000"/>
      </patternFill>
    </fill>
  </fills>
  <borders count="1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2" borderId="0" applyNumberFormat="0" applyBorder="0" applyAlignment="0" applyProtection="0"/>
    <xf numFmtId="0" fontId="29" fillId="4" borderId="0" applyNumberFormat="0" applyBorder="0" applyAlignment="0" applyProtection="0"/>
    <xf numFmtId="0" fontId="30"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cellStyleXfs>
  <cellXfs count="116">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2" fillId="2" borderId="0" xfId="1" applyAlignment="1">
      <alignment horizontal="center" vertical="center" wrapText="1"/>
    </xf>
    <xf numFmtId="0" fontId="3" fillId="0" borderId="0" xfId="0" applyFont="1" applyAlignment="1">
      <alignment horizontal="left" vertical="center"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4" fillId="0" borderId="0" xfId="0" applyFont="1"/>
    <xf numFmtId="0" fontId="16" fillId="0" borderId="0" xfId="0" applyFont="1" applyAlignment="1">
      <alignment horizontal="center" vertical="center" wrapText="1"/>
    </xf>
    <xf numFmtId="0" fontId="0" fillId="0" borderId="0" xfId="0" applyBorder="1"/>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4" fillId="0" borderId="0" xfId="0" applyFont="1" applyAlignment="1">
      <alignment horizontal="left" vertical="center" wrapText="1"/>
    </xf>
    <xf numFmtId="0" fontId="15" fillId="0" borderId="0" xfId="0" applyFont="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Border="1" applyAlignment="1">
      <alignment horizontal="center" vertical="center" wrapText="1"/>
    </xf>
    <xf numFmtId="0" fontId="27" fillId="0" borderId="0" xfId="0" applyFont="1" applyAlignment="1">
      <alignment horizontal="center" vertical="center" wrapText="1"/>
    </xf>
    <xf numFmtId="0" fontId="0" fillId="0" borderId="0" xfId="0" applyBorder="1" applyAlignment="1">
      <alignment wrapText="1"/>
    </xf>
    <xf numFmtId="0" fontId="0" fillId="0" borderId="0" xfId="0" applyFill="1" applyBorder="1" applyAlignment="1">
      <alignment wrapText="1"/>
    </xf>
    <xf numFmtId="0" fontId="14" fillId="0" borderId="0" xfId="0" applyFont="1" applyAlignment="1">
      <alignment wrapText="1"/>
    </xf>
    <xf numFmtId="0" fontId="2" fillId="3" borderId="0" xfId="0" applyFont="1" applyFill="1" applyAlignment="1">
      <alignment horizontal="center" vertical="center" wrapText="1"/>
    </xf>
    <xf numFmtId="0" fontId="13" fillId="0" borderId="0" xfId="0" applyFont="1" applyAlignment="1">
      <alignment wrapText="1"/>
    </xf>
    <xf numFmtId="0" fontId="27" fillId="0" borderId="0" xfId="0" applyFont="1"/>
    <xf numFmtId="0" fontId="0" fillId="6" borderId="6" xfId="4" applyFont="1" applyBorder="1" applyAlignment="1">
      <alignment horizontal="left"/>
    </xf>
    <xf numFmtId="0" fontId="28" fillId="7" borderId="1" xfId="5" applyBorder="1"/>
    <xf numFmtId="0" fontId="28" fillId="6" borderId="6" xfId="4" applyBorder="1"/>
    <xf numFmtId="0" fontId="28" fillId="6" borderId="7" xfId="4" applyBorder="1"/>
    <xf numFmtId="0" fontId="28" fillId="7" borderId="6" xfId="5" applyBorder="1"/>
    <xf numFmtId="0" fontId="28" fillId="7" borderId="7" xfId="5" applyBorder="1"/>
    <xf numFmtId="0" fontId="28" fillId="6" borderId="4" xfId="4" applyBorder="1"/>
    <xf numFmtId="0" fontId="28" fillId="7" borderId="5" xfId="5" applyBorder="1"/>
    <xf numFmtId="0" fontId="28" fillId="6" borderId="5" xfId="4" applyBorder="1"/>
    <xf numFmtId="0" fontId="27" fillId="7" borderId="8" xfId="5" applyFont="1" applyBorder="1"/>
    <xf numFmtId="0" fontId="0" fillId="6" borderId="7" xfId="4" applyFont="1" applyBorder="1" applyAlignment="1">
      <alignment horizontal="left"/>
    </xf>
    <xf numFmtId="0" fontId="0" fillId="6" borderId="7" xfId="4" applyFont="1" applyBorder="1"/>
    <xf numFmtId="0" fontId="0" fillId="7" borderId="6" xfId="5" applyFont="1" applyBorder="1"/>
    <xf numFmtId="0" fontId="0" fillId="6" borderId="4" xfId="4" applyFont="1" applyBorder="1"/>
    <xf numFmtId="0" fontId="29" fillId="4" borderId="0" xfId="2" applyAlignment="1">
      <alignment horizontal="center" vertical="center"/>
    </xf>
    <xf numFmtId="0" fontId="0" fillId="6" borderId="4" xfId="4" applyFont="1" applyBorder="1" applyAlignment="1">
      <alignment horizontal="left"/>
    </xf>
    <xf numFmtId="0" fontId="27" fillId="6" borderId="1" xfId="4" applyFont="1" applyBorder="1" applyAlignment="1">
      <alignment horizontal="center" vertical="center"/>
    </xf>
    <xf numFmtId="0" fontId="27" fillId="6" borderId="2" xfId="4" applyFont="1" applyBorder="1" applyAlignment="1">
      <alignment horizontal="center" vertical="center"/>
    </xf>
    <xf numFmtId="0" fontId="27" fillId="7" borderId="1" xfId="5" applyFont="1" applyBorder="1" applyAlignment="1">
      <alignment horizontal="center" vertical="center"/>
    </xf>
    <xf numFmtId="0" fontId="27" fillId="7" borderId="2" xfId="5" applyFont="1" applyBorder="1" applyAlignment="1">
      <alignment horizontal="center" vertical="center"/>
    </xf>
    <xf numFmtId="0" fontId="27" fillId="7" borderId="3" xfId="5" applyFont="1" applyBorder="1" applyAlignment="1">
      <alignment horizontal="center" vertical="center"/>
    </xf>
    <xf numFmtId="0" fontId="27" fillId="6" borderId="3" xfId="4" applyFont="1" applyBorder="1" applyAlignment="1">
      <alignment horizontal="center" vertical="center"/>
    </xf>
    <xf numFmtId="0" fontId="29" fillId="4" borderId="0" xfId="2" applyAlignment="1">
      <alignment horizontal="center" vertical="center" wrapText="1"/>
    </xf>
    <xf numFmtId="0" fontId="30" fillId="5" borderId="0" xfId="3" applyAlignment="1">
      <alignment horizontal="center" vertical="center" wrapText="1"/>
    </xf>
    <xf numFmtId="0" fontId="0" fillId="6" borderId="6" xfId="4" applyFont="1" applyBorder="1"/>
    <xf numFmtId="0" fontId="29" fillId="8" borderId="0" xfId="0" applyFont="1" applyFill="1" applyAlignment="1">
      <alignment horizontal="center" vertical="center"/>
    </xf>
    <xf numFmtId="0" fontId="29" fillId="8" borderId="0" xfId="0" applyFont="1" applyFill="1" applyAlignment="1">
      <alignment horizontal="center" vertical="center" wrapText="1"/>
    </xf>
    <xf numFmtId="0" fontId="30" fillId="9" borderId="0" xfId="0" applyFont="1" applyFill="1" applyAlignment="1">
      <alignment horizontal="center" vertical="center" wrapText="1"/>
    </xf>
    <xf numFmtId="0" fontId="27" fillId="0" borderId="0" xfId="0" applyFont="1" applyAlignment="1">
      <alignment horizontal="center"/>
    </xf>
    <xf numFmtId="0" fontId="0" fillId="0" borderId="2" xfId="0" applyBorder="1"/>
    <xf numFmtId="0" fontId="0" fillId="0" borderId="3" xfId="0" applyBorder="1"/>
    <xf numFmtId="0" fontId="0" fillId="0" borderId="0" xfId="0"/>
    <xf numFmtId="0" fontId="0" fillId="0" borderId="11" xfId="0" applyBorder="1" applyAlignment="1">
      <alignment horizontal="center" vertical="center" wrapText="1"/>
    </xf>
    <xf numFmtId="0" fontId="0" fillId="0" borderId="11" xfId="0" applyBorder="1"/>
    <xf numFmtId="0" fontId="27" fillId="0" borderId="12" xfId="0" applyFont="1" applyBorder="1" applyAlignment="1">
      <alignment horizontal="center"/>
    </xf>
    <xf numFmtId="0" fontId="27" fillId="0" borderId="1" xfId="0" applyFont="1" applyBorder="1" applyAlignment="1">
      <alignment horizontal="center"/>
    </xf>
    <xf numFmtId="0" fontId="0" fillId="0" borderId="13" xfId="0" applyBorder="1" applyAlignment="1">
      <alignment horizontal="left"/>
    </xf>
    <xf numFmtId="0" fontId="0" fillId="0" borderId="14" xfId="0" applyBorder="1" applyAlignment="1">
      <alignment horizontal="left"/>
    </xf>
    <xf numFmtId="0" fontId="0" fillId="0" borderId="15" xfId="0" applyBorder="1"/>
    <xf numFmtId="0" fontId="27" fillId="0" borderId="8" xfId="0" applyFont="1" applyBorder="1"/>
    <xf numFmtId="0" fontId="27" fillId="0" borderId="9" xfId="0" applyFont="1" applyBorder="1"/>
    <xf numFmtId="0" fontId="27" fillId="0" borderId="10" xfId="0" applyFont="1" applyBorder="1"/>
    <xf numFmtId="0" fontId="27" fillId="0" borderId="16" xfId="0" applyFont="1" applyBorder="1" applyAlignment="1">
      <alignment horizontal="center" vertical="center" wrapText="1"/>
    </xf>
    <xf numFmtId="0" fontId="0" fillId="0" borderId="13" xfId="0" applyBorder="1" applyAlignment="1">
      <alignment horizontal="center" vertical="center" wrapText="1"/>
    </xf>
    <xf numFmtId="0" fontId="27" fillId="0" borderId="10" xfId="0" applyFont="1" applyBorder="1" applyAlignment="1">
      <alignment horizontal="center" vertical="center" wrapText="1"/>
    </xf>
    <xf numFmtId="0" fontId="27" fillId="0" borderId="15" xfId="0" applyFont="1" applyBorder="1" applyAlignment="1">
      <alignment horizontal="center" vertical="center" wrapText="1"/>
    </xf>
    <xf numFmtId="0" fontId="27" fillId="0" borderId="3" xfId="0" applyFont="1" applyBorder="1" applyAlignment="1">
      <alignment horizontal="center" vertical="center" wrapText="1"/>
    </xf>
    <xf numFmtId="0" fontId="0" fillId="0" borderId="13" xfId="0" applyBorder="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3" fillId="0" borderId="0" xfId="0" applyFont="1" applyAlignment="1">
      <alignment horizontal="center" vertical="center" wrapText="1"/>
    </xf>
    <xf numFmtId="0" fontId="34" fillId="0" borderId="0" xfId="0" applyFont="1" applyAlignment="1">
      <alignment horizontal="center" vertical="center" wrapText="1"/>
    </xf>
    <xf numFmtId="0" fontId="15" fillId="0" borderId="0" xfId="0" applyFont="1" applyAlignment="1">
      <alignment vertical="center"/>
    </xf>
    <xf numFmtId="0" fontId="0" fillId="0" borderId="12" xfId="0" applyBorder="1"/>
    <xf numFmtId="0" fontId="27" fillId="0" borderId="0" xfId="0" applyFont="1" applyBorder="1" applyAlignment="1">
      <alignment horizontal="center" vertical="center" wrapText="1"/>
    </xf>
    <xf numFmtId="0" fontId="0" fillId="0" borderId="14" xfId="0" applyBorder="1"/>
    <xf numFmtId="0" fontId="27" fillId="0" borderId="8" xfId="0" applyFont="1" applyBorder="1" applyAlignment="1">
      <alignment horizontal="center" vertical="center" wrapText="1"/>
    </xf>
    <xf numFmtId="0" fontId="27" fillId="0" borderId="12"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2" xfId="0" applyFont="1" applyBorder="1" applyAlignment="1">
      <alignment horizontal="center" vertical="center" wrapText="1"/>
    </xf>
    <xf numFmtId="0" fontId="0" fillId="0" borderId="1" xfId="0" applyBorder="1"/>
    <xf numFmtId="0" fontId="27" fillId="0" borderId="1"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0" xfId="0"/>
    <xf numFmtId="0" fontId="0" fillId="0" borderId="11" xfId="0" applyBorder="1" applyAlignment="1">
      <alignment wrapText="1"/>
    </xf>
    <xf numFmtId="0" fontId="0" fillId="0" borderId="1" xfId="0" applyBorder="1" applyAlignment="1">
      <alignment wrapText="1"/>
    </xf>
    <xf numFmtId="0" fontId="0" fillId="0" borderId="14" xfId="0" applyBorder="1" applyAlignment="1">
      <alignment wrapText="1"/>
    </xf>
    <xf numFmtId="0" fontId="0" fillId="0" borderId="3" xfId="0" applyBorder="1" applyAlignment="1">
      <alignment wrapText="1"/>
    </xf>
    <xf numFmtId="0" fontId="27" fillId="6" borderId="8" xfId="4" applyFont="1" applyBorder="1" applyAlignment="1">
      <alignment horizontal="center" vertical="center"/>
    </xf>
    <xf numFmtId="0" fontId="27" fillId="6" borderId="9" xfId="4" applyFont="1" applyBorder="1" applyAlignment="1">
      <alignment horizontal="center" vertical="center"/>
    </xf>
    <xf numFmtId="0" fontId="27" fillId="6" borderId="10" xfId="4" applyFont="1" applyBorder="1" applyAlignment="1">
      <alignment horizontal="center" vertical="center"/>
    </xf>
    <xf numFmtId="0" fontId="27" fillId="7" borderId="8" xfId="5" applyFont="1" applyBorder="1" applyAlignment="1">
      <alignment horizontal="center" vertical="center"/>
    </xf>
    <xf numFmtId="0" fontId="27" fillId="7" borderId="10" xfId="5" applyFont="1" applyBorder="1" applyAlignment="1">
      <alignment horizontal="center" vertical="center"/>
    </xf>
    <xf numFmtId="0" fontId="0" fillId="0" borderId="0" xfId="0"/>
  </cellXfs>
  <cellStyles count="6">
    <cellStyle name="20% - Accent1" xfId="4" builtinId="30"/>
    <cellStyle name="40% - Accent1" xfId="5" builtinId="31"/>
    <cellStyle name="Bad" xfId="1" builtinId="27"/>
    <cellStyle name="Good" xfId="2" builtinId="26"/>
    <cellStyle name="Neutral" xfId="3" builtinId="28"/>
    <cellStyle name="Normal" xfId="0" builtinId="0"/>
  </cellStyles>
  <dxfs count="0"/>
  <tableStyles count="0" defaultTableStyle="TableStyleMedium2" defaultPivotStyle="PivotStyleLight16"/>
  <colors>
    <mruColors>
      <color rgb="FFC6E5FE"/>
      <color rgb="FFEFD9FB"/>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Risk</a:t>
            </a:r>
            <a:r>
              <a:rPr lang="en-GB" baseline="0"/>
              <a:t> of Bias Assessments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'human RoB graph'!$B$10</c:f>
              <c:strCache>
                <c:ptCount val="1"/>
                <c:pt idx="0">
                  <c:v>High risk of bias</c:v>
                </c:pt>
              </c:strCache>
            </c:strRef>
          </c:tx>
          <c:spPr>
            <a:solidFill>
              <a:srgbClr val="FF0000"/>
            </a:solidFill>
            <a:ln>
              <a:noFill/>
            </a:ln>
            <a:effectLst/>
          </c:spPr>
          <c:invertIfNegative val="0"/>
          <c:cat>
            <c:numRef>
              <c:f>'human RoB graph'!$A$11:$A$17</c:f>
              <c:numCache>
                <c:formatCode>General</c:formatCode>
                <c:ptCount val="7"/>
              </c:numCache>
            </c:numRef>
          </c:cat>
          <c:val>
            <c:numRef>
              <c:f>'human RoB graph'!$B$11:$B$17</c:f>
              <c:numCache>
                <c:formatCode>General</c:formatCode>
                <c:ptCount val="7"/>
                <c:pt idx="0">
                  <c:v>40.630000000000003</c:v>
                </c:pt>
                <c:pt idx="1">
                  <c:v>12.5</c:v>
                </c:pt>
                <c:pt idx="2">
                  <c:v>40.630000000000003</c:v>
                </c:pt>
                <c:pt idx="3">
                  <c:v>25</c:v>
                </c:pt>
                <c:pt idx="4">
                  <c:v>3.12</c:v>
                </c:pt>
                <c:pt idx="5">
                  <c:v>3.12</c:v>
                </c:pt>
                <c:pt idx="6">
                  <c:v>9.3699999999999992</c:v>
                </c:pt>
              </c:numCache>
            </c:numRef>
          </c:val>
          <c:extLst>
            <c:ext xmlns:c16="http://schemas.microsoft.com/office/drawing/2014/chart" uri="{C3380CC4-5D6E-409C-BE32-E72D297353CC}">
              <c16:uniqueId val="{00000000-F850-A64E-B91A-78B02FD8D7EE}"/>
            </c:ext>
          </c:extLst>
        </c:ser>
        <c:ser>
          <c:idx val="1"/>
          <c:order val="1"/>
          <c:tx>
            <c:strRef>
              <c:f>'human RoB graph'!$C$10</c:f>
              <c:strCache>
                <c:ptCount val="1"/>
                <c:pt idx="0">
                  <c:v>Low risk of bias</c:v>
                </c:pt>
              </c:strCache>
            </c:strRef>
          </c:tx>
          <c:spPr>
            <a:solidFill>
              <a:srgbClr val="92D050"/>
            </a:solidFill>
            <a:ln>
              <a:noFill/>
            </a:ln>
            <a:effectLst/>
          </c:spPr>
          <c:invertIfNegative val="0"/>
          <c:cat>
            <c:numRef>
              <c:f>'human RoB graph'!$A$11:$A$17</c:f>
              <c:numCache>
                <c:formatCode>General</c:formatCode>
                <c:ptCount val="7"/>
              </c:numCache>
            </c:numRef>
          </c:cat>
          <c:val>
            <c:numRef>
              <c:f>'human RoB graph'!$C$11:$C$17</c:f>
              <c:numCache>
                <c:formatCode>General</c:formatCode>
                <c:ptCount val="7"/>
                <c:pt idx="0">
                  <c:v>59.37</c:v>
                </c:pt>
                <c:pt idx="1">
                  <c:v>87.5</c:v>
                </c:pt>
                <c:pt idx="2">
                  <c:v>59.37</c:v>
                </c:pt>
                <c:pt idx="3">
                  <c:v>75</c:v>
                </c:pt>
                <c:pt idx="4">
                  <c:v>96.88</c:v>
                </c:pt>
                <c:pt idx="5">
                  <c:v>96.88</c:v>
                </c:pt>
                <c:pt idx="6">
                  <c:v>90.63</c:v>
                </c:pt>
              </c:numCache>
            </c:numRef>
          </c:val>
          <c:extLst>
            <c:ext xmlns:c16="http://schemas.microsoft.com/office/drawing/2014/chart" uri="{C3380CC4-5D6E-409C-BE32-E72D297353CC}">
              <c16:uniqueId val="{00000001-F850-A64E-B91A-78B02FD8D7EE}"/>
            </c:ext>
          </c:extLst>
        </c:ser>
        <c:dLbls>
          <c:showLegendKey val="0"/>
          <c:showVal val="0"/>
          <c:showCatName val="0"/>
          <c:showSerName val="0"/>
          <c:showPercent val="0"/>
          <c:showBubbleSize val="0"/>
        </c:dLbls>
        <c:gapWidth val="150"/>
        <c:overlap val="100"/>
        <c:axId val="2024066127"/>
        <c:axId val="2024067759"/>
      </c:barChart>
      <c:catAx>
        <c:axId val="2024066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067759"/>
        <c:crosses val="autoZero"/>
        <c:auto val="1"/>
        <c:lblAlgn val="ctr"/>
        <c:lblOffset val="100"/>
        <c:noMultiLvlLbl val="0"/>
      </c:catAx>
      <c:valAx>
        <c:axId val="2024067759"/>
        <c:scaling>
          <c:orientation val="minMax"/>
          <c:max val="1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066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GB" sz="2000" baseline="0"/>
              <a:t>Risk of Bias Assesement</a:t>
            </a:r>
          </a:p>
        </c:rich>
      </c:tx>
      <c:layout>
        <c:manualLayout>
          <c:xMode val="edge"/>
          <c:yMode val="edge"/>
          <c:x val="0.43069116881949587"/>
          <c:y val="3.6005673203892995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48476085943333114"/>
          <c:y val="0.10215097013789046"/>
          <c:w val="0.49413265274694163"/>
          <c:h val="0.70570891220828269"/>
        </c:manualLayout>
      </c:layout>
      <c:barChart>
        <c:barDir val="bar"/>
        <c:grouping val="stacked"/>
        <c:varyColors val="0"/>
        <c:ser>
          <c:idx val="0"/>
          <c:order val="0"/>
          <c:tx>
            <c:strRef>
              <c:f>'animal RoB graph'!$R$1</c:f>
              <c:strCache>
                <c:ptCount val="1"/>
                <c:pt idx="0">
                  <c:v>High RoB</c:v>
                </c:pt>
              </c:strCache>
            </c:strRef>
          </c:tx>
          <c:spPr>
            <a:solidFill>
              <a:srgbClr val="FF0000"/>
            </a:solidFill>
            <a:ln>
              <a:noFill/>
            </a:ln>
            <a:effectLst/>
          </c:spPr>
          <c:invertIfNegative val="0"/>
          <c:cat>
            <c:strRef>
              <c:f>'animal RoB graph'!$Q$2:$Q$18</c:f>
              <c:strCache>
                <c:ptCount val="17"/>
                <c:pt idx="0">
                  <c:v>State methods used to asses if the data met the assumptions of the statistical approach</c:v>
                </c:pt>
                <c:pt idx="1">
                  <c:v>Provide details of any sample size calculation used</c:v>
                </c:pt>
                <c:pt idx="2">
                  <c:v>Report the results for each analysis carried out with a measure of precision</c:v>
                </c:pt>
                <c:pt idx="3">
                  <c:v>Specify the total number of animals in each group and the number used in each experiment</c:v>
                </c:pt>
                <c:pt idx="4">
                  <c:v>Describe any modifications to the experimental protocols made to reduce adverse events</c:v>
                </c:pt>
                <c:pt idx="5">
                  <c:v>Give details of all important adverse events</c:v>
                </c:pt>
                <c:pt idx="6">
                  <c:v>For each experimental group, report relevant characteristics and health status of animals</c:v>
                </c:pt>
                <c:pt idx="7">
                  <c:v>Specify the unit of analysis for each dataset</c:v>
                </c:pt>
                <c:pt idx="8">
                  <c:v>Clearly define the primary and secondary experimental outcomes</c:v>
                </c:pt>
                <c:pt idx="9">
                  <c:v>If any animals or data were not included in the analysis, explain why</c:v>
                </c:pt>
                <c:pt idx="10">
                  <c:v>Report the absolute number of animals in each group included in each analysis</c:v>
                </c:pt>
                <c:pt idx="11">
                  <c:v>Provide details of the statistical methods used for each analysis</c:v>
                </c:pt>
                <c:pt idx="12">
                  <c:v>State the experimental unit</c:v>
                </c:pt>
                <c:pt idx="13">
                  <c:v>State any welfare-related assessments and interventions that were carried</c:v>
                </c:pt>
                <c:pt idx="14">
                  <c:v>Give full details of how animals were allocated to experimental groups</c:v>
                </c:pt>
                <c:pt idx="15">
                  <c:v>Provide details of the animals used, including species, strain, sex, age and weight </c:v>
                </c:pt>
                <c:pt idx="16">
                  <c:v>State the number of experimental and control groups</c:v>
                </c:pt>
              </c:strCache>
            </c:strRef>
          </c:cat>
          <c:val>
            <c:numRef>
              <c:f>'animal RoB graph'!$R$2:$R$18</c:f>
              <c:numCache>
                <c:formatCode>General</c:formatCode>
                <c:ptCount val="17"/>
                <c:pt idx="0">
                  <c:v>78.205128205128204</c:v>
                </c:pt>
                <c:pt idx="1">
                  <c:v>96.15384615384616</c:v>
                </c:pt>
                <c:pt idx="2">
                  <c:v>2.5641025641025643</c:v>
                </c:pt>
                <c:pt idx="3">
                  <c:v>47.435897435897438</c:v>
                </c:pt>
                <c:pt idx="4">
                  <c:v>0</c:v>
                </c:pt>
                <c:pt idx="5">
                  <c:v>0</c:v>
                </c:pt>
                <c:pt idx="6">
                  <c:v>17.948717948717949</c:v>
                </c:pt>
                <c:pt idx="7">
                  <c:v>5.1282051282051286</c:v>
                </c:pt>
                <c:pt idx="8">
                  <c:v>10.256410256410257</c:v>
                </c:pt>
                <c:pt idx="9">
                  <c:v>21.794871794871796</c:v>
                </c:pt>
                <c:pt idx="10">
                  <c:v>46.153846153846153</c:v>
                </c:pt>
                <c:pt idx="11">
                  <c:v>5.1282051282051286</c:v>
                </c:pt>
                <c:pt idx="12">
                  <c:v>6.4102564102564106</c:v>
                </c:pt>
                <c:pt idx="13">
                  <c:v>33.333333333333336</c:v>
                </c:pt>
                <c:pt idx="14">
                  <c:v>16.666666666666668</c:v>
                </c:pt>
                <c:pt idx="15">
                  <c:v>3.8461538461538463</c:v>
                </c:pt>
                <c:pt idx="16">
                  <c:v>39.743589743589745</c:v>
                </c:pt>
              </c:numCache>
            </c:numRef>
          </c:val>
          <c:extLst>
            <c:ext xmlns:c16="http://schemas.microsoft.com/office/drawing/2014/chart" uri="{C3380CC4-5D6E-409C-BE32-E72D297353CC}">
              <c16:uniqueId val="{00000000-6DD7-4DF9-90DF-7C76EEA92D46}"/>
            </c:ext>
          </c:extLst>
        </c:ser>
        <c:ser>
          <c:idx val="1"/>
          <c:order val="1"/>
          <c:tx>
            <c:strRef>
              <c:f>'animal RoB graph'!$S$1</c:f>
              <c:strCache>
                <c:ptCount val="1"/>
                <c:pt idx="0">
                  <c:v>Unclear RoB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'animal RoB graph'!$Q$2:$Q$18</c:f>
              <c:strCache>
                <c:ptCount val="17"/>
                <c:pt idx="0">
                  <c:v>State methods used to asses if the data met the assumptions of the statistical approach</c:v>
                </c:pt>
                <c:pt idx="1">
                  <c:v>Provide details of any sample size calculation used</c:v>
                </c:pt>
                <c:pt idx="2">
                  <c:v>Report the results for each analysis carried out with a measure of precision</c:v>
                </c:pt>
                <c:pt idx="3">
                  <c:v>Specify the total number of animals in each group and the number used in each experiment</c:v>
                </c:pt>
                <c:pt idx="4">
                  <c:v>Describe any modifications to the experimental protocols made to reduce adverse events</c:v>
                </c:pt>
                <c:pt idx="5">
                  <c:v>Give details of all important adverse events</c:v>
                </c:pt>
                <c:pt idx="6">
                  <c:v>For each experimental group, report relevant characteristics and health status of animals</c:v>
                </c:pt>
                <c:pt idx="7">
                  <c:v>Specify the unit of analysis for each dataset</c:v>
                </c:pt>
                <c:pt idx="8">
                  <c:v>Clearly define the primary and secondary experimental outcomes</c:v>
                </c:pt>
                <c:pt idx="9">
                  <c:v>If any animals or data were not included in the analysis, explain why</c:v>
                </c:pt>
                <c:pt idx="10">
                  <c:v>Report the absolute number of animals in each group included in each analysis</c:v>
                </c:pt>
                <c:pt idx="11">
                  <c:v>Provide details of the statistical methods used for each analysis</c:v>
                </c:pt>
                <c:pt idx="12">
                  <c:v>State the experimental unit</c:v>
                </c:pt>
                <c:pt idx="13">
                  <c:v>State any welfare-related assessments and interventions that were carried</c:v>
                </c:pt>
                <c:pt idx="14">
                  <c:v>Give full details of how animals were allocated to experimental groups</c:v>
                </c:pt>
                <c:pt idx="15">
                  <c:v>Provide details of the animals used, including species, strain, sex, age and weight </c:v>
                </c:pt>
                <c:pt idx="16">
                  <c:v>State the number of experimental and control groups</c:v>
                </c:pt>
              </c:strCache>
            </c:strRef>
          </c:cat>
          <c:val>
            <c:numRef>
              <c:f>'animal RoB graph'!$S$2:$S$18</c:f>
              <c:numCache>
                <c:formatCode>General</c:formatCode>
                <c:ptCount val="17"/>
                <c:pt idx="0">
                  <c:v>1.2820512820512822</c:v>
                </c:pt>
                <c:pt idx="1">
                  <c:v>0</c:v>
                </c:pt>
                <c:pt idx="2">
                  <c:v>0</c:v>
                </c:pt>
                <c:pt idx="3">
                  <c:v>0</c:v>
                </c:pt>
                <c:pt idx="4">
                  <c:v>0</c:v>
                </c:pt>
                <c:pt idx="5">
                  <c:v>0</c:v>
                </c:pt>
                <c:pt idx="6">
                  <c:v>1.2820512820512822</c:v>
                </c:pt>
                <c:pt idx="7">
                  <c:v>1.2820512820512822</c:v>
                </c:pt>
                <c:pt idx="8">
                  <c:v>15.384615384615385</c:v>
                </c:pt>
                <c:pt idx="9">
                  <c:v>0</c:v>
                </c:pt>
                <c:pt idx="10">
                  <c:v>3.8461538461538463</c:v>
                </c:pt>
                <c:pt idx="11">
                  <c:v>0</c:v>
                </c:pt>
                <c:pt idx="12">
                  <c:v>1.2820512820512822</c:v>
                </c:pt>
                <c:pt idx="13">
                  <c:v>0</c:v>
                </c:pt>
                <c:pt idx="14">
                  <c:v>44.871794871794869</c:v>
                </c:pt>
                <c:pt idx="15">
                  <c:v>0</c:v>
                </c:pt>
                <c:pt idx="16">
                  <c:v>0</c:v>
                </c:pt>
              </c:numCache>
            </c:numRef>
          </c:val>
          <c:extLst>
            <c:ext xmlns:c16="http://schemas.microsoft.com/office/drawing/2014/chart" uri="{C3380CC4-5D6E-409C-BE32-E72D297353CC}">
              <c16:uniqueId val="{00000001-6DD7-4DF9-90DF-7C76EEA92D46}"/>
            </c:ext>
          </c:extLst>
        </c:ser>
        <c:ser>
          <c:idx val="2"/>
          <c:order val="2"/>
          <c:tx>
            <c:strRef>
              <c:f>'animal RoB graph'!$T$1</c:f>
              <c:strCache>
                <c:ptCount val="1"/>
                <c:pt idx="0">
                  <c:v>Low RoB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'animal RoB graph'!$Q$2:$Q$18</c:f>
              <c:strCache>
                <c:ptCount val="17"/>
                <c:pt idx="0">
                  <c:v>State methods used to asses if the data met the assumptions of the statistical approach</c:v>
                </c:pt>
                <c:pt idx="1">
                  <c:v>Provide details of any sample size calculation used</c:v>
                </c:pt>
                <c:pt idx="2">
                  <c:v>Report the results for each analysis carried out with a measure of precision</c:v>
                </c:pt>
                <c:pt idx="3">
                  <c:v>Specify the total number of animals in each group and the number used in each experiment</c:v>
                </c:pt>
                <c:pt idx="4">
                  <c:v>Describe any modifications to the experimental protocols made to reduce adverse events</c:v>
                </c:pt>
                <c:pt idx="5">
                  <c:v>Give details of all important adverse events</c:v>
                </c:pt>
                <c:pt idx="6">
                  <c:v>For each experimental group, report relevant characteristics and health status of animals</c:v>
                </c:pt>
                <c:pt idx="7">
                  <c:v>Specify the unit of analysis for each dataset</c:v>
                </c:pt>
                <c:pt idx="8">
                  <c:v>Clearly define the primary and secondary experimental outcomes</c:v>
                </c:pt>
                <c:pt idx="9">
                  <c:v>If any animals or data were not included in the analysis, explain why</c:v>
                </c:pt>
                <c:pt idx="10">
                  <c:v>Report the absolute number of animals in each group included in each analysis</c:v>
                </c:pt>
                <c:pt idx="11">
                  <c:v>Provide details of the statistical methods used for each analysis</c:v>
                </c:pt>
                <c:pt idx="12">
                  <c:v>State the experimental unit</c:v>
                </c:pt>
                <c:pt idx="13">
                  <c:v>State any welfare-related assessments and interventions that were carried</c:v>
                </c:pt>
                <c:pt idx="14">
                  <c:v>Give full details of how animals were allocated to experimental groups</c:v>
                </c:pt>
                <c:pt idx="15">
                  <c:v>Provide details of the animals used, including species, strain, sex, age and weight </c:v>
                </c:pt>
                <c:pt idx="16">
                  <c:v>State the number of experimental and control groups</c:v>
                </c:pt>
              </c:strCache>
            </c:strRef>
          </c:cat>
          <c:val>
            <c:numRef>
              <c:f>'animal RoB graph'!$T$2:$T$18</c:f>
              <c:numCache>
                <c:formatCode>General</c:formatCode>
                <c:ptCount val="17"/>
                <c:pt idx="0">
                  <c:v>20.512820512820515</c:v>
                </c:pt>
                <c:pt idx="1">
                  <c:v>3.8461538461538463</c:v>
                </c:pt>
                <c:pt idx="2">
                  <c:v>97.435897435897431</c:v>
                </c:pt>
                <c:pt idx="3">
                  <c:v>52.564102564102562</c:v>
                </c:pt>
                <c:pt idx="4">
                  <c:v>100</c:v>
                </c:pt>
                <c:pt idx="5">
                  <c:v>100</c:v>
                </c:pt>
                <c:pt idx="6">
                  <c:v>80.769230769230774</c:v>
                </c:pt>
                <c:pt idx="7">
                  <c:v>93.589743589743591</c:v>
                </c:pt>
                <c:pt idx="8">
                  <c:v>74.358974358974365</c:v>
                </c:pt>
                <c:pt idx="9">
                  <c:v>78.205128205128204</c:v>
                </c:pt>
                <c:pt idx="10">
                  <c:v>50</c:v>
                </c:pt>
                <c:pt idx="11">
                  <c:v>94.871794871794876</c:v>
                </c:pt>
                <c:pt idx="12">
                  <c:v>92.307692307692307</c:v>
                </c:pt>
                <c:pt idx="13">
                  <c:v>66.666666666666671</c:v>
                </c:pt>
                <c:pt idx="14">
                  <c:v>38.46153846153846</c:v>
                </c:pt>
                <c:pt idx="15">
                  <c:v>96.15384615384616</c:v>
                </c:pt>
                <c:pt idx="16">
                  <c:v>60.256410256410255</c:v>
                </c:pt>
              </c:numCache>
            </c:numRef>
          </c:val>
          <c:extLst>
            <c:ext xmlns:c16="http://schemas.microsoft.com/office/drawing/2014/chart" uri="{C3380CC4-5D6E-409C-BE32-E72D297353CC}">
              <c16:uniqueId val="{00000002-6DD7-4DF9-90DF-7C76EEA92D46}"/>
            </c:ext>
          </c:extLst>
        </c:ser>
        <c:dLbls>
          <c:showLegendKey val="0"/>
          <c:showVal val="0"/>
          <c:showCatName val="0"/>
          <c:showSerName val="0"/>
          <c:showPercent val="0"/>
          <c:showBubbleSize val="0"/>
        </c:dLbls>
        <c:gapWidth val="150"/>
        <c:overlap val="100"/>
        <c:axId val="523920336"/>
        <c:axId val="523925912"/>
      </c:barChart>
      <c:catAx>
        <c:axId val="52392033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0"/>
          <a:lstStyle/>
          <a:p>
            <a:pPr>
              <a:defRPr sz="1500" b="1" i="0" u="none" strike="noStrike" kern="1200" baseline="0">
                <a:solidFill>
                  <a:schemeClr val="tx2"/>
                </a:solidFill>
                <a:latin typeface="+mn-lt"/>
                <a:ea typeface="+mn-ea"/>
                <a:cs typeface="+mn-cs"/>
              </a:defRPr>
            </a:pPr>
            <a:endParaRPr lang="en-US"/>
          </a:p>
        </c:txPr>
        <c:crossAx val="523925912"/>
        <c:crosses val="autoZero"/>
        <c:auto val="1"/>
        <c:lblAlgn val="ctr"/>
        <c:lblOffset val="100"/>
        <c:noMultiLvlLbl val="0"/>
      </c:catAx>
      <c:valAx>
        <c:axId val="523925912"/>
        <c:scaling>
          <c:orientation val="minMax"/>
          <c:max val="10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2"/>
                </a:solidFill>
                <a:latin typeface="+mn-lt"/>
                <a:ea typeface="+mn-ea"/>
                <a:cs typeface="+mn-cs"/>
              </a:defRPr>
            </a:pPr>
            <a:endParaRPr lang="en-US"/>
          </a:p>
        </c:txPr>
        <c:crossAx val="523920336"/>
        <c:crosses val="autoZero"/>
        <c:crossBetween val="between"/>
      </c:valAx>
      <c:spPr>
        <a:noFill/>
        <a:ln>
          <a:noFill/>
        </a:ln>
        <a:effectLst/>
      </c:spPr>
    </c:plotArea>
    <c:legend>
      <c:legendPos val="b"/>
      <c:layout>
        <c:manualLayout>
          <c:xMode val="edge"/>
          <c:yMode val="edge"/>
          <c:x val="0.5481057661420411"/>
          <c:y val="0.88766978040788391"/>
          <c:w val="0.39748806066705361"/>
          <c:h val="4.997231867755661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215900</xdr:colOff>
      <xdr:row>0</xdr:row>
      <xdr:rowOff>0</xdr:rowOff>
    </xdr:from>
    <xdr:to>
      <xdr:col>14</xdr:col>
      <xdr:colOff>203200</xdr:colOff>
      <xdr:row>20</xdr:row>
      <xdr:rowOff>152400</xdr:rowOff>
    </xdr:to>
    <xdr:graphicFrame macro="">
      <xdr:nvGraphicFramePr>
        <xdr:cNvPr id="2" name="Chart 1">
          <a:extLst>
            <a:ext uri="{FF2B5EF4-FFF2-40B4-BE49-F238E27FC236}">
              <a16:creationId xmlns:a16="http://schemas.microsoft.com/office/drawing/2014/main" id="{8283CD67-D75F-3447-9222-2C830F9EA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7504905</xdr:colOff>
      <xdr:row>16</xdr:row>
      <xdr:rowOff>165100</xdr:rowOff>
    </xdr:from>
    <xdr:to>
      <xdr:col>22</xdr:col>
      <xdr:colOff>518312</xdr:colOff>
      <xdr:row>53</xdr:row>
      <xdr:rowOff>158750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D37:D41" totalsRowShown="0" headerRowCellStyle="Normal" dataCellStyle="Normal">
  <autoFilter ref="D37:D41" xr:uid="{00000000-0009-0000-0100-000003000000}"/>
  <tableColumns count="1">
    <tableColumn id="1" xr3:uid="{00000000-0010-0000-0000-000001000000}" name="Representativeness of the exposed cohort"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D44:D47" totalsRowShown="0" headerRowCellStyle="Normal" dataCellStyle="Normal">
  <autoFilter ref="D44:D47" xr:uid="{00000000-0009-0000-0100-000004000000}"/>
  <tableColumns count="1">
    <tableColumn id="1" xr3:uid="{00000000-0010-0000-0100-000001000000}" name="Selection of the non exposed cohort"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506"/>
  <sheetViews>
    <sheetView tabSelected="1" zoomScale="90" zoomScaleNormal="90" workbookViewId="0">
      <selection activeCell="K453" sqref="K453"/>
    </sheetView>
  </sheetViews>
  <sheetFormatPr baseColWidth="10" defaultColWidth="8.83203125" defaultRowHeight="15" x14ac:dyDescent="0.2"/>
  <cols>
    <col min="1" max="1" width="21.33203125" style="6" customWidth="1"/>
    <col min="2" max="2" width="23.5" style="1" customWidth="1"/>
    <col min="3" max="3" width="33.5" style="13" customWidth="1"/>
    <col min="4" max="4" width="35.5" style="13" customWidth="1"/>
    <col min="5" max="5" width="10.6640625" style="1" customWidth="1"/>
    <col min="6" max="6" width="10.1640625" style="1" customWidth="1"/>
    <col min="7" max="7" width="11.6640625" style="13" bestFit="1" customWidth="1"/>
    <col min="8" max="8" width="11.6640625" style="13" customWidth="1"/>
    <col min="9" max="9" width="11.6640625" style="13" bestFit="1" customWidth="1"/>
    <col min="10" max="10" width="22.6640625" style="13" customWidth="1"/>
    <col min="11" max="11" width="23.5" style="13" customWidth="1"/>
    <col min="12" max="12" width="16" style="1" customWidth="1"/>
    <col min="13" max="14" width="10.83203125" style="13" bestFit="1" customWidth="1"/>
    <col min="15" max="15" width="11.1640625" style="13" bestFit="1" customWidth="1"/>
    <col min="16" max="16" width="10.83203125" style="13" bestFit="1" customWidth="1"/>
    <col min="17" max="17" width="17.5" customWidth="1"/>
    <col min="18" max="18" width="20.33203125" customWidth="1"/>
    <col min="19" max="19" width="12.6640625" customWidth="1"/>
    <col min="20" max="20" width="13.5" customWidth="1"/>
    <col min="21" max="21" width="14" customWidth="1"/>
    <col min="22" max="22" width="19.33203125" customWidth="1"/>
    <col min="23" max="23" width="18.83203125" customWidth="1"/>
    <col min="24" max="24" width="20.1640625" customWidth="1"/>
    <col min="25" max="25" width="18.5" customWidth="1"/>
    <col min="26" max="26" width="13.33203125" customWidth="1"/>
    <col min="27" max="27" width="14.6640625" customWidth="1"/>
    <col min="28" max="28" width="15.6640625" customWidth="1"/>
    <col min="29" max="29" width="12.5" customWidth="1"/>
    <col min="30" max="30" width="11.83203125" customWidth="1"/>
  </cols>
  <sheetData>
    <row r="1" spans="1:31" ht="48" x14ac:dyDescent="0.2">
      <c r="A1" s="14" t="s">
        <v>932</v>
      </c>
      <c r="B1" s="14" t="s">
        <v>105</v>
      </c>
      <c r="C1" s="14" t="s">
        <v>106</v>
      </c>
      <c r="D1" s="14" t="s">
        <v>107</v>
      </c>
      <c r="E1" s="14" t="s">
        <v>933</v>
      </c>
      <c r="F1" s="14" t="s">
        <v>934</v>
      </c>
      <c r="G1" s="14" t="s">
        <v>110</v>
      </c>
      <c r="H1" s="14" t="s">
        <v>935</v>
      </c>
      <c r="I1" s="14" t="s">
        <v>112</v>
      </c>
      <c r="J1" s="14" t="s">
        <v>936</v>
      </c>
      <c r="K1" s="14" t="s">
        <v>114</v>
      </c>
      <c r="L1" s="14" t="s">
        <v>115</v>
      </c>
      <c r="M1" s="14" t="s">
        <v>937</v>
      </c>
      <c r="N1" s="14" t="s">
        <v>938</v>
      </c>
      <c r="O1" s="14" t="s">
        <v>939</v>
      </c>
      <c r="P1" s="14" t="s">
        <v>940</v>
      </c>
      <c r="R1" s="30"/>
      <c r="S1" s="30"/>
      <c r="T1" s="30"/>
      <c r="U1" s="30"/>
      <c r="V1" s="30"/>
      <c r="W1" s="30"/>
      <c r="X1" s="30"/>
      <c r="Y1" s="30"/>
      <c r="Z1" s="30"/>
      <c r="AA1" s="30"/>
      <c r="AB1" s="30"/>
      <c r="AC1" s="30"/>
      <c r="AD1" s="30"/>
      <c r="AE1" s="13"/>
    </row>
    <row r="2" spans="1:31" ht="60" hidden="1" customHeight="1" x14ac:dyDescent="0.2">
      <c r="A2" s="6" t="s">
        <v>1021</v>
      </c>
      <c r="B2" s="1" t="s">
        <v>387</v>
      </c>
      <c r="C2" s="1" t="s">
        <v>388</v>
      </c>
      <c r="D2" s="1" t="s">
        <v>389</v>
      </c>
      <c r="E2" s="1">
        <v>10</v>
      </c>
      <c r="F2" s="1">
        <v>10</v>
      </c>
      <c r="G2" s="4" t="s">
        <v>4</v>
      </c>
      <c r="H2" s="1" t="s">
        <v>390</v>
      </c>
      <c r="I2" s="2" t="s">
        <v>6</v>
      </c>
      <c r="J2" s="2" t="s">
        <v>1051</v>
      </c>
      <c r="K2" s="1" t="s">
        <v>554</v>
      </c>
      <c r="L2" s="24" t="s">
        <v>563</v>
      </c>
      <c r="M2" s="13">
        <v>52.82</v>
      </c>
      <c r="N2" s="13">
        <v>16.53</v>
      </c>
      <c r="O2" s="13">
        <v>36.11</v>
      </c>
      <c r="P2" s="13">
        <v>13.34</v>
      </c>
    </row>
    <row r="3" spans="1:31" ht="60" hidden="1" customHeight="1" x14ac:dyDescent="0.2">
      <c r="A3" s="27" t="s">
        <v>998</v>
      </c>
      <c r="B3" s="1" t="s">
        <v>378</v>
      </c>
      <c r="C3" s="4" t="s">
        <v>379</v>
      </c>
      <c r="D3" s="5" t="s">
        <v>380</v>
      </c>
      <c r="E3" s="1">
        <v>24</v>
      </c>
      <c r="F3" s="1">
        <v>24</v>
      </c>
      <c r="G3" s="5" t="s">
        <v>13</v>
      </c>
      <c r="H3" s="4" t="s">
        <v>1053</v>
      </c>
      <c r="I3" s="1" t="s">
        <v>35</v>
      </c>
      <c r="J3" s="2" t="s">
        <v>1051</v>
      </c>
      <c r="K3" s="1" t="s">
        <v>555</v>
      </c>
      <c r="L3" s="1" t="s">
        <v>565</v>
      </c>
      <c r="M3" s="13">
        <v>94.9</v>
      </c>
      <c r="N3" s="13">
        <v>41.93</v>
      </c>
      <c r="O3" s="13">
        <v>90.96</v>
      </c>
      <c r="P3" s="13">
        <v>33.409999999999997</v>
      </c>
    </row>
    <row r="4" spans="1:31" ht="60" hidden="1" customHeight="1" x14ac:dyDescent="0.2">
      <c r="A4" s="6" t="s">
        <v>1021</v>
      </c>
      <c r="B4" s="1" t="s">
        <v>387</v>
      </c>
      <c r="C4" s="1" t="s">
        <v>388</v>
      </c>
      <c r="D4" s="1" t="s">
        <v>389</v>
      </c>
      <c r="E4" s="1">
        <v>10</v>
      </c>
      <c r="F4" s="1">
        <v>10</v>
      </c>
      <c r="G4" s="4" t="s">
        <v>4</v>
      </c>
      <c r="H4" s="1" t="s">
        <v>390</v>
      </c>
      <c r="I4" s="2" t="s">
        <v>6</v>
      </c>
      <c r="J4" s="2" t="s">
        <v>1051</v>
      </c>
      <c r="K4" s="1" t="s">
        <v>382</v>
      </c>
      <c r="L4" s="1" t="s">
        <v>391</v>
      </c>
      <c r="M4" s="13">
        <v>2.74</v>
      </c>
      <c r="N4" s="13">
        <v>2.37</v>
      </c>
      <c r="O4" s="13">
        <v>15.7</v>
      </c>
      <c r="P4" s="13">
        <v>10.9</v>
      </c>
    </row>
    <row r="5" spans="1:31" ht="60" hidden="1" customHeight="1" x14ac:dyDescent="0.2">
      <c r="A5" s="27" t="s">
        <v>1025</v>
      </c>
      <c r="B5" s="1" t="s">
        <v>252</v>
      </c>
      <c r="C5" s="4" t="s">
        <v>557</v>
      </c>
      <c r="D5" s="2" t="s">
        <v>558</v>
      </c>
      <c r="E5" s="1">
        <v>8</v>
      </c>
      <c r="F5" s="1">
        <v>8</v>
      </c>
      <c r="G5" s="1" t="s">
        <v>54</v>
      </c>
      <c r="H5" s="4" t="s">
        <v>42</v>
      </c>
      <c r="I5" s="1" t="s">
        <v>6</v>
      </c>
      <c r="J5" s="5" t="s">
        <v>1052</v>
      </c>
      <c r="K5" s="2" t="s">
        <v>553</v>
      </c>
      <c r="L5" s="1" t="s">
        <v>123</v>
      </c>
      <c r="M5" s="13">
        <v>1.45</v>
      </c>
      <c r="N5" s="13">
        <v>0.96</v>
      </c>
      <c r="O5" s="13">
        <v>1.65</v>
      </c>
      <c r="P5" s="13">
        <v>0.98</v>
      </c>
    </row>
    <row r="6" spans="1:31" ht="45" hidden="1" customHeight="1" x14ac:dyDescent="0.2">
      <c r="A6" s="27" t="s">
        <v>964</v>
      </c>
      <c r="B6" s="1" t="s">
        <v>51</v>
      </c>
      <c r="C6" s="4" t="s">
        <v>52</v>
      </c>
      <c r="D6" s="7" t="s">
        <v>53</v>
      </c>
      <c r="E6" s="1">
        <v>15</v>
      </c>
      <c r="F6" s="1">
        <v>17</v>
      </c>
      <c r="G6" s="1" t="s">
        <v>54</v>
      </c>
      <c r="H6" s="4" t="s">
        <v>55</v>
      </c>
      <c r="I6" s="1" t="s">
        <v>6</v>
      </c>
      <c r="J6" s="19" t="s">
        <v>1050</v>
      </c>
      <c r="K6" s="2" t="s">
        <v>418</v>
      </c>
      <c r="L6" s="4" t="s">
        <v>123</v>
      </c>
      <c r="M6" s="13">
        <v>0.89</v>
      </c>
      <c r="N6" s="13">
        <v>0.15</v>
      </c>
      <c r="O6" s="13">
        <v>1.03</v>
      </c>
      <c r="P6" s="13">
        <v>0.2</v>
      </c>
    </row>
    <row r="7" spans="1:31" ht="45" hidden="1" customHeight="1" x14ac:dyDescent="0.2">
      <c r="A7" s="27" t="s">
        <v>964</v>
      </c>
      <c r="B7" s="1" t="s">
        <v>51</v>
      </c>
      <c r="C7" s="4" t="s">
        <v>52</v>
      </c>
      <c r="D7" s="7" t="s">
        <v>53</v>
      </c>
      <c r="E7" s="1">
        <v>15</v>
      </c>
      <c r="F7" s="1">
        <v>17</v>
      </c>
      <c r="G7" s="1" t="s">
        <v>54</v>
      </c>
      <c r="H7" s="4" t="s">
        <v>55</v>
      </c>
      <c r="I7" s="1" t="s">
        <v>6</v>
      </c>
      <c r="J7" s="19" t="s">
        <v>1050</v>
      </c>
      <c r="K7" s="2" t="s">
        <v>417</v>
      </c>
      <c r="L7" s="4" t="s">
        <v>123</v>
      </c>
      <c r="M7" s="13">
        <v>1.21</v>
      </c>
      <c r="N7" s="13">
        <v>0.5</v>
      </c>
      <c r="O7" s="13">
        <v>1.24</v>
      </c>
      <c r="P7" s="13">
        <v>0.61</v>
      </c>
    </row>
    <row r="8" spans="1:31" ht="32" hidden="1" x14ac:dyDescent="0.2">
      <c r="A8" s="6" t="s">
        <v>942</v>
      </c>
      <c r="B8" s="1" t="s">
        <v>149</v>
      </c>
      <c r="C8" s="1" t="s">
        <v>150</v>
      </c>
      <c r="D8" s="2" t="s">
        <v>151</v>
      </c>
      <c r="E8" s="1">
        <v>11</v>
      </c>
      <c r="F8" s="1">
        <v>11</v>
      </c>
      <c r="G8" s="1" t="s">
        <v>54</v>
      </c>
      <c r="H8" s="1" t="s">
        <v>152</v>
      </c>
      <c r="I8" s="1" t="s">
        <v>35</v>
      </c>
      <c r="J8" s="1" t="s">
        <v>304</v>
      </c>
      <c r="K8" s="1" t="s">
        <v>509</v>
      </c>
      <c r="L8" s="1" t="s">
        <v>552</v>
      </c>
      <c r="M8" s="13">
        <v>29.92</v>
      </c>
      <c r="N8" s="13">
        <v>13.49</v>
      </c>
      <c r="O8" s="13">
        <v>40.71</v>
      </c>
      <c r="P8" s="13">
        <v>13.49</v>
      </c>
    </row>
    <row r="9" spans="1:31" ht="32" hidden="1" x14ac:dyDescent="0.2">
      <c r="A9" s="6" t="s">
        <v>942</v>
      </c>
      <c r="B9" s="1" t="s">
        <v>149</v>
      </c>
      <c r="C9" s="1" t="s">
        <v>150</v>
      </c>
      <c r="D9" s="2" t="s">
        <v>151</v>
      </c>
      <c r="E9" s="1">
        <v>11</v>
      </c>
      <c r="F9" s="1">
        <v>11</v>
      </c>
      <c r="G9" s="4" t="s">
        <v>54</v>
      </c>
      <c r="H9" s="4" t="s">
        <v>152</v>
      </c>
      <c r="I9" s="1" t="s">
        <v>35</v>
      </c>
      <c r="J9" s="1" t="s">
        <v>304</v>
      </c>
      <c r="K9" s="1" t="s">
        <v>482</v>
      </c>
      <c r="L9" s="4" t="s">
        <v>234</v>
      </c>
      <c r="M9" s="13">
        <v>1.96</v>
      </c>
      <c r="N9" s="13">
        <v>0.89</v>
      </c>
      <c r="O9" s="13">
        <v>3.9</v>
      </c>
      <c r="P9" s="13">
        <v>2.35</v>
      </c>
    </row>
    <row r="10" spans="1:31" ht="32" hidden="1" x14ac:dyDescent="0.2">
      <c r="A10" s="27" t="s">
        <v>993</v>
      </c>
      <c r="B10" s="1" t="s">
        <v>213</v>
      </c>
      <c r="C10" s="4" t="s">
        <v>214</v>
      </c>
      <c r="D10" s="7" t="s">
        <v>215</v>
      </c>
      <c r="E10" s="1">
        <v>27</v>
      </c>
      <c r="F10" s="1">
        <v>16</v>
      </c>
      <c r="G10" s="5" t="s">
        <v>54</v>
      </c>
      <c r="H10" s="4" t="s">
        <v>55</v>
      </c>
      <c r="I10" s="1" t="s">
        <v>35</v>
      </c>
      <c r="J10" s="5" t="s">
        <v>1052</v>
      </c>
      <c r="K10" s="4" t="s">
        <v>392</v>
      </c>
      <c r="L10" s="4" t="s">
        <v>396</v>
      </c>
      <c r="M10" s="13">
        <v>0.3</v>
      </c>
      <c r="N10" s="13">
        <v>0.27</v>
      </c>
      <c r="O10" s="13">
        <v>0.56000000000000005</v>
      </c>
      <c r="P10" s="13">
        <v>0.28000000000000003</v>
      </c>
    </row>
    <row r="11" spans="1:31" ht="64" hidden="1" x14ac:dyDescent="0.2">
      <c r="A11" s="23" t="s">
        <v>1054</v>
      </c>
      <c r="B11" s="1" t="s">
        <v>9</v>
      </c>
      <c r="C11" s="1" t="s">
        <v>10</v>
      </c>
      <c r="D11" s="2" t="s">
        <v>11</v>
      </c>
      <c r="E11" s="1">
        <v>9</v>
      </c>
      <c r="F11" s="1">
        <v>9</v>
      </c>
      <c r="G11" s="1" t="s">
        <v>13</v>
      </c>
      <c r="H11" s="4" t="s">
        <v>1053</v>
      </c>
      <c r="I11" s="1" t="s">
        <v>15</v>
      </c>
      <c r="J11" s="2" t="s">
        <v>1051</v>
      </c>
      <c r="K11" s="4" t="s">
        <v>147</v>
      </c>
      <c r="L11" s="1" t="s">
        <v>123</v>
      </c>
      <c r="M11" s="13">
        <v>5.6000000000000001E-2</v>
      </c>
      <c r="N11" s="13">
        <v>0.01</v>
      </c>
      <c r="O11" s="13">
        <v>0.03</v>
      </c>
      <c r="P11" s="13">
        <v>2.5999999999999999E-2</v>
      </c>
      <c r="R11" s="16"/>
    </row>
    <row r="12" spans="1:31" ht="48" hidden="1" x14ac:dyDescent="0.2">
      <c r="A12" s="12" t="s">
        <v>1044</v>
      </c>
      <c r="B12" s="1" t="s">
        <v>334</v>
      </c>
      <c r="C12" s="2" t="s">
        <v>335</v>
      </c>
      <c r="D12" s="2" t="s">
        <v>336</v>
      </c>
      <c r="E12" s="1">
        <v>4</v>
      </c>
      <c r="F12" s="1">
        <v>6</v>
      </c>
      <c r="G12" s="2" t="s">
        <v>54</v>
      </c>
      <c r="H12" s="2" t="s">
        <v>55</v>
      </c>
      <c r="I12" s="2" t="s">
        <v>15</v>
      </c>
      <c r="J12" s="2" t="s">
        <v>1051</v>
      </c>
      <c r="K12" s="2" t="s">
        <v>324</v>
      </c>
      <c r="L12" s="1" t="s">
        <v>123</v>
      </c>
      <c r="M12" s="13">
        <v>0.66</v>
      </c>
      <c r="N12" s="13">
        <v>0.21</v>
      </c>
      <c r="O12" s="13">
        <v>1.01</v>
      </c>
      <c r="P12" s="13">
        <v>0.13</v>
      </c>
      <c r="R12" s="16"/>
    </row>
    <row r="13" spans="1:31" ht="32" hidden="1" x14ac:dyDescent="0.2">
      <c r="A13" s="27" t="s">
        <v>993</v>
      </c>
      <c r="B13" s="1" t="s">
        <v>213</v>
      </c>
      <c r="C13" s="4" t="s">
        <v>214</v>
      </c>
      <c r="D13" s="7" t="s">
        <v>215</v>
      </c>
      <c r="E13" s="87">
        <v>17</v>
      </c>
      <c r="F13" s="87">
        <v>21</v>
      </c>
      <c r="G13" s="5" t="s">
        <v>54</v>
      </c>
      <c r="H13" s="4" t="s">
        <v>55</v>
      </c>
      <c r="I13" s="1" t="s">
        <v>35</v>
      </c>
      <c r="J13" s="5" t="s">
        <v>1052</v>
      </c>
      <c r="K13" s="4" t="s">
        <v>189</v>
      </c>
      <c r="L13" s="1" t="s">
        <v>240</v>
      </c>
      <c r="M13" s="87">
        <v>2.37</v>
      </c>
      <c r="N13" s="87">
        <v>1.19</v>
      </c>
      <c r="O13" s="87">
        <v>2.5499999999999998</v>
      </c>
      <c r="P13" s="87">
        <v>1.74</v>
      </c>
      <c r="R13" s="16"/>
    </row>
    <row r="14" spans="1:31" ht="32" hidden="1" x14ac:dyDescent="0.2">
      <c r="A14" s="6" t="s">
        <v>942</v>
      </c>
      <c r="B14" s="1" t="s">
        <v>149</v>
      </c>
      <c r="C14" s="1" t="s">
        <v>150</v>
      </c>
      <c r="D14" s="2" t="s">
        <v>151</v>
      </c>
      <c r="E14" s="1">
        <v>11</v>
      </c>
      <c r="F14" s="1">
        <v>11</v>
      </c>
      <c r="G14" s="4" t="s">
        <v>54</v>
      </c>
      <c r="H14" s="4" t="s">
        <v>152</v>
      </c>
      <c r="I14" s="1" t="s">
        <v>35</v>
      </c>
      <c r="J14" s="1" t="s">
        <v>304</v>
      </c>
      <c r="K14" s="1" t="s">
        <v>640</v>
      </c>
      <c r="L14" s="1" t="s">
        <v>735</v>
      </c>
      <c r="M14" s="13">
        <v>40.85</v>
      </c>
      <c r="N14" s="13">
        <v>10.81</v>
      </c>
      <c r="O14" s="13">
        <v>29.38</v>
      </c>
      <c r="P14" s="13">
        <v>3.78</v>
      </c>
    </row>
    <row r="15" spans="1:31" ht="64" hidden="1" x14ac:dyDescent="0.2">
      <c r="A15" s="23" t="s">
        <v>1054</v>
      </c>
      <c r="B15" s="1" t="s">
        <v>9</v>
      </c>
      <c r="C15" s="1" t="s">
        <v>10</v>
      </c>
      <c r="D15" s="2" t="s">
        <v>11</v>
      </c>
      <c r="E15" s="1">
        <v>9</v>
      </c>
      <c r="F15" s="1">
        <v>9</v>
      </c>
      <c r="G15" s="1" t="s">
        <v>13</v>
      </c>
      <c r="H15" s="4" t="s">
        <v>1053</v>
      </c>
      <c r="I15" s="1" t="s">
        <v>15</v>
      </c>
      <c r="J15" s="2" t="s">
        <v>1051</v>
      </c>
      <c r="K15" s="4" t="s">
        <v>419</v>
      </c>
      <c r="L15" s="4" t="s">
        <v>123</v>
      </c>
      <c r="M15" s="13">
        <v>0.04</v>
      </c>
      <c r="N15" s="13">
        <v>0.02</v>
      </c>
      <c r="O15" s="13">
        <v>2.1000000000000001E-2</v>
      </c>
      <c r="P15" s="13">
        <v>7.0000000000000001E-3</v>
      </c>
    </row>
    <row r="16" spans="1:31" ht="64" hidden="1" x14ac:dyDescent="0.2">
      <c r="A16" s="12" t="s">
        <v>1045</v>
      </c>
      <c r="B16" s="1" t="s">
        <v>704</v>
      </c>
      <c r="C16" s="2" t="s">
        <v>705</v>
      </c>
      <c r="D16" s="2" t="s">
        <v>706</v>
      </c>
      <c r="E16" s="1">
        <v>27</v>
      </c>
      <c r="F16" s="1">
        <v>86</v>
      </c>
      <c r="G16" s="2" t="s">
        <v>54</v>
      </c>
      <c r="H16" s="2" t="s">
        <v>55</v>
      </c>
      <c r="I16" s="2" t="s">
        <v>35</v>
      </c>
      <c r="J16" s="5" t="s">
        <v>1052</v>
      </c>
      <c r="K16" s="1" t="s">
        <v>646</v>
      </c>
      <c r="L16" s="1" t="s">
        <v>752</v>
      </c>
      <c r="M16" s="13">
        <v>228</v>
      </c>
      <c r="N16" s="13">
        <v>40</v>
      </c>
      <c r="O16" s="13">
        <v>231</v>
      </c>
      <c r="P16" s="13">
        <v>40</v>
      </c>
    </row>
    <row r="17" spans="1:16" ht="64" hidden="1" x14ac:dyDescent="0.2">
      <c r="A17" s="6" t="s">
        <v>1022</v>
      </c>
      <c r="B17" s="1" t="s">
        <v>300</v>
      </c>
      <c r="C17" s="1" t="s">
        <v>642</v>
      </c>
      <c r="D17" s="2" t="s">
        <v>643</v>
      </c>
      <c r="E17" s="1">
        <v>75</v>
      </c>
      <c r="F17" s="1">
        <v>73</v>
      </c>
      <c r="G17" s="1" t="s">
        <v>54</v>
      </c>
      <c r="H17" s="4" t="s">
        <v>644</v>
      </c>
      <c r="I17" s="1" t="s">
        <v>35</v>
      </c>
      <c r="J17" s="2" t="s">
        <v>1051</v>
      </c>
      <c r="K17" s="1" t="s">
        <v>646</v>
      </c>
      <c r="L17" s="1" t="s">
        <v>736</v>
      </c>
      <c r="M17" s="13">
        <v>209</v>
      </c>
      <c r="N17" s="13">
        <v>49</v>
      </c>
      <c r="O17" s="13">
        <v>268</v>
      </c>
      <c r="P17" s="13">
        <v>38</v>
      </c>
    </row>
    <row r="18" spans="1:16" ht="75" hidden="1" customHeight="1" x14ac:dyDescent="0.2">
      <c r="A18" s="6" t="s">
        <v>943</v>
      </c>
      <c r="B18" s="1" t="s">
        <v>24</v>
      </c>
      <c r="C18" s="1" t="s">
        <v>341</v>
      </c>
      <c r="D18" s="2" t="s">
        <v>342</v>
      </c>
      <c r="E18" s="1">
        <v>5</v>
      </c>
      <c r="F18" s="1">
        <v>5</v>
      </c>
      <c r="G18" s="1" t="s">
        <v>13</v>
      </c>
      <c r="H18" s="4" t="s">
        <v>344</v>
      </c>
      <c r="I18" s="1" t="s">
        <v>6</v>
      </c>
      <c r="J18" s="2" t="s">
        <v>1051</v>
      </c>
      <c r="K18" s="2" t="s">
        <v>276</v>
      </c>
      <c r="L18" s="1" t="s">
        <v>123</v>
      </c>
      <c r="M18" s="13">
        <v>1.49</v>
      </c>
      <c r="N18" s="13">
        <v>0.26</v>
      </c>
      <c r="O18" s="13">
        <v>1.26</v>
      </c>
      <c r="P18" s="13">
        <v>0.52</v>
      </c>
    </row>
    <row r="19" spans="1:16" ht="75" hidden="1" customHeight="1" x14ac:dyDescent="0.2">
      <c r="A19" s="6" t="s">
        <v>943</v>
      </c>
      <c r="B19" s="1" t="s">
        <v>24</v>
      </c>
      <c r="C19" s="1" t="s">
        <v>341</v>
      </c>
      <c r="D19" s="2" t="s">
        <v>342</v>
      </c>
      <c r="E19" s="1">
        <v>5</v>
      </c>
      <c r="F19" s="1">
        <v>5</v>
      </c>
      <c r="G19" s="1" t="s">
        <v>13</v>
      </c>
      <c r="H19" s="4" t="s">
        <v>344</v>
      </c>
      <c r="I19" s="1" t="s">
        <v>6</v>
      </c>
      <c r="J19" s="2" t="s">
        <v>1051</v>
      </c>
      <c r="K19" s="4" t="s">
        <v>620</v>
      </c>
      <c r="L19" s="1" t="s">
        <v>123</v>
      </c>
      <c r="M19" s="13">
        <v>1.1200000000000001</v>
      </c>
      <c r="N19" s="13">
        <v>0.28000000000000003</v>
      </c>
      <c r="O19" s="13">
        <v>0.95</v>
      </c>
      <c r="P19" s="13">
        <v>0.2</v>
      </c>
    </row>
    <row r="20" spans="1:16" ht="75" hidden="1" customHeight="1" x14ac:dyDescent="0.2">
      <c r="A20" s="27" t="s">
        <v>1040</v>
      </c>
      <c r="B20" s="1" t="s">
        <v>627</v>
      </c>
      <c r="C20" s="4" t="s">
        <v>628</v>
      </c>
      <c r="D20" s="2" t="s">
        <v>629</v>
      </c>
      <c r="E20" s="1">
        <v>25</v>
      </c>
      <c r="F20" s="1">
        <v>5</v>
      </c>
      <c r="G20" s="5" t="s">
        <v>630</v>
      </c>
      <c r="H20" s="4" t="s">
        <v>631</v>
      </c>
      <c r="I20" s="1" t="s">
        <v>35</v>
      </c>
      <c r="J20" s="5" t="s">
        <v>1052</v>
      </c>
      <c r="K20" s="1" t="s">
        <v>575</v>
      </c>
      <c r="L20" s="1" t="s">
        <v>339</v>
      </c>
      <c r="M20" s="13">
        <v>2.1</v>
      </c>
      <c r="N20" s="13">
        <v>0.9</v>
      </c>
      <c r="O20" s="13">
        <v>1</v>
      </c>
      <c r="P20" s="13">
        <v>0.22</v>
      </c>
    </row>
    <row r="21" spans="1:16" ht="75" hidden="1" customHeight="1" x14ac:dyDescent="0.2">
      <c r="A21" s="6" t="s">
        <v>943</v>
      </c>
      <c r="B21" s="1" t="s">
        <v>24</v>
      </c>
      <c r="C21" s="1" t="s">
        <v>341</v>
      </c>
      <c r="D21" s="2" t="s">
        <v>342</v>
      </c>
      <c r="E21" s="1">
        <v>5</v>
      </c>
      <c r="F21" s="1">
        <v>5</v>
      </c>
      <c r="G21" s="1" t="s">
        <v>13</v>
      </c>
      <c r="H21" s="4" t="s">
        <v>344</v>
      </c>
      <c r="I21" s="1" t="s">
        <v>6</v>
      </c>
      <c r="J21" s="2" t="s">
        <v>1051</v>
      </c>
      <c r="K21" s="2" t="s">
        <v>652</v>
      </c>
      <c r="L21" s="1" t="s">
        <v>123</v>
      </c>
      <c r="M21" s="13">
        <v>0.8</v>
      </c>
      <c r="N21" s="13">
        <v>0.14000000000000001</v>
      </c>
      <c r="O21" s="13">
        <v>0.75</v>
      </c>
      <c r="P21" s="13">
        <v>0.18</v>
      </c>
    </row>
    <row r="22" spans="1:16" ht="75" hidden="1" customHeight="1" x14ac:dyDescent="0.2">
      <c r="A22" s="27" t="s">
        <v>985</v>
      </c>
      <c r="B22" s="1" t="s">
        <v>208</v>
      </c>
      <c r="C22" s="4" t="s">
        <v>271</v>
      </c>
      <c r="D22" s="8" t="s">
        <v>272</v>
      </c>
      <c r="E22" s="1">
        <v>10</v>
      </c>
      <c r="F22" s="1">
        <v>15</v>
      </c>
      <c r="G22" s="5" t="s">
        <v>54</v>
      </c>
      <c r="H22" s="4" t="s">
        <v>55</v>
      </c>
      <c r="I22" s="1" t="s">
        <v>35</v>
      </c>
      <c r="J22" s="5" t="s">
        <v>1052</v>
      </c>
      <c r="K22" s="2" t="s">
        <v>250</v>
      </c>
      <c r="L22" s="1" t="s">
        <v>274</v>
      </c>
      <c r="M22" s="13">
        <v>79.72</v>
      </c>
      <c r="N22" s="13">
        <v>62.86</v>
      </c>
      <c r="O22" s="13">
        <v>100</v>
      </c>
      <c r="P22" s="13">
        <v>107.7</v>
      </c>
    </row>
    <row r="23" spans="1:16" ht="75" hidden="1" customHeight="1" x14ac:dyDescent="0.2">
      <c r="A23" s="6" t="s">
        <v>944</v>
      </c>
      <c r="B23" s="1" t="s">
        <v>457</v>
      </c>
      <c r="C23" s="1" t="s">
        <v>458</v>
      </c>
      <c r="D23" s="2" t="s">
        <v>459</v>
      </c>
      <c r="E23" s="1">
        <v>5</v>
      </c>
      <c r="F23" s="1">
        <v>5</v>
      </c>
      <c r="G23" s="1" t="s">
        <v>4</v>
      </c>
      <c r="H23" s="1" t="s">
        <v>390</v>
      </c>
      <c r="I23" s="1" t="s">
        <v>6</v>
      </c>
      <c r="J23" s="2" t="s">
        <v>1051</v>
      </c>
      <c r="K23" s="2" t="s">
        <v>461</v>
      </c>
      <c r="L23" s="1" t="s">
        <v>477</v>
      </c>
      <c r="M23" s="13">
        <v>9.7200000000000006</v>
      </c>
      <c r="N23" s="13">
        <v>1.1200000000000001</v>
      </c>
      <c r="O23" s="13">
        <v>10.93</v>
      </c>
      <c r="P23" s="13">
        <v>2.3199999999999998</v>
      </c>
    </row>
    <row r="24" spans="1:16" ht="75" hidden="1" customHeight="1" x14ac:dyDescent="0.2">
      <c r="A24" s="23" t="s">
        <v>1054</v>
      </c>
      <c r="B24" s="1" t="s">
        <v>9</v>
      </c>
      <c r="C24" s="1" t="s">
        <v>10</v>
      </c>
      <c r="D24" s="2" t="s">
        <v>11</v>
      </c>
      <c r="E24" s="1">
        <v>10</v>
      </c>
      <c r="F24" s="1">
        <v>10</v>
      </c>
      <c r="G24" s="1" t="s">
        <v>13</v>
      </c>
      <c r="H24" s="4" t="s">
        <v>1053</v>
      </c>
      <c r="I24" s="1" t="s">
        <v>15</v>
      </c>
      <c r="J24" s="2" t="s">
        <v>1051</v>
      </c>
      <c r="K24" s="1" t="s">
        <v>677</v>
      </c>
      <c r="L24" s="1" t="s">
        <v>385</v>
      </c>
      <c r="M24" s="13">
        <v>103.32</v>
      </c>
      <c r="N24" s="13">
        <v>38.22</v>
      </c>
      <c r="O24" s="13">
        <v>76.540000000000006</v>
      </c>
      <c r="P24" s="13">
        <v>35.159999999999997</v>
      </c>
    </row>
    <row r="25" spans="1:16" ht="80" hidden="1" x14ac:dyDescent="0.2">
      <c r="A25" s="27" t="s">
        <v>960</v>
      </c>
      <c r="B25" s="1" t="s">
        <v>45</v>
      </c>
      <c r="C25" s="4" t="s">
        <v>46</v>
      </c>
      <c r="D25" s="2" t="s">
        <v>47</v>
      </c>
      <c r="E25" s="1">
        <v>10</v>
      </c>
      <c r="F25" s="1">
        <v>10</v>
      </c>
      <c r="G25" s="1" t="s">
        <v>13</v>
      </c>
      <c r="H25" s="4" t="s">
        <v>1053</v>
      </c>
      <c r="I25" s="1" t="s">
        <v>35</v>
      </c>
      <c r="J25" s="2" t="s">
        <v>1051</v>
      </c>
      <c r="K25" s="2" t="s">
        <v>553</v>
      </c>
      <c r="L25" s="1" t="s">
        <v>274</v>
      </c>
      <c r="M25" s="13">
        <v>331.19</v>
      </c>
      <c r="N25" s="13">
        <v>103.67</v>
      </c>
      <c r="O25" s="13">
        <v>100</v>
      </c>
      <c r="P25" s="13">
        <v>33.94</v>
      </c>
    </row>
    <row r="26" spans="1:16" ht="48" hidden="1" x14ac:dyDescent="0.2">
      <c r="A26" s="27" t="s">
        <v>1025</v>
      </c>
      <c r="B26" s="1" t="s">
        <v>252</v>
      </c>
      <c r="C26" s="4" t="s">
        <v>557</v>
      </c>
      <c r="D26" s="2" t="s">
        <v>558</v>
      </c>
      <c r="E26" s="1">
        <v>8</v>
      </c>
      <c r="F26" s="1">
        <v>8</v>
      </c>
      <c r="G26" s="1" t="s">
        <v>54</v>
      </c>
      <c r="H26" s="4" t="s">
        <v>42</v>
      </c>
      <c r="I26" s="1" t="s">
        <v>6</v>
      </c>
      <c r="J26" s="5" t="s">
        <v>1052</v>
      </c>
      <c r="K26" s="2" t="s">
        <v>653</v>
      </c>
      <c r="L26" s="1" t="s">
        <v>123</v>
      </c>
      <c r="M26" s="13">
        <v>1.21</v>
      </c>
      <c r="N26" s="13">
        <v>0.28000000000000003</v>
      </c>
      <c r="O26" s="13">
        <v>1</v>
      </c>
      <c r="P26" s="13">
        <v>0.28000000000000003</v>
      </c>
    </row>
    <row r="27" spans="1:16" ht="75" hidden="1" customHeight="1" x14ac:dyDescent="0.2">
      <c r="A27" s="12" t="s">
        <v>1001</v>
      </c>
      <c r="B27" s="1" t="s">
        <v>222</v>
      </c>
      <c r="C27" s="2" t="s">
        <v>223</v>
      </c>
      <c r="D27" s="2" t="s">
        <v>224</v>
      </c>
      <c r="E27" s="89">
        <v>9</v>
      </c>
      <c r="F27" s="89">
        <v>15</v>
      </c>
      <c r="G27" s="2" t="s">
        <v>54</v>
      </c>
      <c r="H27" s="2" t="s">
        <v>55</v>
      </c>
      <c r="I27" s="2" t="s">
        <v>35</v>
      </c>
      <c r="J27" s="5" t="s">
        <v>1052</v>
      </c>
      <c r="K27" s="2" t="s">
        <v>189</v>
      </c>
      <c r="L27" s="1" t="s">
        <v>236</v>
      </c>
      <c r="M27" s="89">
        <v>1.4</v>
      </c>
      <c r="N27" s="89">
        <v>0.9</v>
      </c>
      <c r="O27" s="89">
        <v>1</v>
      </c>
      <c r="P27" s="89">
        <v>0.38</v>
      </c>
    </row>
    <row r="28" spans="1:16" ht="75" hidden="1" customHeight="1" x14ac:dyDescent="0.2">
      <c r="A28" s="27" t="s">
        <v>978</v>
      </c>
      <c r="B28" s="1" t="s">
        <v>31</v>
      </c>
      <c r="C28" s="4" t="s">
        <v>73</v>
      </c>
      <c r="D28" s="4" t="s">
        <v>74</v>
      </c>
      <c r="E28" s="1">
        <v>12</v>
      </c>
      <c r="F28" s="1">
        <v>12</v>
      </c>
      <c r="G28" s="5" t="s">
        <v>54</v>
      </c>
      <c r="H28" s="4" t="s">
        <v>55</v>
      </c>
      <c r="I28" s="1" t="s">
        <v>35</v>
      </c>
      <c r="J28" s="2" t="s">
        <v>1051</v>
      </c>
      <c r="K28" s="4" t="s">
        <v>135</v>
      </c>
      <c r="L28" s="1" t="s">
        <v>141</v>
      </c>
      <c r="M28" s="13">
        <v>1.5</v>
      </c>
      <c r="N28" s="13">
        <v>0.4</v>
      </c>
      <c r="O28" s="13">
        <v>2.2000000000000002</v>
      </c>
      <c r="P28" s="13">
        <v>0.5</v>
      </c>
    </row>
    <row r="29" spans="1:16" ht="75" hidden="1" customHeight="1" x14ac:dyDescent="0.2">
      <c r="A29" s="27" t="s">
        <v>1055</v>
      </c>
      <c r="B29" s="1" t="s">
        <v>31</v>
      </c>
      <c r="C29" s="4" t="s">
        <v>32</v>
      </c>
      <c r="D29" s="2" t="s">
        <v>33</v>
      </c>
      <c r="E29" s="1">
        <v>5</v>
      </c>
      <c r="F29" s="1">
        <v>5</v>
      </c>
      <c r="G29" s="1" t="s">
        <v>13</v>
      </c>
      <c r="H29" s="4" t="s">
        <v>1053</v>
      </c>
      <c r="I29" s="1" t="s">
        <v>35</v>
      </c>
      <c r="J29" s="2" t="s">
        <v>1051</v>
      </c>
      <c r="K29" s="2" t="s">
        <v>250</v>
      </c>
      <c r="L29" s="1" t="s">
        <v>185</v>
      </c>
      <c r="M29" s="13">
        <v>2.62</v>
      </c>
      <c r="N29" s="13">
        <v>0.34</v>
      </c>
      <c r="O29" s="13">
        <v>1</v>
      </c>
      <c r="P29" s="13">
        <v>0.21</v>
      </c>
    </row>
    <row r="30" spans="1:16" ht="75" customHeight="1" x14ac:dyDescent="0.2">
      <c r="A30" s="6" t="s">
        <v>945</v>
      </c>
      <c r="B30" s="1" t="s">
        <v>1</v>
      </c>
      <c r="C30" s="1" t="s">
        <v>2</v>
      </c>
      <c r="D30" s="2" t="s">
        <v>3</v>
      </c>
      <c r="E30" s="1">
        <v>33</v>
      </c>
      <c r="F30" s="1">
        <v>24</v>
      </c>
      <c r="G30" s="1" t="s">
        <v>4</v>
      </c>
      <c r="H30" s="4" t="s">
        <v>5</v>
      </c>
      <c r="I30" s="1" t="s">
        <v>6</v>
      </c>
      <c r="J30" s="19" t="s">
        <v>1050</v>
      </c>
      <c r="K30" s="2" t="s">
        <v>319</v>
      </c>
      <c r="L30" s="1" t="s">
        <v>185</v>
      </c>
      <c r="M30" s="13">
        <v>0.59</v>
      </c>
      <c r="N30" s="13">
        <v>0.63</v>
      </c>
      <c r="O30" s="13">
        <v>0.87</v>
      </c>
      <c r="P30" s="13">
        <v>0.63</v>
      </c>
    </row>
    <row r="31" spans="1:16" ht="75" hidden="1" customHeight="1" x14ac:dyDescent="0.2">
      <c r="A31" s="27" t="s">
        <v>960</v>
      </c>
      <c r="B31" s="1" t="s">
        <v>45</v>
      </c>
      <c r="C31" s="4" t="s">
        <v>46</v>
      </c>
      <c r="D31" s="2" t="s">
        <v>47</v>
      </c>
      <c r="E31" s="1">
        <v>10</v>
      </c>
      <c r="F31" s="1">
        <v>10</v>
      </c>
      <c r="G31" s="1" t="s">
        <v>13</v>
      </c>
      <c r="H31" s="4" t="s">
        <v>1053</v>
      </c>
      <c r="I31" s="1" t="s">
        <v>35</v>
      </c>
      <c r="J31" s="2" t="s">
        <v>1051</v>
      </c>
      <c r="K31" s="5" t="s">
        <v>677</v>
      </c>
      <c r="L31" s="1" t="s">
        <v>745</v>
      </c>
      <c r="M31" s="13">
        <v>12215.9</v>
      </c>
      <c r="N31" s="13">
        <v>1151.3</v>
      </c>
      <c r="O31" s="13">
        <v>8624.4</v>
      </c>
      <c r="P31" s="13">
        <v>1388.4</v>
      </c>
    </row>
    <row r="32" spans="1:16" ht="64" hidden="1" x14ac:dyDescent="0.2">
      <c r="A32" s="27" t="s">
        <v>1026</v>
      </c>
      <c r="B32" s="1" t="s">
        <v>655</v>
      </c>
      <c r="C32" s="4" t="s">
        <v>656</v>
      </c>
      <c r="D32" s="2" t="s">
        <v>657</v>
      </c>
      <c r="E32" s="1">
        <v>25</v>
      </c>
      <c r="F32" s="1">
        <v>26</v>
      </c>
      <c r="G32" s="6" t="s">
        <v>54</v>
      </c>
      <c r="H32" s="4" t="s">
        <v>55</v>
      </c>
      <c r="I32" s="1" t="s">
        <v>35</v>
      </c>
      <c r="J32" s="1" t="s">
        <v>304</v>
      </c>
      <c r="K32" s="1" t="s">
        <v>640</v>
      </c>
      <c r="L32" s="1" t="s">
        <v>739</v>
      </c>
      <c r="M32" s="86">
        <v>0.21</v>
      </c>
      <c r="N32" s="86">
        <v>0.14000000000000001</v>
      </c>
      <c r="O32" s="86">
        <v>0.38</v>
      </c>
      <c r="P32" s="86">
        <v>0.17</v>
      </c>
    </row>
    <row r="33" spans="1:16" ht="75" hidden="1" customHeight="1" x14ac:dyDescent="0.2">
      <c r="A33" s="12" t="s">
        <v>1007</v>
      </c>
      <c r="B33" s="1" t="s">
        <v>18</v>
      </c>
      <c r="C33" s="2" t="s">
        <v>407</v>
      </c>
      <c r="D33" s="2" t="s">
        <v>408</v>
      </c>
      <c r="E33" s="1">
        <v>5</v>
      </c>
      <c r="F33" s="1">
        <v>5</v>
      </c>
      <c r="G33" s="2" t="s">
        <v>13</v>
      </c>
      <c r="H33" s="2" t="s">
        <v>410</v>
      </c>
      <c r="I33" s="2" t="s">
        <v>6</v>
      </c>
      <c r="J33" s="2" t="s">
        <v>1051</v>
      </c>
      <c r="K33" s="2" t="s">
        <v>553</v>
      </c>
      <c r="L33" s="1" t="s">
        <v>123</v>
      </c>
      <c r="M33" s="13">
        <v>1.1399999999999999</v>
      </c>
      <c r="N33" s="13">
        <v>0.46</v>
      </c>
      <c r="O33" s="13">
        <v>1.17</v>
      </c>
      <c r="P33" s="13">
        <v>0.31</v>
      </c>
    </row>
    <row r="34" spans="1:16" ht="75" hidden="1" customHeight="1" x14ac:dyDescent="0.2">
      <c r="A34" s="27" t="s">
        <v>946</v>
      </c>
      <c r="B34" s="1" t="s">
        <v>252</v>
      </c>
      <c r="C34" s="4" t="s">
        <v>253</v>
      </c>
      <c r="D34" s="2" t="s">
        <v>254</v>
      </c>
      <c r="E34" s="1">
        <v>20</v>
      </c>
      <c r="F34" s="1">
        <v>10</v>
      </c>
      <c r="G34" s="1" t="s">
        <v>4</v>
      </c>
      <c r="H34" s="4" t="s">
        <v>21</v>
      </c>
      <c r="I34" s="1" t="s">
        <v>6</v>
      </c>
      <c r="J34" s="2" t="s">
        <v>1051</v>
      </c>
      <c r="K34" s="7" t="s">
        <v>576</v>
      </c>
      <c r="L34" s="1" t="s">
        <v>242</v>
      </c>
      <c r="M34" s="13">
        <v>89.92</v>
      </c>
      <c r="N34" s="13">
        <v>5.03</v>
      </c>
      <c r="O34" s="13">
        <v>100</v>
      </c>
      <c r="P34" s="13">
        <v>8.08</v>
      </c>
    </row>
    <row r="35" spans="1:16" ht="75" hidden="1" customHeight="1" x14ac:dyDescent="0.2">
      <c r="A35" s="27" t="s">
        <v>976</v>
      </c>
      <c r="B35" s="1" t="s">
        <v>267</v>
      </c>
      <c r="C35" s="4" t="s">
        <v>268</v>
      </c>
      <c r="D35" s="7" t="s">
        <v>269</v>
      </c>
      <c r="E35" s="1">
        <v>5</v>
      </c>
      <c r="F35" s="1">
        <v>5</v>
      </c>
      <c r="G35" s="5" t="s">
        <v>13</v>
      </c>
      <c r="H35" s="4" t="s">
        <v>1053</v>
      </c>
      <c r="I35" s="1" t="s">
        <v>35</v>
      </c>
      <c r="J35" s="2" t="s">
        <v>1051</v>
      </c>
      <c r="K35" s="2" t="s">
        <v>250</v>
      </c>
      <c r="L35" s="1" t="s">
        <v>123</v>
      </c>
      <c r="M35" s="13">
        <v>0.6</v>
      </c>
      <c r="N35" s="13">
        <v>0.04</v>
      </c>
      <c r="O35" s="13">
        <v>0.81</v>
      </c>
      <c r="P35" s="13">
        <v>0.11</v>
      </c>
    </row>
    <row r="36" spans="1:16" ht="75" hidden="1" customHeight="1" x14ac:dyDescent="0.2">
      <c r="A36" s="6" t="s">
        <v>1027</v>
      </c>
      <c r="B36" s="1" t="s">
        <v>306</v>
      </c>
      <c r="C36" s="1" t="s">
        <v>511</v>
      </c>
      <c r="D36" s="2" t="s">
        <v>512</v>
      </c>
      <c r="E36" s="1">
        <v>21</v>
      </c>
      <c r="F36" s="1">
        <v>33</v>
      </c>
      <c r="G36" s="1" t="s">
        <v>54</v>
      </c>
      <c r="H36" s="4" t="s">
        <v>55</v>
      </c>
      <c r="I36" s="1" t="s">
        <v>35</v>
      </c>
      <c r="J36" s="5" t="s">
        <v>1052</v>
      </c>
      <c r="K36" s="4" t="s">
        <v>660</v>
      </c>
      <c r="L36" s="1" t="s">
        <v>740</v>
      </c>
      <c r="M36" s="13">
        <v>37.4</v>
      </c>
      <c r="N36" s="13">
        <v>37.299999999999997</v>
      </c>
      <c r="O36" s="13">
        <v>27.7</v>
      </c>
      <c r="P36" s="13">
        <v>34.200000000000003</v>
      </c>
    </row>
    <row r="37" spans="1:16" ht="75" hidden="1" customHeight="1" x14ac:dyDescent="0.2">
      <c r="A37" s="27" t="s">
        <v>976</v>
      </c>
      <c r="B37" s="1" t="s">
        <v>267</v>
      </c>
      <c r="C37" s="4" t="s">
        <v>268</v>
      </c>
      <c r="D37" s="7" t="s">
        <v>269</v>
      </c>
      <c r="E37" s="1">
        <v>5</v>
      </c>
      <c r="F37" s="1">
        <v>5</v>
      </c>
      <c r="G37" s="5" t="s">
        <v>13</v>
      </c>
      <c r="H37" s="4" t="s">
        <v>1053</v>
      </c>
      <c r="I37" s="1" t="s">
        <v>35</v>
      </c>
      <c r="J37" s="2" t="s">
        <v>1051</v>
      </c>
      <c r="K37" s="7" t="s">
        <v>677</v>
      </c>
      <c r="L37" s="1" t="s">
        <v>241</v>
      </c>
      <c r="M37" s="13">
        <v>30.6</v>
      </c>
      <c r="N37" s="13">
        <v>13.99</v>
      </c>
      <c r="O37" s="13">
        <v>60.52</v>
      </c>
      <c r="P37" s="13">
        <v>17.88</v>
      </c>
    </row>
    <row r="38" spans="1:16" ht="64" hidden="1" x14ac:dyDescent="0.2">
      <c r="A38" s="27" t="s">
        <v>946</v>
      </c>
      <c r="B38" s="1" t="s">
        <v>252</v>
      </c>
      <c r="C38" s="4" t="s">
        <v>253</v>
      </c>
      <c r="D38" s="2" t="s">
        <v>254</v>
      </c>
      <c r="E38" s="1">
        <v>10</v>
      </c>
      <c r="F38" s="1">
        <v>10</v>
      </c>
      <c r="G38" s="1" t="s">
        <v>4</v>
      </c>
      <c r="H38" s="4" t="s">
        <v>21</v>
      </c>
      <c r="I38" s="1" t="s">
        <v>6</v>
      </c>
      <c r="J38" s="2" t="s">
        <v>1051</v>
      </c>
      <c r="K38" s="4" t="s">
        <v>660</v>
      </c>
      <c r="L38" s="1" t="s">
        <v>740</v>
      </c>
      <c r="M38" s="13">
        <v>590</v>
      </c>
      <c r="N38" s="13">
        <v>70</v>
      </c>
      <c r="O38" s="13">
        <v>1103</v>
      </c>
      <c r="P38" s="13">
        <v>61</v>
      </c>
    </row>
    <row r="39" spans="1:16" ht="60" hidden="1" customHeight="1" x14ac:dyDescent="0.2">
      <c r="A39" s="27" t="s">
        <v>1055</v>
      </c>
      <c r="B39" s="1" t="s">
        <v>31</v>
      </c>
      <c r="C39" s="4" t="s">
        <v>32</v>
      </c>
      <c r="D39" s="2" t="s">
        <v>33</v>
      </c>
      <c r="E39" s="1">
        <v>5</v>
      </c>
      <c r="F39" s="1">
        <v>5</v>
      </c>
      <c r="G39" s="1" t="s">
        <v>13</v>
      </c>
      <c r="H39" s="4" t="s">
        <v>1053</v>
      </c>
      <c r="I39" s="1" t="s">
        <v>35</v>
      </c>
      <c r="J39" s="2" t="s">
        <v>1051</v>
      </c>
      <c r="K39" s="4" t="s">
        <v>419</v>
      </c>
      <c r="L39" s="4" t="s">
        <v>339</v>
      </c>
      <c r="M39" s="13">
        <v>0.89</v>
      </c>
      <c r="N39" s="13">
        <v>0.14000000000000001</v>
      </c>
      <c r="O39" s="13">
        <v>1</v>
      </c>
      <c r="P39" s="13">
        <v>0.16</v>
      </c>
    </row>
    <row r="40" spans="1:16" ht="60" hidden="1" customHeight="1" x14ac:dyDescent="0.2">
      <c r="A40" s="23" t="s">
        <v>1054</v>
      </c>
      <c r="B40" s="1" t="s">
        <v>9</v>
      </c>
      <c r="C40" s="1" t="s">
        <v>10</v>
      </c>
      <c r="D40" s="2" t="s">
        <v>11</v>
      </c>
      <c r="E40" s="1">
        <v>9</v>
      </c>
      <c r="F40" s="1">
        <v>9</v>
      </c>
      <c r="G40" s="1" t="s">
        <v>13</v>
      </c>
      <c r="H40" s="4" t="s">
        <v>1053</v>
      </c>
      <c r="I40" s="1" t="s">
        <v>15</v>
      </c>
      <c r="J40" s="2" t="s">
        <v>1051</v>
      </c>
      <c r="K40" s="4" t="s">
        <v>122</v>
      </c>
      <c r="L40" s="4" t="s">
        <v>123</v>
      </c>
      <c r="M40" s="13">
        <v>1.07</v>
      </c>
      <c r="N40" s="13">
        <v>0.36</v>
      </c>
      <c r="O40" s="13">
        <v>1.7</v>
      </c>
      <c r="P40" s="13">
        <v>0.56000000000000005</v>
      </c>
    </row>
    <row r="41" spans="1:16" ht="60" hidden="1" customHeight="1" x14ac:dyDescent="0.2">
      <c r="A41" s="27" t="s">
        <v>978</v>
      </c>
      <c r="B41" s="1" t="s">
        <v>31</v>
      </c>
      <c r="C41" s="4" t="s">
        <v>73</v>
      </c>
      <c r="D41" s="4" t="s">
        <v>74</v>
      </c>
      <c r="E41" s="1">
        <v>12</v>
      </c>
      <c r="F41" s="1">
        <v>12</v>
      </c>
      <c r="G41" s="1" t="s">
        <v>41</v>
      </c>
      <c r="H41" s="4" t="s">
        <v>42</v>
      </c>
      <c r="I41" s="1" t="s">
        <v>35</v>
      </c>
      <c r="J41" s="2" t="s">
        <v>1051</v>
      </c>
      <c r="K41" s="4" t="s">
        <v>124</v>
      </c>
      <c r="L41" s="1" t="s">
        <v>138</v>
      </c>
      <c r="M41" s="13">
        <v>7.64</v>
      </c>
      <c r="N41" s="13">
        <v>3.39</v>
      </c>
      <c r="O41" s="13">
        <v>10.92</v>
      </c>
      <c r="P41" s="13">
        <v>3.7</v>
      </c>
    </row>
    <row r="42" spans="1:16" ht="60" hidden="1" customHeight="1" x14ac:dyDescent="0.2">
      <c r="A42" s="23" t="s">
        <v>1054</v>
      </c>
      <c r="B42" s="1" t="s">
        <v>9</v>
      </c>
      <c r="C42" s="1" t="s">
        <v>10</v>
      </c>
      <c r="D42" s="2" t="s">
        <v>11</v>
      </c>
      <c r="E42" s="1">
        <v>9</v>
      </c>
      <c r="F42" s="1">
        <v>9</v>
      </c>
      <c r="G42" s="1" t="s">
        <v>13</v>
      </c>
      <c r="H42" s="4" t="s">
        <v>1053</v>
      </c>
      <c r="I42" s="1" t="s">
        <v>15</v>
      </c>
      <c r="J42" s="2" t="s">
        <v>1051</v>
      </c>
      <c r="K42" s="20" t="s">
        <v>324</v>
      </c>
      <c r="L42" s="1" t="s">
        <v>123</v>
      </c>
      <c r="M42" s="13">
        <v>0.17</v>
      </c>
      <c r="N42" s="13">
        <v>0.05</v>
      </c>
      <c r="O42" s="13">
        <v>0.1</v>
      </c>
      <c r="P42" s="13">
        <v>0.05</v>
      </c>
    </row>
    <row r="43" spans="1:16" ht="60" hidden="1" customHeight="1" x14ac:dyDescent="0.2">
      <c r="A43" s="23" t="s">
        <v>1054</v>
      </c>
      <c r="B43" s="1" t="s">
        <v>9</v>
      </c>
      <c r="C43" s="1" t="s">
        <v>10</v>
      </c>
      <c r="D43" s="2" t="s">
        <v>11</v>
      </c>
      <c r="E43" s="1">
        <v>9</v>
      </c>
      <c r="F43" s="1">
        <v>9</v>
      </c>
      <c r="G43" s="1" t="s">
        <v>13</v>
      </c>
      <c r="H43" s="4" t="s">
        <v>1053</v>
      </c>
      <c r="I43" s="1" t="s">
        <v>15</v>
      </c>
      <c r="J43" s="2" t="s">
        <v>1051</v>
      </c>
      <c r="K43" s="4" t="s">
        <v>483</v>
      </c>
      <c r="L43" s="4" t="s">
        <v>123</v>
      </c>
      <c r="M43" s="13">
        <v>0.17</v>
      </c>
      <c r="N43" s="13">
        <v>7.0000000000000007E-2</v>
      </c>
      <c r="O43" s="13">
        <v>0.19</v>
      </c>
      <c r="P43" s="13">
        <v>0.05</v>
      </c>
    </row>
    <row r="44" spans="1:16" ht="60" hidden="1" customHeight="1" x14ac:dyDescent="0.2">
      <c r="A44" s="27" t="s">
        <v>978</v>
      </c>
      <c r="B44" s="1" t="s">
        <v>31</v>
      </c>
      <c r="C44" s="4" t="s">
        <v>73</v>
      </c>
      <c r="D44" s="4" t="s">
        <v>74</v>
      </c>
      <c r="E44" s="1">
        <v>12</v>
      </c>
      <c r="F44" s="1">
        <v>12</v>
      </c>
      <c r="G44" s="5" t="s">
        <v>54</v>
      </c>
      <c r="H44" s="4" t="s">
        <v>55</v>
      </c>
      <c r="I44" s="1" t="s">
        <v>35</v>
      </c>
      <c r="J44" s="2" t="s">
        <v>1051</v>
      </c>
      <c r="K44" s="4" t="s">
        <v>126</v>
      </c>
      <c r="L44" s="1" t="s">
        <v>138</v>
      </c>
      <c r="M44" s="13">
        <v>0.93</v>
      </c>
      <c r="N44" s="13">
        <v>0.31</v>
      </c>
      <c r="O44" s="13">
        <v>1.44</v>
      </c>
      <c r="P44" s="13">
        <v>0.41</v>
      </c>
    </row>
    <row r="45" spans="1:16" ht="60" hidden="1" customHeight="1" x14ac:dyDescent="0.2">
      <c r="A45" s="23" t="s">
        <v>1054</v>
      </c>
      <c r="B45" s="1" t="s">
        <v>9</v>
      </c>
      <c r="C45" s="1" t="s">
        <v>10</v>
      </c>
      <c r="D45" s="2" t="s">
        <v>11</v>
      </c>
      <c r="E45" s="1">
        <v>9</v>
      </c>
      <c r="F45" s="1">
        <v>9</v>
      </c>
      <c r="G45" s="1" t="s">
        <v>13</v>
      </c>
      <c r="H45" s="4" t="s">
        <v>1053</v>
      </c>
      <c r="I45" s="1" t="s">
        <v>15</v>
      </c>
      <c r="J45" s="2" t="s">
        <v>1051</v>
      </c>
      <c r="K45" s="8" t="s">
        <v>481</v>
      </c>
      <c r="L45" s="4" t="s">
        <v>123</v>
      </c>
      <c r="M45" s="13">
        <v>0.08</v>
      </c>
      <c r="N45" s="13">
        <v>0.02</v>
      </c>
      <c r="O45" s="13">
        <v>0.22</v>
      </c>
      <c r="P45" s="13">
        <v>0.05</v>
      </c>
    </row>
    <row r="46" spans="1:16" ht="60" hidden="1" customHeight="1" x14ac:dyDescent="0.2">
      <c r="A46" s="27" t="s">
        <v>1055</v>
      </c>
      <c r="B46" s="1" t="s">
        <v>31</v>
      </c>
      <c r="C46" s="4" t="s">
        <v>32</v>
      </c>
      <c r="D46" s="2" t="s">
        <v>33</v>
      </c>
      <c r="E46" s="1">
        <v>4</v>
      </c>
      <c r="F46" s="1">
        <v>4</v>
      </c>
      <c r="G46" s="1" t="s">
        <v>13</v>
      </c>
      <c r="H46" s="4" t="s">
        <v>1053</v>
      </c>
      <c r="I46" s="1" t="s">
        <v>35</v>
      </c>
      <c r="J46" s="2" t="s">
        <v>1051</v>
      </c>
      <c r="K46" s="4" t="s">
        <v>147</v>
      </c>
      <c r="L46" s="1" t="s">
        <v>123</v>
      </c>
      <c r="M46" s="13">
        <v>2.38</v>
      </c>
      <c r="N46" s="13">
        <v>0.39</v>
      </c>
      <c r="O46" s="13">
        <v>1.66</v>
      </c>
      <c r="P46" s="13">
        <v>0.38</v>
      </c>
    </row>
    <row r="47" spans="1:16" ht="60" hidden="1" customHeight="1" x14ac:dyDescent="0.2">
      <c r="A47" s="23" t="s">
        <v>1054</v>
      </c>
      <c r="B47" s="1" t="s">
        <v>9</v>
      </c>
      <c r="C47" s="5" t="s">
        <v>10</v>
      </c>
      <c r="D47" s="2" t="s">
        <v>11</v>
      </c>
      <c r="E47" s="1">
        <v>10</v>
      </c>
      <c r="F47" s="1">
        <v>10</v>
      </c>
      <c r="G47" s="5" t="s">
        <v>13</v>
      </c>
      <c r="H47" s="4" t="s">
        <v>1053</v>
      </c>
      <c r="I47" s="5" t="s">
        <v>15</v>
      </c>
      <c r="J47" s="2" t="s">
        <v>1051</v>
      </c>
      <c r="K47" s="5" t="s">
        <v>500</v>
      </c>
      <c r="L47" s="1" t="s">
        <v>503</v>
      </c>
      <c r="M47" s="13">
        <v>1.39E-3</v>
      </c>
      <c r="N47" s="13">
        <v>9.1699999999999995E-4</v>
      </c>
      <c r="O47" s="13">
        <v>1.09E-3</v>
      </c>
      <c r="P47" s="13">
        <v>4.1100000000000002E-4</v>
      </c>
    </row>
    <row r="48" spans="1:16" ht="60" hidden="1" customHeight="1" x14ac:dyDescent="0.2">
      <c r="A48" s="23" t="s">
        <v>978</v>
      </c>
      <c r="B48" s="1" t="s">
        <v>31</v>
      </c>
      <c r="C48" s="5" t="s">
        <v>73</v>
      </c>
      <c r="D48" s="5" t="s">
        <v>74</v>
      </c>
      <c r="E48" s="1">
        <v>12</v>
      </c>
      <c r="F48" s="1">
        <v>12</v>
      </c>
      <c r="G48" s="5" t="s">
        <v>54</v>
      </c>
      <c r="H48" s="5" t="s">
        <v>55</v>
      </c>
      <c r="I48" s="5" t="s">
        <v>35</v>
      </c>
      <c r="J48" s="2" t="s">
        <v>1051</v>
      </c>
      <c r="K48" s="5" t="s">
        <v>501</v>
      </c>
      <c r="L48" s="1" t="s">
        <v>507</v>
      </c>
      <c r="M48" s="13">
        <v>7.6</v>
      </c>
      <c r="N48" s="13">
        <v>2.25</v>
      </c>
      <c r="O48" s="13">
        <v>7.88</v>
      </c>
      <c r="P48" s="13">
        <v>2.7</v>
      </c>
    </row>
    <row r="49" spans="1:16" ht="60" hidden="1" customHeight="1" x14ac:dyDescent="0.2">
      <c r="A49" s="23" t="s">
        <v>1054</v>
      </c>
      <c r="B49" s="1" t="s">
        <v>9</v>
      </c>
      <c r="C49" s="1" t="s">
        <v>10</v>
      </c>
      <c r="D49" s="2" t="s">
        <v>11</v>
      </c>
      <c r="E49" s="1">
        <v>9</v>
      </c>
      <c r="F49" s="1">
        <v>9</v>
      </c>
      <c r="G49" s="1" t="s">
        <v>13</v>
      </c>
      <c r="H49" s="4" t="s">
        <v>1053</v>
      </c>
      <c r="I49" s="1" t="s">
        <v>15</v>
      </c>
      <c r="J49" s="2" t="s">
        <v>1051</v>
      </c>
      <c r="K49" s="2" t="s">
        <v>661</v>
      </c>
      <c r="L49" s="1" t="s">
        <v>741</v>
      </c>
      <c r="M49" s="13">
        <v>7.55</v>
      </c>
      <c r="N49" s="13">
        <v>0.52</v>
      </c>
      <c r="O49" s="13">
        <v>11</v>
      </c>
      <c r="P49" s="13">
        <v>0.68</v>
      </c>
    </row>
    <row r="50" spans="1:16" ht="60" hidden="1" customHeight="1" x14ac:dyDescent="0.2">
      <c r="A50" s="27" t="s">
        <v>989</v>
      </c>
      <c r="B50" s="1" t="s">
        <v>360</v>
      </c>
      <c r="C50" s="4" t="s">
        <v>361</v>
      </c>
      <c r="D50" s="4" t="s">
        <v>362</v>
      </c>
      <c r="E50" s="1">
        <v>6</v>
      </c>
      <c r="F50" s="1">
        <v>6</v>
      </c>
      <c r="G50" s="5" t="s">
        <v>13</v>
      </c>
      <c r="H50" s="4" t="s">
        <v>55</v>
      </c>
      <c r="I50" s="1" t="s">
        <v>6</v>
      </c>
      <c r="J50" s="2" t="s">
        <v>1051</v>
      </c>
      <c r="K50" s="4" t="s">
        <v>677</v>
      </c>
      <c r="L50" s="1" t="s">
        <v>243</v>
      </c>
      <c r="M50" s="13">
        <v>231</v>
      </c>
      <c r="N50" s="13">
        <v>18</v>
      </c>
      <c r="O50" s="13">
        <v>375</v>
      </c>
      <c r="P50" s="13">
        <v>33</v>
      </c>
    </row>
    <row r="51" spans="1:16" ht="60" hidden="1" customHeight="1" x14ac:dyDescent="0.2">
      <c r="A51" s="6" t="s">
        <v>985</v>
      </c>
      <c r="B51" s="1" t="s">
        <v>208</v>
      </c>
      <c r="C51" s="1" t="s">
        <v>271</v>
      </c>
      <c r="D51" s="8" t="s">
        <v>272</v>
      </c>
      <c r="E51" s="1">
        <v>10</v>
      </c>
      <c r="F51" s="1">
        <v>15</v>
      </c>
      <c r="G51" s="5" t="s">
        <v>54</v>
      </c>
      <c r="H51" s="1" t="s">
        <v>42</v>
      </c>
      <c r="I51" s="1" t="s">
        <v>35</v>
      </c>
      <c r="J51" s="5" t="s">
        <v>1052</v>
      </c>
      <c r="K51" s="5" t="s">
        <v>278</v>
      </c>
      <c r="L51" s="1" t="s">
        <v>315</v>
      </c>
      <c r="M51" s="13">
        <v>12.23</v>
      </c>
      <c r="N51" s="13">
        <v>1.8</v>
      </c>
      <c r="O51" s="13">
        <v>11.45</v>
      </c>
      <c r="P51" s="13">
        <v>1.7</v>
      </c>
    </row>
    <row r="52" spans="1:16" ht="60" hidden="1" customHeight="1" x14ac:dyDescent="0.2">
      <c r="A52" s="12" t="s">
        <v>1010</v>
      </c>
      <c r="B52" s="1" t="s">
        <v>24</v>
      </c>
      <c r="C52" s="2" t="s">
        <v>321</v>
      </c>
      <c r="D52" s="2" t="s">
        <v>322</v>
      </c>
      <c r="E52" s="1">
        <v>8</v>
      </c>
      <c r="F52" s="1">
        <v>8</v>
      </c>
      <c r="G52" s="2" t="s">
        <v>13</v>
      </c>
      <c r="H52" s="4" t="s">
        <v>1053</v>
      </c>
      <c r="I52" s="2" t="s">
        <v>15</v>
      </c>
      <c r="J52" s="2" t="s">
        <v>1051</v>
      </c>
      <c r="K52" s="2" t="s">
        <v>553</v>
      </c>
      <c r="L52" s="1" t="s">
        <v>339</v>
      </c>
      <c r="M52" s="13">
        <v>1.36</v>
      </c>
      <c r="N52" s="13">
        <v>0.33</v>
      </c>
      <c r="O52" s="13">
        <v>1</v>
      </c>
      <c r="P52" s="13">
        <v>0.08</v>
      </c>
    </row>
    <row r="53" spans="1:16" ht="60" hidden="1" customHeight="1" x14ac:dyDescent="0.2">
      <c r="A53" s="23" t="s">
        <v>1054</v>
      </c>
      <c r="B53" s="1" t="s">
        <v>9</v>
      </c>
      <c r="C53" s="1" t="s">
        <v>10</v>
      </c>
      <c r="D53" s="2" t="s">
        <v>11</v>
      </c>
      <c r="E53" s="1">
        <v>10</v>
      </c>
      <c r="F53" s="1">
        <v>10</v>
      </c>
      <c r="G53" s="1" t="s">
        <v>13</v>
      </c>
      <c r="H53" s="4" t="s">
        <v>1053</v>
      </c>
      <c r="I53" s="1" t="s">
        <v>15</v>
      </c>
      <c r="J53" s="2" t="s">
        <v>1051</v>
      </c>
      <c r="K53" s="4" t="s">
        <v>124</v>
      </c>
      <c r="L53" s="4" t="s">
        <v>125</v>
      </c>
      <c r="M53" s="13">
        <v>0.52</v>
      </c>
      <c r="N53" s="13">
        <v>0.09</v>
      </c>
      <c r="O53" s="13">
        <v>0.8</v>
      </c>
      <c r="P53" s="13">
        <v>0.12</v>
      </c>
    </row>
    <row r="54" spans="1:16" ht="60" hidden="1" customHeight="1" x14ac:dyDescent="0.2">
      <c r="A54" s="23" t="s">
        <v>1054</v>
      </c>
      <c r="B54" s="1" t="s">
        <v>9</v>
      </c>
      <c r="C54" s="5" t="s">
        <v>10</v>
      </c>
      <c r="D54" s="2" t="s">
        <v>11</v>
      </c>
      <c r="E54" s="1">
        <v>10</v>
      </c>
      <c r="F54" s="1">
        <v>10</v>
      </c>
      <c r="G54" s="5" t="s">
        <v>13</v>
      </c>
      <c r="H54" s="4" t="s">
        <v>1053</v>
      </c>
      <c r="I54" s="5" t="s">
        <v>15</v>
      </c>
      <c r="J54" s="2" t="s">
        <v>1051</v>
      </c>
      <c r="K54" s="5" t="s">
        <v>501</v>
      </c>
      <c r="L54" s="1" t="s">
        <v>503</v>
      </c>
      <c r="M54" s="13">
        <v>1.06E-3</v>
      </c>
      <c r="N54" s="13">
        <v>5.6899999999999995E-4</v>
      </c>
      <c r="O54" s="13">
        <v>8.9400000000000005E-4</v>
      </c>
      <c r="P54" s="13">
        <v>3.1599999999999998E-4</v>
      </c>
    </row>
    <row r="55" spans="1:16" ht="60" hidden="1" customHeight="1" x14ac:dyDescent="0.2">
      <c r="A55" s="12" t="s">
        <v>1010</v>
      </c>
      <c r="B55" s="1" t="s">
        <v>24</v>
      </c>
      <c r="C55" s="2" t="s">
        <v>321</v>
      </c>
      <c r="D55" s="2" t="s">
        <v>322</v>
      </c>
      <c r="E55" s="1">
        <v>8</v>
      </c>
      <c r="F55" s="1">
        <v>8</v>
      </c>
      <c r="G55" s="2" t="s">
        <v>13</v>
      </c>
      <c r="H55" s="4" t="s">
        <v>1053</v>
      </c>
      <c r="I55" s="2" t="s">
        <v>15</v>
      </c>
      <c r="J55" s="2" t="s">
        <v>1051</v>
      </c>
      <c r="K55" s="2" t="s">
        <v>555</v>
      </c>
      <c r="L55" s="1" t="s">
        <v>339</v>
      </c>
      <c r="M55" s="13">
        <v>1.18</v>
      </c>
      <c r="N55" s="13">
        <v>0.14000000000000001</v>
      </c>
      <c r="O55" s="13">
        <v>1</v>
      </c>
      <c r="P55" s="13">
        <v>0.16</v>
      </c>
    </row>
    <row r="56" spans="1:16" ht="60" hidden="1" customHeight="1" x14ac:dyDescent="0.2">
      <c r="A56" s="23" t="s">
        <v>1054</v>
      </c>
      <c r="B56" s="1" t="s">
        <v>9</v>
      </c>
      <c r="C56" s="1" t="s">
        <v>10</v>
      </c>
      <c r="D56" s="2" t="s">
        <v>11</v>
      </c>
      <c r="E56" s="1">
        <v>10</v>
      </c>
      <c r="F56" s="1">
        <v>10</v>
      </c>
      <c r="G56" s="1" t="s">
        <v>13</v>
      </c>
      <c r="H56" s="4" t="s">
        <v>1053</v>
      </c>
      <c r="I56" s="1" t="s">
        <v>15</v>
      </c>
      <c r="J56" s="2" t="s">
        <v>1051</v>
      </c>
      <c r="K56" s="4" t="s">
        <v>126</v>
      </c>
      <c r="L56" s="4" t="s">
        <v>125</v>
      </c>
      <c r="M56" s="13">
        <v>0.09</v>
      </c>
      <c r="N56" s="13">
        <v>0.03</v>
      </c>
      <c r="O56" s="13">
        <v>0.12</v>
      </c>
      <c r="P56" s="13">
        <v>0.03</v>
      </c>
    </row>
    <row r="57" spans="1:16" ht="60" hidden="1" customHeight="1" x14ac:dyDescent="0.2">
      <c r="A57" s="6" t="s">
        <v>947</v>
      </c>
      <c r="B57" s="1" t="s">
        <v>18</v>
      </c>
      <c r="C57" s="1" t="s">
        <v>19</v>
      </c>
      <c r="D57" s="2" t="s">
        <v>20</v>
      </c>
      <c r="E57" s="1">
        <v>6</v>
      </c>
      <c r="F57" s="1">
        <v>6</v>
      </c>
      <c r="G57" s="1" t="s">
        <v>4</v>
      </c>
      <c r="H57" s="4" t="s">
        <v>21</v>
      </c>
      <c r="I57" s="1" t="s">
        <v>6</v>
      </c>
      <c r="J57" s="2" t="s">
        <v>1051</v>
      </c>
      <c r="K57" s="1" t="s">
        <v>554</v>
      </c>
      <c r="L57" s="1" t="s">
        <v>385</v>
      </c>
      <c r="M57" s="13">
        <v>3.7</v>
      </c>
      <c r="N57" s="13">
        <v>1.69</v>
      </c>
      <c r="O57" s="13">
        <v>2.02</v>
      </c>
      <c r="P57" s="13">
        <v>0.48</v>
      </c>
    </row>
    <row r="58" spans="1:16" ht="60" hidden="1" customHeight="1" x14ac:dyDescent="0.2">
      <c r="A58" s="6" t="s">
        <v>947</v>
      </c>
      <c r="B58" s="1" t="s">
        <v>18</v>
      </c>
      <c r="C58" s="1" t="s">
        <v>19</v>
      </c>
      <c r="D58" s="2" t="s">
        <v>20</v>
      </c>
      <c r="E58" s="1">
        <v>6</v>
      </c>
      <c r="F58" s="1">
        <v>6</v>
      </c>
      <c r="G58" s="1" t="s">
        <v>4</v>
      </c>
      <c r="H58" s="4" t="s">
        <v>21</v>
      </c>
      <c r="I58" s="1" t="s">
        <v>6</v>
      </c>
      <c r="J58" s="2" t="s">
        <v>1051</v>
      </c>
      <c r="K58" s="1" t="s">
        <v>382</v>
      </c>
      <c r="L58" s="1" t="s">
        <v>384</v>
      </c>
      <c r="M58" s="13">
        <v>2.72</v>
      </c>
      <c r="N58" s="13">
        <v>0.12</v>
      </c>
      <c r="O58" s="13">
        <v>2.34</v>
      </c>
      <c r="P58" s="13">
        <v>0.12</v>
      </c>
    </row>
    <row r="59" spans="1:16" ht="60" hidden="1" customHeight="1" x14ac:dyDescent="0.2">
      <c r="A59" s="27" t="s">
        <v>989</v>
      </c>
      <c r="B59" s="1" t="s">
        <v>360</v>
      </c>
      <c r="C59" s="4" t="s">
        <v>361</v>
      </c>
      <c r="D59" s="4" t="s">
        <v>362</v>
      </c>
      <c r="E59" s="1">
        <v>6</v>
      </c>
      <c r="F59" s="1">
        <v>6</v>
      </c>
      <c r="G59" s="5" t="s">
        <v>13</v>
      </c>
      <c r="H59" s="4" t="s">
        <v>55</v>
      </c>
      <c r="I59" s="1" t="s">
        <v>6</v>
      </c>
      <c r="J59" s="2" t="s">
        <v>1051</v>
      </c>
      <c r="K59" s="2" t="s">
        <v>383</v>
      </c>
      <c r="L59" s="1" t="s">
        <v>314</v>
      </c>
      <c r="M59" s="13">
        <v>21.5</v>
      </c>
      <c r="N59" s="13">
        <v>3.1</v>
      </c>
      <c r="O59" s="13">
        <v>17.2</v>
      </c>
      <c r="P59" s="13">
        <v>2.2999999999999998</v>
      </c>
    </row>
    <row r="60" spans="1:16" ht="60" hidden="1" customHeight="1" x14ac:dyDescent="0.2">
      <c r="A60" s="12" t="s">
        <v>1002</v>
      </c>
      <c r="B60" s="1" t="s">
        <v>24</v>
      </c>
      <c r="C60" s="2" t="s">
        <v>83</v>
      </c>
      <c r="D60" s="2" t="s">
        <v>84</v>
      </c>
      <c r="E60" s="1">
        <v>4</v>
      </c>
      <c r="F60" s="1">
        <v>4</v>
      </c>
      <c r="G60" s="2" t="s">
        <v>13</v>
      </c>
      <c r="H60" s="4" t="s">
        <v>1053</v>
      </c>
      <c r="I60" s="2" t="s">
        <v>15</v>
      </c>
      <c r="J60" s="2" t="s">
        <v>1051</v>
      </c>
      <c r="K60" s="4" t="s">
        <v>124</v>
      </c>
      <c r="L60" s="1" t="s">
        <v>138</v>
      </c>
      <c r="M60" s="13">
        <v>56.98</v>
      </c>
      <c r="N60" s="13">
        <v>4.91</v>
      </c>
      <c r="O60" s="13">
        <v>46.03</v>
      </c>
      <c r="P60" s="13">
        <v>14.35</v>
      </c>
    </row>
    <row r="61" spans="1:16" ht="60" hidden="1" customHeight="1" x14ac:dyDescent="0.2">
      <c r="A61" s="12" t="s">
        <v>1002</v>
      </c>
      <c r="B61" s="1" t="s">
        <v>24</v>
      </c>
      <c r="C61" s="2" t="s">
        <v>83</v>
      </c>
      <c r="D61" s="2" t="s">
        <v>84</v>
      </c>
      <c r="E61" s="1">
        <v>4</v>
      </c>
      <c r="F61" s="1">
        <v>4</v>
      </c>
      <c r="G61" s="2" t="s">
        <v>13</v>
      </c>
      <c r="H61" s="4" t="s">
        <v>1053</v>
      </c>
      <c r="I61" s="2" t="s">
        <v>15</v>
      </c>
      <c r="J61" s="2" t="s">
        <v>1051</v>
      </c>
      <c r="K61" s="4" t="s">
        <v>126</v>
      </c>
      <c r="L61" s="1" t="s">
        <v>138</v>
      </c>
      <c r="M61" s="13">
        <v>5.63</v>
      </c>
      <c r="N61" s="13">
        <v>0.57999999999999996</v>
      </c>
      <c r="O61" s="13">
        <v>5.91</v>
      </c>
      <c r="P61" s="13">
        <v>1.24</v>
      </c>
    </row>
    <row r="62" spans="1:16" ht="60" hidden="1" customHeight="1" x14ac:dyDescent="0.2">
      <c r="A62" s="12" t="s">
        <v>948</v>
      </c>
      <c r="B62" s="1" t="s">
        <v>24</v>
      </c>
      <c r="C62" s="5" t="s">
        <v>25</v>
      </c>
      <c r="D62" s="2" t="s">
        <v>26</v>
      </c>
      <c r="E62" s="1">
        <v>8</v>
      </c>
      <c r="F62" s="1">
        <v>8</v>
      </c>
      <c r="G62" s="5" t="s">
        <v>4</v>
      </c>
      <c r="H62" s="4" t="s">
        <v>5</v>
      </c>
      <c r="I62" s="5" t="s">
        <v>6</v>
      </c>
      <c r="J62" s="2" t="s">
        <v>1051</v>
      </c>
      <c r="K62" s="5" t="s">
        <v>500</v>
      </c>
      <c r="L62" s="1" t="s">
        <v>505</v>
      </c>
      <c r="M62" s="13">
        <v>9.7799999999999994</v>
      </c>
      <c r="N62" s="13">
        <v>4.57</v>
      </c>
      <c r="O62" s="13">
        <v>5.98</v>
      </c>
      <c r="P62" s="13">
        <v>3.09</v>
      </c>
    </row>
    <row r="63" spans="1:16" ht="60" hidden="1" customHeight="1" x14ac:dyDescent="0.2">
      <c r="A63" s="12" t="s">
        <v>948</v>
      </c>
      <c r="B63" s="1" t="s">
        <v>24</v>
      </c>
      <c r="C63" s="1" t="s">
        <v>25</v>
      </c>
      <c r="D63" s="2" t="s">
        <v>26</v>
      </c>
      <c r="E63" s="1">
        <v>10</v>
      </c>
      <c r="F63" s="1">
        <v>10</v>
      </c>
      <c r="G63" s="1" t="s">
        <v>4</v>
      </c>
      <c r="H63" s="4" t="s">
        <v>5</v>
      </c>
      <c r="I63" s="1" t="s">
        <v>6</v>
      </c>
      <c r="J63" s="2" t="s">
        <v>1051</v>
      </c>
      <c r="K63" s="1" t="s">
        <v>577</v>
      </c>
      <c r="L63" s="1" t="s">
        <v>123</v>
      </c>
      <c r="M63" s="13">
        <v>1.43</v>
      </c>
      <c r="N63" s="13">
        <v>0.36</v>
      </c>
      <c r="O63" s="13">
        <v>1.03</v>
      </c>
      <c r="P63" s="13">
        <v>0.33</v>
      </c>
    </row>
    <row r="64" spans="1:16" ht="60" hidden="1" customHeight="1" x14ac:dyDescent="0.2">
      <c r="A64" s="27" t="s">
        <v>977</v>
      </c>
      <c r="B64" s="1" t="s">
        <v>68</v>
      </c>
      <c r="C64" s="4" t="s">
        <v>69</v>
      </c>
      <c r="D64" s="8" t="s">
        <v>70</v>
      </c>
      <c r="E64" s="1">
        <v>10</v>
      </c>
      <c r="F64" s="1">
        <v>10</v>
      </c>
      <c r="G64" s="5" t="s">
        <v>13</v>
      </c>
      <c r="H64" s="4" t="s">
        <v>1053</v>
      </c>
      <c r="I64" s="1" t="s">
        <v>35</v>
      </c>
      <c r="J64" s="2" t="s">
        <v>1051</v>
      </c>
      <c r="K64" s="4" t="s">
        <v>189</v>
      </c>
      <c r="L64" s="4" t="s">
        <v>123</v>
      </c>
      <c r="M64" s="13">
        <v>1</v>
      </c>
      <c r="N64" s="13">
        <v>0.41</v>
      </c>
      <c r="O64" s="13">
        <v>0.95</v>
      </c>
      <c r="P64" s="13">
        <v>0.44</v>
      </c>
    </row>
    <row r="65" spans="1:16" ht="60" hidden="1" customHeight="1" x14ac:dyDescent="0.2">
      <c r="A65" s="27" t="s">
        <v>996</v>
      </c>
      <c r="B65" s="1" t="s">
        <v>24</v>
      </c>
      <c r="C65" s="4" t="s">
        <v>171</v>
      </c>
      <c r="D65" s="7" t="s">
        <v>172</v>
      </c>
      <c r="E65" s="1">
        <v>3</v>
      </c>
      <c r="F65" s="1">
        <v>3</v>
      </c>
      <c r="G65" s="5" t="s">
        <v>173</v>
      </c>
      <c r="H65" s="7" t="s">
        <v>174</v>
      </c>
      <c r="I65" s="1" t="s">
        <v>35</v>
      </c>
      <c r="J65" s="2" t="s">
        <v>1051</v>
      </c>
      <c r="K65" s="2" t="s">
        <v>250</v>
      </c>
      <c r="L65" s="1" t="s">
        <v>123</v>
      </c>
      <c r="M65" s="13">
        <v>99.74</v>
      </c>
      <c r="N65" s="13">
        <v>11.98</v>
      </c>
      <c r="O65" s="13">
        <v>123.46</v>
      </c>
      <c r="P65" s="13">
        <v>46.85</v>
      </c>
    </row>
    <row r="66" spans="1:16" ht="60" hidden="1" customHeight="1" x14ac:dyDescent="0.2">
      <c r="A66" s="12" t="s">
        <v>1007</v>
      </c>
      <c r="B66" s="1" t="s">
        <v>18</v>
      </c>
      <c r="C66" s="2" t="s">
        <v>407</v>
      </c>
      <c r="D66" s="2" t="s">
        <v>408</v>
      </c>
      <c r="E66" s="1">
        <v>5</v>
      </c>
      <c r="F66" s="1">
        <v>5</v>
      </c>
      <c r="G66" s="2" t="s">
        <v>13</v>
      </c>
      <c r="H66" s="2" t="s">
        <v>410</v>
      </c>
      <c r="I66" s="2" t="s">
        <v>6</v>
      </c>
      <c r="J66" s="2" t="s">
        <v>1051</v>
      </c>
      <c r="K66" s="1" t="s">
        <v>677</v>
      </c>
      <c r="L66" s="24" t="s">
        <v>751</v>
      </c>
      <c r="M66" s="13">
        <v>22.32</v>
      </c>
      <c r="N66" s="13">
        <v>11.95</v>
      </c>
      <c r="O66" s="13">
        <v>26.61</v>
      </c>
      <c r="P66" s="13">
        <v>3.62</v>
      </c>
    </row>
    <row r="67" spans="1:16" ht="60" hidden="1" customHeight="1" x14ac:dyDescent="0.2">
      <c r="A67" s="6" t="s">
        <v>949</v>
      </c>
      <c r="B67" s="1" t="s">
        <v>31</v>
      </c>
      <c r="C67" s="4" t="s">
        <v>346</v>
      </c>
      <c r="D67" s="2" t="s">
        <v>347</v>
      </c>
      <c r="E67" s="1">
        <v>6</v>
      </c>
      <c r="F67" s="1">
        <v>6</v>
      </c>
      <c r="G67" s="1" t="s">
        <v>13</v>
      </c>
      <c r="H67" s="4" t="s">
        <v>55</v>
      </c>
      <c r="I67" s="1" t="s">
        <v>15</v>
      </c>
      <c r="J67" s="5" t="s">
        <v>1049</v>
      </c>
      <c r="K67" s="1" t="s">
        <v>570</v>
      </c>
      <c r="L67" s="1" t="s">
        <v>566</v>
      </c>
      <c r="M67" s="13">
        <v>14.32</v>
      </c>
      <c r="N67" s="13">
        <v>4.01</v>
      </c>
      <c r="O67" s="13">
        <v>1.0900000000000001</v>
      </c>
      <c r="P67" s="13">
        <v>0.57999999999999996</v>
      </c>
    </row>
    <row r="68" spans="1:16" ht="60" hidden="1" customHeight="1" x14ac:dyDescent="0.2">
      <c r="A68" s="27" t="s">
        <v>969</v>
      </c>
      <c r="B68" s="1" t="s">
        <v>191</v>
      </c>
      <c r="C68" s="4" t="s">
        <v>192</v>
      </c>
      <c r="D68" s="5" t="s">
        <v>193</v>
      </c>
      <c r="E68" s="1">
        <v>6</v>
      </c>
      <c r="F68" s="1">
        <v>6</v>
      </c>
      <c r="G68" s="5" t="s">
        <v>4</v>
      </c>
      <c r="H68" s="1" t="s">
        <v>390</v>
      </c>
      <c r="I68" s="1" t="s">
        <v>6</v>
      </c>
      <c r="J68" s="2" t="s">
        <v>1051</v>
      </c>
      <c r="K68" s="2" t="s">
        <v>276</v>
      </c>
      <c r="L68" s="1" t="s">
        <v>187</v>
      </c>
      <c r="M68" s="13">
        <v>0.26</v>
      </c>
      <c r="N68" s="13">
        <v>0.04</v>
      </c>
      <c r="O68" s="13">
        <v>0.91</v>
      </c>
      <c r="P68" s="13">
        <v>0.04</v>
      </c>
    </row>
    <row r="69" spans="1:16" ht="60" hidden="1" customHeight="1" x14ac:dyDescent="0.2">
      <c r="A69" s="6" t="s">
        <v>949</v>
      </c>
      <c r="B69" s="1" t="s">
        <v>31</v>
      </c>
      <c r="C69" s="1" t="s">
        <v>346</v>
      </c>
      <c r="D69" s="2" t="s">
        <v>347</v>
      </c>
      <c r="E69" s="1">
        <v>6</v>
      </c>
      <c r="F69" s="1">
        <v>6</v>
      </c>
      <c r="G69" s="1" t="s">
        <v>13</v>
      </c>
      <c r="H69" s="1" t="s">
        <v>55</v>
      </c>
      <c r="I69" s="1" t="s">
        <v>15</v>
      </c>
      <c r="J69" s="5" t="s">
        <v>1049</v>
      </c>
      <c r="K69" s="1" t="s">
        <v>514</v>
      </c>
      <c r="L69" s="1" t="s">
        <v>551</v>
      </c>
      <c r="M69" s="13">
        <v>1</v>
      </c>
      <c r="N69" s="13">
        <v>0.09</v>
      </c>
      <c r="O69" s="13">
        <v>1.77</v>
      </c>
      <c r="P69" s="13">
        <v>0.24</v>
      </c>
    </row>
    <row r="70" spans="1:16" ht="60" hidden="1" customHeight="1" x14ac:dyDescent="0.2">
      <c r="A70" s="6" t="s">
        <v>949</v>
      </c>
      <c r="B70" s="1" t="s">
        <v>31</v>
      </c>
      <c r="C70" s="4" t="s">
        <v>346</v>
      </c>
      <c r="D70" s="2" t="s">
        <v>347</v>
      </c>
      <c r="E70" s="1">
        <v>6</v>
      </c>
      <c r="F70" s="1">
        <v>6</v>
      </c>
      <c r="G70" s="1" t="s">
        <v>13</v>
      </c>
      <c r="H70" s="4" t="s">
        <v>55</v>
      </c>
      <c r="I70" s="1" t="s">
        <v>15</v>
      </c>
      <c r="J70" s="5" t="s">
        <v>1049</v>
      </c>
      <c r="K70" s="1" t="s">
        <v>579</v>
      </c>
      <c r="L70" s="1" t="s">
        <v>571</v>
      </c>
      <c r="M70" s="13">
        <v>1</v>
      </c>
      <c r="N70" s="13">
        <v>0.41</v>
      </c>
      <c r="O70" s="13">
        <v>12.6</v>
      </c>
      <c r="P70" s="13">
        <v>2.1</v>
      </c>
    </row>
    <row r="71" spans="1:16" ht="60" hidden="1" customHeight="1" x14ac:dyDescent="0.2">
      <c r="A71" s="6" t="s">
        <v>951</v>
      </c>
      <c r="B71" s="1" t="s">
        <v>584</v>
      </c>
      <c r="C71" s="1" t="s">
        <v>585</v>
      </c>
      <c r="D71" s="2" t="s">
        <v>586</v>
      </c>
      <c r="E71" s="1">
        <v>6</v>
      </c>
      <c r="F71" s="1">
        <v>6</v>
      </c>
      <c r="G71" s="1" t="s">
        <v>4</v>
      </c>
      <c r="H71" s="4" t="s">
        <v>21</v>
      </c>
      <c r="I71" s="4" t="s">
        <v>6</v>
      </c>
      <c r="J71" s="2" t="s">
        <v>1051</v>
      </c>
      <c r="K71" s="1" t="s">
        <v>578</v>
      </c>
      <c r="L71" s="1" t="s">
        <v>638</v>
      </c>
      <c r="M71" s="13">
        <v>100</v>
      </c>
      <c r="N71" s="13">
        <v>38.700000000000003</v>
      </c>
      <c r="O71" s="13">
        <v>146.44999999999999</v>
      </c>
      <c r="P71" s="13">
        <v>33.549999999999997</v>
      </c>
    </row>
    <row r="72" spans="1:16" ht="120" hidden="1" customHeight="1" x14ac:dyDescent="0.2">
      <c r="A72" s="6" t="s">
        <v>1028</v>
      </c>
      <c r="B72" s="1" t="s">
        <v>663</v>
      </c>
      <c r="C72" s="1" t="s">
        <v>664</v>
      </c>
      <c r="D72" s="2" t="s">
        <v>665</v>
      </c>
      <c r="E72" s="1">
        <v>24</v>
      </c>
      <c r="F72" s="1">
        <v>24</v>
      </c>
      <c r="G72" s="1" t="s">
        <v>4</v>
      </c>
      <c r="H72" s="4" t="s">
        <v>5</v>
      </c>
      <c r="I72" s="1" t="s">
        <v>6</v>
      </c>
      <c r="J72" s="2" t="s">
        <v>1051</v>
      </c>
      <c r="K72" s="1" t="s">
        <v>661</v>
      </c>
      <c r="L72" s="1" t="s">
        <v>742</v>
      </c>
      <c r="M72" s="13">
        <v>0.74</v>
      </c>
      <c r="N72" s="13">
        <v>0.31</v>
      </c>
      <c r="O72" s="13">
        <v>1.41</v>
      </c>
      <c r="P72" s="13">
        <v>0.62</v>
      </c>
    </row>
    <row r="73" spans="1:16" ht="75" hidden="1" customHeight="1" x14ac:dyDescent="0.2">
      <c r="A73" s="27" t="s">
        <v>979</v>
      </c>
      <c r="B73" s="1" t="s">
        <v>81</v>
      </c>
      <c r="C73" s="4" t="s">
        <v>159</v>
      </c>
      <c r="D73" s="5" t="s">
        <v>160</v>
      </c>
      <c r="E73" s="1">
        <v>6</v>
      </c>
      <c r="F73" s="1">
        <v>6</v>
      </c>
      <c r="G73" s="5" t="s">
        <v>13</v>
      </c>
      <c r="H73" s="4" t="s">
        <v>55</v>
      </c>
      <c r="I73" s="1" t="s">
        <v>6</v>
      </c>
      <c r="J73" s="2" t="s">
        <v>1051</v>
      </c>
      <c r="K73" s="4" t="s">
        <v>419</v>
      </c>
      <c r="L73" s="4" t="s">
        <v>123</v>
      </c>
      <c r="M73" s="13">
        <v>157.79</v>
      </c>
      <c r="N73" s="13">
        <v>37.25</v>
      </c>
      <c r="O73" s="13">
        <v>192.01</v>
      </c>
      <c r="P73" s="13">
        <v>60.55</v>
      </c>
    </row>
    <row r="74" spans="1:16" ht="75" hidden="1" customHeight="1" x14ac:dyDescent="0.2">
      <c r="A74" s="27" t="s">
        <v>1055</v>
      </c>
      <c r="B74" s="1" t="s">
        <v>31</v>
      </c>
      <c r="C74" s="4" t="s">
        <v>32</v>
      </c>
      <c r="D74" s="2" t="s">
        <v>33</v>
      </c>
      <c r="E74" s="1">
        <v>5</v>
      </c>
      <c r="F74" s="1">
        <v>5</v>
      </c>
      <c r="G74" s="1" t="s">
        <v>13</v>
      </c>
      <c r="H74" s="4" t="s">
        <v>1053</v>
      </c>
      <c r="I74" s="1" t="s">
        <v>35</v>
      </c>
      <c r="J74" s="2" t="s">
        <v>1051</v>
      </c>
      <c r="K74" s="4" t="s">
        <v>620</v>
      </c>
      <c r="L74" s="1" t="s">
        <v>339</v>
      </c>
      <c r="M74" s="13">
        <v>5.45</v>
      </c>
      <c r="N74" s="13">
        <v>3.11</v>
      </c>
      <c r="O74" s="13">
        <v>1</v>
      </c>
      <c r="P74" s="13">
        <v>0.14000000000000001</v>
      </c>
    </row>
    <row r="75" spans="1:16" ht="75" hidden="1" customHeight="1" x14ac:dyDescent="0.2">
      <c r="A75" s="27" t="s">
        <v>946</v>
      </c>
      <c r="B75" s="1" t="s">
        <v>252</v>
      </c>
      <c r="C75" s="4" t="s">
        <v>253</v>
      </c>
      <c r="D75" s="2" t="s">
        <v>254</v>
      </c>
      <c r="E75" s="1">
        <v>20</v>
      </c>
      <c r="F75" s="1">
        <v>10</v>
      </c>
      <c r="G75" s="1" t="s">
        <v>4</v>
      </c>
      <c r="H75" s="4" t="s">
        <v>21</v>
      </c>
      <c r="I75" s="1" t="s">
        <v>6</v>
      </c>
      <c r="J75" s="2" t="s">
        <v>1051</v>
      </c>
      <c r="K75" s="2" t="s">
        <v>250</v>
      </c>
      <c r="L75" s="1" t="s">
        <v>274</v>
      </c>
      <c r="M75" s="13">
        <v>87.95</v>
      </c>
      <c r="N75" s="13">
        <v>7.66</v>
      </c>
      <c r="O75" s="13">
        <v>100</v>
      </c>
      <c r="P75" s="13">
        <v>4.2699999999999996</v>
      </c>
    </row>
    <row r="76" spans="1:16" ht="75" hidden="1" customHeight="1" x14ac:dyDescent="0.2">
      <c r="A76" s="27" t="s">
        <v>979</v>
      </c>
      <c r="B76" s="1" t="s">
        <v>81</v>
      </c>
      <c r="C76" s="4" t="s">
        <v>159</v>
      </c>
      <c r="D76" s="5" t="s">
        <v>160</v>
      </c>
      <c r="E76" s="1">
        <v>4</v>
      </c>
      <c r="F76" s="1">
        <v>4</v>
      </c>
      <c r="G76" s="5" t="s">
        <v>13</v>
      </c>
      <c r="H76" s="4" t="s">
        <v>55</v>
      </c>
      <c r="I76" s="1" t="s">
        <v>6</v>
      </c>
      <c r="J76" s="2" t="s">
        <v>1051</v>
      </c>
      <c r="K76" s="4" t="s">
        <v>147</v>
      </c>
      <c r="L76" s="1" t="s">
        <v>123</v>
      </c>
      <c r="M76" s="13">
        <v>168.03</v>
      </c>
      <c r="N76" s="32">
        <v>24.2</v>
      </c>
      <c r="O76" s="13">
        <v>188.61</v>
      </c>
      <c r="P76" s="13">
        <v>10.28</v>
      </c>
    </row>
    <row r="77" spans="1:16" ht="75" hidden="1" customHeight="1" x14ac:dyDescent="0.2">
      <c r="A77" s="27" t="s">
        <v>1055</v>
      </c>
      <c r="B77" s="1" t="s">
        <v>31</v>
      </c>
      <c r="C77" s="4" t="s">
        <v>32</v>
      </c>
      <c r="D77" s="2" t="s">
        <v>33</v>
      </c>
      <c r="E77" s="1">
        <v>5</v>
      </c>
      <c r="F77" s="1">
        <v>5</v>
      </c>
      <c r="G77" s="1" t="s">
        <v>13</v>
      </c>
      <c r="H77" s="4" t="s">
        <v>1053</v>
      </c>
      <c r="I77" s="1" t="s">
        <v>35</v>
      </c>
      <c r="J77" s="2" t="s">
        <v>1051</v>
      </c>
      <c r="K77" s="4" t="s">
        <v>483</v>
      </c>
      <c r="L77" s="4" t="s">
        <v>339</v>
      </c>
      <c r="M77" s="13">
        <v>1.39</v>
      </c>
      <c r="N77" s="13">
        <v>0.6</v>
      </c>
      <c r="O77" s="13">
        <v>1</v>
      </c>
      <c r="P77" s="13">
        <v>0.48</v>
      </c>
    </row>
    <row r="78" spans="1:16" ht="75" hidden="1" customHeight="1" x14ac:dyDescent="0.2">
      <c r="A78" s="27" t="s">
        <v>985</v>
      </c>
      <c r="B78" s="1" t="s">
        <v>208</v>
      </c>
      <c r="C78" s="4" t="s">
        <v>271</v>
      </c>
      <c r="D78" s="8" t="s">
        <v>272</v>
      </c>
      <c r="E78" s="1">
        <v>10</v>
      </c>
      <c r="F78" s="1">
        <v>15</v>
      </c>
      <c r="G78" s="5" t="s">
        <v>54</v>
      </c>
      <c r="H78" s="4" t="s">
        <v>55</v>
      </c>
      <c r="I78" s="1" t="s">
        <v>35</v>
      </c>
      <c r="J78" s="5" t="s">
        <v>1052</v>
      </c>
      <c r="K78" s="4" t="s">
        <v>580</v>
      </c>
      <c r="L78" s="1" t="s">
        <v>274</v>
      </c>
      <c r="M78" s="13">
        <v>77.239999999999995</v>
      </c>
      <c r="N78" s="13">
        <v>26.15</v>
      </c>
      <c r="O78" s="13">
        <v>100</v>
      </c>
      <c r="P78" s="13">
        <v>48.37</v>
      </c>
    </row>
    <row r="79" spans="1:16" ht="75" hidden="1" customHeight="1" x14ac:dyDescent="0.2">
      <c r="A79" s="27" t="s">
        <v>1055</v>
      </c>
      <c r="B79" s="1" t="s">
        <v>31</v>
      </c>
      <c r="C79" s="4" t="s">
        <v>32</v>
      </c>
      <c r="D79" s="2" t="s">
        <v>33</v>
      </c>
      <c r="E79" s="1">
        <v>5</v>
      </c>
      <c r="F79" s="1">
        <v>5</v>
      </c>
      <c r="G79" s="1" t="s">
        <v>13</v>
      </c>
      <c r="H79" s="4" t="s">
        <v>1053</v>
      </c>
      <c r="I79" s="1" t="s">
        <v>35</v>
      </c>
      <c r="J79" s="2" t="s">
        <v>1051</v>
      </c>
      <c r="K79" s="8" t="s">
        <v>481</v>
      </c>
      <c r="L79" s="4" t="s">
        <v>339</v>
      </c>
      <c r="M79" s="13">
        <v>0.97</v>
      </c>
      <c r="N79" s="13">
        <v>0.16</v>
      </c>
      <c r="O79" s="13">
        <v>1</v>
      </c>
      <c r="P79" s="13">
        <v>0.06</v>
      </c>
    </row>
    <row r="80" spans="1:16" ht="48" hidden="1" x14ac:dyDescent="0.2">
      <c r="A80" s="6" t="s">
        <v>1035</v>
      </c>
      <c r="B80" s="1" t="s">
        <v>729</v>
      </c>
      <c r="C80" s="1" t="s">
        <v>730</v>
      </c>
      <c r="D80" s="1" t="s">
        <v>731</v>
      </c>
      <c r="E80" s="1">
        <v>140</v>
      </c>
      <c r="F80" s="1">
        <v>139</v>
      </c>
      <c r="G80" s="1" t="s">
        <v>54</v>
      </c>
      <c r="H80" s="1" t="s">
        <v>732</v>
      </c>
      <c r="I80" s="1" t="s">
        <v>35</v>
      </c>
      <c r="J80" s="2" t="s">
        <v>1051</v>
      </c>
      <c r="K80" s="1" t="s">
        <v>646</v>
      </c>
      <c r="L80" s="1" t="s">
        <v>748</v>
      </c>
      <c r="M80" s="13">
        <v>158.29</v>
      </c>
      <c r="N80" s="13">
        <v>44.57</v>
      </c>
      <c r="O80" s="13">
        <v>179.69</v>
      </c>
      <c r="P80" s="13">
        <v>51.97</v>
      </c>
    </row>
    <row r="81" spans="1:16" ht="75" hidden="1" customHeight="1" x14ac:dyDescent="0.2">
      <c r="A81" s="6" t="s">
        <v>950</v>
      </c>
      <c r="B81" s="1" t="s">
        <v>280</v>
      </c>
      <c r="C81" s="1" t="s">
        <v>281</v>
      </c>
      <c r="D81" s="2" t="s">
        <v>282</v>
      </c>
      <c r="E81" s="1">
        <v>4</v>
      </c>
      <c r="F81" s="1">
        <v>4</v>
      </c>
      <c r="G81" s="1" t="s">
        <v>13</v>
      </c>
      <c r="H81" s="4" t="s">
        <v>1053</v>
      </c>
      <c r="I81" s="1" t="s">
        <v>35</v>
      </c>
      <c r="J81" s="2" t="s">
        <v>1051</v>
      </c>
      <c r="K81" s="8" t="s">
        <v>661</v>
      </c>
      <c r="L81" s="1" t="s">
        <v>123</v>
      </c>
      <c r="M81" s="13">
        <v>5.71</v>
      </c>
      <c r="N81" s="13">
        <v>0.52</v>
      </c>
      <c r="O81" s="13">
        <v>4.6100000000000003</v>
      </c>
      <c r="P81" s="13">
        <v>0.76</v>
      </c>
    </row>
    <row r="82" spans="1:16" ht="75" hidden="1" customHeight="1" x14ac:dyDescent="0.2">
      <c r="A82" s="23" t="s">
        <v>1054</v>
      </c>
      <c r="B82" s="1" t="s">
        <v>9</v>
      </c>
      <c r="C82" s="1" t="s">
        <v>10</v>
      </c>
      <c r="D82" s="2" t="s">
        <v>11</v>
      </c>
      <c r="E82" s="1">
        <v>9</v>
      </c>
      <c r="F82" s="1">
        <v>9</v>
      </c>
      <c r="G82" s="1" t="s">
        <v>13</v>
      </c>
      <c r="H82" s="4" t="s">
        <v>1053</v>
      </c>
      <c r="I82" s="1" t="s">
        <v>15</v>
      </c>
      <c r="J82" s="2" t="s">
        <v>1051</v>
      </c>
      <c r="K82" s="8" t="s">
        <v>278</v>
      </c>
      <c r="L82" s="1" t="s">
        <v>314</v>
      </c>
      <c r="M82" s="13">
        <v>4.8000000000000001E-2</v>
      </c>
      <c r="N82" s="13">
        <v>0.04</v>
      </c>
      <c r="O82" s="13">
        <v>5.8000000000000003E-2</v>
      </c>
      <c r="P82" s="13">
        <v>0.02</v>
      </c>
    </row>
    <row r="83" spans="1:16" ht="75" hidden="1" customHeight="1" x14ac:dyDescent="0.2">
      <c r="A83" s="6" t="s">
        <v>1030</v>
      </c>
      <c r="B83" s="1" t="s">
        <v>31</v>
      </c>
      <c r="C83" s="1" t="s">
        <v>516</v>
      </c>
      <c r="D83" s="2" t="s">
        <v>517</v>
      </c>
      <c r="E83" s="1">
        <v>3</v>
      </c>
      <c r="F83" s="1">
        <v>3</v>
      </c>
      <c r="G83" s="1" t="s">
        <v>13</v>
      </c>
      <c r="H83" s="4" t="s">
        <v>1053</v>
      </c>
      <c r="I83" s="1" t="s">
        <v>6</v>
      </c>
      <c r="J83" s="2" t="s">
        <v>1051</v>
      </c>
      <c r="K83" s="8" t="s">
        <v>519</v>
      </c>
      <c r="L83" s="1" t="s">
        <v>548</v>
      </c>
      <c r="M83" s="13">
        <v>47.4</v>
      </c>
      <c r="N83" s="13">
        <v>5.31</v>
      </c>
      <c r="O83" s="13">
        <v>92.92</v>
      </c>
      <c r="P83" s="13">
        <v>5.49</v>
      </c>
    </row>
    <row r="84" spans="1:16" ht="75" hidden="1" customHeight="1" x14ac:dyDescent="0.2">
      <c r="A84" s="6" t="s">
        <v>1030</v>
      </c>
      <c r="B84" s="1" t="s">
        <v>31</v>
      </c>
      <c r="C84" s="1" t="s">
        <v>516</v>
      </c>
      <c r="D84" s="2" t="s">
        <v>517</v>
      </c>
      <c r="E84" s="1">
        <v>3</v>
      </c>
      <c r="F84" s="1">
        <v>3</v>
      </c>
      <c r="G84" s="1" t="s">
        <v>13</v>
      </c>
      <c r="H84" s="4" t="s">
        <v>1053</v>
      </c>
      <c r="I84" s="1" t="s">
        <v>6</v>
      </c>
      <c r="J84" s="2" t="s">
        <v>1051</v>
      </c>
      <c r="K84" s="5" t="s">
        <v>521</v>
      </c>
      <c r="L84" s="1" t="s">
        <v>550</v>
      </c>
      <c r="M84" s="13">
        <v>2.21</v>
      </c>
      <c r="N84" s="13">
        <v>0.15</v>
      </c>
      <c r="O84" s="13">
        <v>3.99</v>
      </c>
      <c r="P84" s="13">
        <v>0.18</v>
      </c>
    </row>
    <row r="85" spans="1:16" ht="75" hidden="1" customHeight="1" x14ac:dyDescent="0.2">
      <c r="A85" s="27" t="s">
        <v>1030</v>
      </c>
      <c r="B85" s="1" t="s">
        <v>31</v>
      </c>
      <c r="C85" s="4" t="s">
        <v>516</v>
      </c>
      <c r="D85" s="2" t="s">
        <v>517</v>
      </c>
      <c r="E85" s="1">
        <v>3</v>
      </c>
      <c r="F85" s="1">
        <v>3</v>
      </c>
      <c r="G85" s="1" t="s">
        <v>13</v>
      </c>
      <c r="H85" s="4" t="s">
        <v>1053</v>
      </c>
      <c r="I85" s="1" t="s">
        <v>6</v>
      </c>
      <c r="J85" s="2" t="s">
        <v>1051</v>
      </c>
      <c r="K85" s="8" t="s">
        <v>582</v>
      </c>
      <c r="L85" s="1" t="s">
        <v>123</v>
      </c>
      <c r="M85" s="13">
        <v>0.62</v>
      </c>
      <c r="N85" s="13">
        <v>0.17</v>
      </c>
      <c r="O85" s="13">
        <v>1.3</v>
      </c>
      <c r="P85" s="13">
        <v>0.56999999999999995</v>
      </c>
    </row>
    <row r="86" spans="1:16" ht="75" hidden="1" customHeight="1" x14ac:dyDescent="0.2">
      <c r="A86" s="27" t="s">
        <v>1030</v>
      </c>
      <c r="B86" s="1" t="s">
        <v>31</v>
      </c>
      <c r="C86" s="4" t="s">
        <v>516</v>
      </c>
      <c r="D86" s="2" t="s">
        <v>517</v>
      </c>
      <c r="E86" s="1">
        <v>3</v>
      </c>
      <c r="F86" s="1">
        <v>3</v>
      </c>
      <c r="G86" s="1" t="s">
        <v>13</v>
      </c>
      <c r="H86" s="4" t="s">
        <v>1053</v>
      </c>
      <c r="I86" s="1" t="s">
        <v>6</v>
      </c>
      <c r="J86" s="2" t="s">
        <v>1051</v>
      </c>
      <c r="K86" s="4" t="s">
        <v>620</v>
      </c>
      <c r="L86" s="1" t="s">
        <v>123</v>
      </c>
      <c r="M86" s="13">
        <v>0.56000000000000005</v>
      </c>
      <c r="N86" s="13">
        <v>0.08</v>
      </c>
      <c r="O86" s="13">
        <v>1.1299999999999999</v>
      </c>
      <c r="P86" s="13">
        <v>0.31</v>
      </c>
    </row>
    <row r="87" spans="1:16" ht="75" hidden="1" customHeight="1" x14ac:dyDescent="0.2">
      <c r="A87" s="27" t="s">
        <v>1030</v>
      </c>
      <c r="B87" s="1" t="s">
        <v>31</v>
      </c>
      <c r="C87" s="4" t="s">
        <v>516</v>
      </c>
      <c r="D87" s="2" t="s">
        <v>517</v>
      </c>
      <c r="E87" s="1">
        <v>3</v>
      </c>
      <c r="F87" s="1">
        <v>3</v>
      </c>
      <c r="G87" s="1" t="s">
        <v>13</v>
      </c>
      <c r="H87" s="4" t="s">
        <v>1053</v>
      </c>
      <c r="I87" s="1" t="s">
        <v>6</v>
      </c>
      <c r="J87" s="2" t="s">
        <v>1051</v>
      </c>
      <c r="K87" s="4" t="s">
        <v>581</v>
      </c>
      <c r="L87" s="1" t="s">
        <v>123</v>
      </c>
      <c r="M87" s="13">
        <v>0.49</v>
      </c>
      <c r="N87" s="13">
        <v>0.12</v>
      </c>
      <c r="O87" s="13">
        <v>1.08</v>
      </c>
      <c r="P87" s="13">
        <v>0.14000000000000001</v>
      </c>
    </row>
    <row r="88" spans="1:16" ht="75" hidden="1" customHeight="1" x14ac:dyDescent="0.2">
      <c r="A88" s="27" t="s">
        <v>1030</v>
      </c>
      <c r="B88" s="1" t="s">
        <v>31</v>
      </c>
      <c r="C88" s="4" t="s">
        <v>516</v>
      </c>
      <c r="D88" s="2" t="s">
        <v>517</v>
      </c>
      <c r="E88" s="1">
        <v>3</v>
      </c>
      <c r="F88" s="1">
        <v>3</v>
      </c>
      <c r="G88" s="1" t="s">
        <v>13</v>
      </c>
      <c r="H88" s="4" t="s">
        <v>1053</v>
      </c>
      <c r="I88" s="1" t="s">
        <v>6</v>
      </c>
      <c r="J88" s="2" t="s">
        <v>1051</v>
      </c>
      <c r="K88" s="4" t="s">
        <v>619</v>
      </c>
      <c r="L88" s="1" t="s">
        <v>123</v>
      </c>
      <c r="M88" s="13">
        <v>0.42</v>
      </c>
      <c r="N88" s="13">
        <v>0.12</v>
      </c>
      <c r="O88" s="13">
        <v>0.83</v>
      </c>
      <c r="P88" s="13">
        <v>0.45</v>
      </c>
    </row>
    <row r="89" spans="1:16" ht="75" hidden="1" customHeight="1" x14ac:dyDescent="0.2">
      <c r="A89" s="6" t="s">
        <v>1030</v>
      </c>
      <c r="B89" s="1" t="s">
        <v>31</v>
      </c>
      <c r="C89" s="1" t="s">
        <v>516</v>
      </c>
      <c r="D89" s="2" t="s">
        <v>517</v>
      </c>
      <c r="E89" s="1">
        <v>3</v>
      </c>
      <c r="F89" s="1">
        <v>3</v>
      </c>
      <c r="G89" s="1" t="s">
        <v>13</v>
      </c>
      <c r="H89" s="4" t="s">
        <v>1053</v>
      </c>
      <c r="I89" s="1" t="s">
        <v>6</v>
      </c>
      <c r="J89" s="2" t="s">
        <v>1051</v>
      </c>
      <c r="K89" s="1" t="s">
        <v>520</v>
      </c>
      <c r="L89" s="1" t="s">
        <v>549</v>
      </c>
      <c r="M89" s="13">
        <v>0.05</v>
      </c>
      <c r="N89" s="13">
        <v>3.0000000000000001E-3</v>
      </c>
      <c r="O89" s="13">
        <v>4.2999999999999997E-2</v>
      </c>
      <c r="P89" s="13">
        <v>2E-3</v>
      </c>
    </row>
    <row r="90" spans="1:16" ht="75" hidden="1" customHeight="1" x14ac:dyDescent="0.2">
      <c r="A90" s="27" t="s">
        <v>988</v>
      </c>
      <c r="B90" s="1" t="s">
        <v>31</v>
      </c>
      <c r="C90" s="4" t="s">
        <v>624</v>
      </c>
      <c r="D90" s="1" t="s">
        <v>625</v>
      </c>
      <c r="E90" s="1">
        <v>3</v>
      </c>
      <c r="F90" s="1">
        <v>3</v>
      </c>
      <c r="G90" s="5" t="s">
        <v>13</v>
      </c>
      <c r="H90" s="4" t="s">
        <v>1053</v>
      </c>
      <c r="I90" s="1" t="s">
        <v>6</v>
      </c>
      <c r="J90" s="2" t="s">
        <v>1051</v>
      </c>
      <c r="K90" s="4" t="s">
        <v>578</v>
      </c>
      <c r="L90" s="1" t="s">
        <v>123</v>
      </c>
      <c r="M90" s="13">
        <v>1.43</v>
      </c>
      <c r="N90" s="13">
        <v>0.32</v>
      </c>
      <c r="O90" s="13">
        <v>3.1</v>
      </c>
      <c r="P90" s="13">
        <v>0.27</v>
      </c>
    </row>
    <row r="91" spans="1:16" ht="120" hidden="1" customHeight="1" x14ac:dyDescent="0.2">
      <c r="A91" s="27" t="s">
        <v>952</v>
      </c>
      <c r="B91" s="1" t="s">
        <v>208</v>
      </c>
      <c r="C91" s="4" t="s">
        <v>672</v>
      </c>
      <c r="D91" s="2" t="s">
        <v>673</v>
      </c>
      <c r="E91" s="1">
        <v>10</v>
      </c>
      <c r="F91" s="1">
        <v>10</v>
      </c>
      <c r="G91" s="1" t="s">
        <v>4</v>
      </c>
      <c r="H91" s="4" t="s">
        <v>5</v>
      </c>
      <c r="I91" s="4" t="s">
        <v>6</v>
      </c>
      <c r="J91" s="2" t="s">
        <v>1051</v>
      </c>
      <c r="K91" s="1" t="s">
        <v>676</v>
      </c>
      <c r="L91" s="1" t="s">
        <v>743</v>
      </c>
      <c r="M91" s="13">
        <v>1192.25</v>
      </c>
      <c r="N91" s="13">
        <v>328.68</v>
      </c>
      <c r="O91" s="13">
        <v>348.5</v>
      </c>
      <c r="P91" s="13">
        <v>51.54</v>
      </c>
    </row>
    <row r="92" spans="1:16" ht="90" hidden="1" customHeight="1" x14ac:dyDescent="0.2">
      <c r="A92" s="27" t="s">
        <v>990</v>
      </c>
      <c r="B92" s="1" t="s">
        <v>38</v>
      </c>
      <c r="C92" s="4" t="s">
        <v>204</v>
      </c>
      <c r="D92" s="5" t="s">
        <v>205</v>
      </c>
      <c r="E92" s="1">
        <v>5</v>
      </c>
      <c r="F92" s="1">
        <v>5</v>
      </c>
      <c r="G92" s="5" t="s">
        <v>13</v>
      </c>
      <c r="H92" s="4" t="s">
        <v>55</v>
      </c>
      <c r="I92" s="1" t="s">
        <v>35</v>
      </c>
      <c r="J92" s="2" t="s">
        <v>1051</v>
      </c>
      <c r="K92" s="4" t="s">
        <v>189</v>
      </c>
      <c r="L92" s="4" t="s">
        <v>123</v>
      </c>
      <c r="M92" s="13">
        <v>1.2999999999999999E-2</v>
      </c>
      <c r="N92" s="13">
        <v>1.4E-2</v>
      </c>
      <c r="O92" s="13">
        <v>4.1000000000000002E-2</v>
      </c>
      <c r="P92" s="13">
        <v>1.9E-2</v>
      </c>
    </row>
    <row r="93" spans="1:16" ht="90" hidden="1" customHeight="1" x14ac:dyDescent="0.2">
      <c r="A93" s="12" t="s">
        <v>1001</v>
      </c>
      <c r="B93" s="1" t="s">
        <v>222</v>
      </c>
      <c r="C93" s="2" t="s">
        <v>223</v>
      </c>
      <c r="D93" s="2" t="s">
        <v>224</v>
      </c>
      <c r="E93" s="1">
        <v>9</v>
      </c>
      <c r="F93" s="1">
        <v>15</v>
      </c>
      <c r="G93" s="2" t="s">
        <v>54</v>
      </c>
      <c r="H93" s="2" t="s">
        <v>55</v>
      </c>
      <c r="I93" s="2" t="s">
        <v>35</v>
      </c>
      <c r="J93" s="5" t="s">
        <v>1052</v>
      </c>
      <c r="K93" s="2" t="s">
        <v>392</v>
      </c>
      <c r="L93" s="4" t="s">
        <v>385</v>
      </c>
      <c r="M93" s="13">
        <v>5.5</v>
      </c>
      <c r="N93" s="13">
        <v>2.7</v>
      </c>
      <c r="O93" s="13">
        <v>4.5999999999999996</v>
      </c>
      <c r="P93" s="13">
        <v>2.7</v>
      </c>
    </row>
    <row r="94" spans="1:16" ht="90" hidden="1" customHeight="1" x14ac:dyDescent="0.2">
      <c r="A94" s="6" t="s">
        <v>953</v>
      </c>
      <c r="B94" s="1" t="s">
        <v>93</v>
      </c>
      <c r="C94" s="1" t="s">
        <v>155</v>
      </c>
      <c r="D94" s="2" t="s">
        <v>156</v>
      </c>
      <c r="E94" s="1">
        <v>4</v>
      </c>
      <c r="F94" s="1">
        <v>4</v>
      </c>
      <c r="G94" s="1" t="s">
        <v>13</v>
      </c>
      <c r="H94" s="4" t="s">
        <v>55</v>
      </c>
      <c r="I94" s="4" t="s">
        <v>35</v>
      </c>
      <c r="J94" s="5" t="s">
        <v>1049</v>
      </c>
      <c r="K94" s="1" t="s">
        <v>484</v>
      </c>
      <c r="L94" s="4" t="s">
        <v>396</v>
      </c>
      <c r="M94" s="13">
        <v>9.0500000000000007</v>
      </c>
      <c r="N94" s="13">
        <v>4.72</v>
      </c>
      <c r="O94" s="13">
        <v>12.65</v>
      </c>
      <c r="P94" s="13">
        <v>3.3</v>
      </c>
    </row>
    <row r="95" spans="1:16" ht="90" hidden="1" customHeight="1" x14ac:dyDescent="0.2">
      <c r="A95" s="27" t="s">
        <v>979</v>
      </c>
      <c r="B95" s="1" t="s">
        <v>81</v>
      </c>
      <c r="C95" s="4" t="s">
        <v>159</v>
      </c>
      <c r="D95" s="5" t="s">
        <v>160</v>
      </c>
      <c r="E95" s="1">
        <v>6</v>
      </c>
      <c r="F95" s="1">
        <v>6</v>
      </c>
      <c r="G95" s="5" t="s">
        <v>13</v>
      </c>
      <c r="H95" s="4" t="s">
        <v>55</v>
      </c>
      <c r="I95" s="1" t="s">
        <v>6</v>
      </c>
      <c r="J95" s="2" t="s">
        <v>1051</v>
      </c>
      <c r="K95" s="8" t="s">
        <v>481</v>
      </c>
      <c r="L95" s="1" t="s">
        <v>123</v>
      </c>
      <c r="M95" s="13">
        <v>120.82</v>
      </c>
      <c r="N95" s="13">
        <v>19.37</v>
      </c>
      <c r="O95" s="13">
        <v>134</v>
      </c>
      <c r="P95" s="13">
        <v>9.16</v>
      </c>
    </row>
    <row r="96" spans="1:16" ht="90" hidden="1" customHeight="1" x14ac:dyDescent="0.2">
      <c r="A96" s="6" t="s">
        <v>976</v>
      </c>
      <c r="B96" s="1" t="s">
        <v>267</v>
      </c>
      <c r="C96" s="1" t="s">
        <v>268</v>
      </c>
      <c r="D96" s="7" t="s">
        <v>269</v>
      </c>
      <c r="E96" s="1">
        <v>5</v>
      </c>
      <c r="F96" s="1">
        <v>5</v>
      </c>
      <c r="G96" s="5" t="s">
        <v>13</v>
      </c>
      <c r="H96" s="4" t="s">
        <v>1053</v>
      </c>
      <c r="I96" s="1" t="s">
        <v>35</v>
      </c>
      <c r="J96" s="2" t="s">
        <v>1051</v>
      </c>
      <c r="K96" s="7" t="s">
        <v>324</v>
      </c>
      <c r="L96" s="1" t="s">
        <v>123</v>
      </c>
      <c r="M96" s="13">
        <v>0.57999999999999996</v>
      </c>
      <c r="N96" s="13">
        <v>0.06</v>
      </c>
      <c r="O96" s="13">
        <v>0.99</v>
      </c>
      <c r="P96" s="13">
        <v>0.13</v>
      </c>
    </row>
    <row r="97" spans="1:16" ht="90" hidden="1" customHeight="1" x14ac:dyDescent="0.2">
      <c r="A97" s="12" t="s">
        <v>948</v>
      </c>
      <c r="B97" s="1" t="s">
        <v>24</v>
      </c>
      <c r="C97" s="1" t="s">
        <v>25</v>
      </c>
      <c r="D97" s="2" t="s">
        <v>26</v>
      </c>
      <c r="E97" s="1">
        <v>10</v>
      </c>
      <c r="F97" s="1">
        <v>10</v>
      </c>
      <c r="G97" s="1" t="s">
        <v>4</v>
      </c>
      <c r="H97" s="4" t="s">
        <v>5</v>
      </c>
      <c r="I97" s="1" t="s">
        <v>6</v>
      </c>
      <c r="J97" s="2" t="s">
        <v>1051</v>
      </c>
      <c r="K97" s="2" t="s">
        <v>250</v>
      </c>
      <c r="L97" s="1" t="s">
        <v>123</v>
      </c>
      <c r="M97" s="13">
        <v>0.127</v>
      </c>
      <c r="N97" s="13">
        <v>0.04</v>
      </c>
      <c r="O97" s="13">
        <v>0.35699999999999998</v>
      </c>
      <c r="P97" s="13">
        <v>0.17</v>
      </c>
    </row>
    <row r="98" spans="1:16" ht="90" hidden="1" customHeight="1" x14ac:dyDescent="0.2">
      <c r="A98" s="27" t="s">
        <v>979</v>
      </c>
      <c r="B98" s="1" t="s">
        <v>81</v>
      </c>
      <c r="C98" s="4" t="s">
        <v>159</v>
      </c>
      <c r="D98" s="5" t="s">
        <v>160</v>
      </c>
      <c r="E98" s="1">
        <v>6</v>
      </c>
      <c r="F98" s="1">
        <v>6</v>
      </c>
      <c r="G98" s="5" t="s">
        <v>13</v>
      </c>
      <c r="H98" s="4" t="s">
        <v>55</v>
      </c>
      <c r="I98" s="1" t="s">
        <v>6</v>
      </c>
      <c r="J98" s="2" t="s">
        <v>1051</v>
      </c>
      <c r="K98" s="4" t="s">
        <v>483</v>
      </c>
      <c r="L98" s="1" t="s">
        <v>123</v>
      </c>
      <c r="M98" s="13">
        <v>90.28</v>
      </c>
      <c r="N98" s="13">
        <v>27.99</v>
      </c>
      <c r="O98" s="13">
        <v>91.16</v>
      </c>
      <c r="P98" s="13">
        <v>26.91</v>
      </c>
    </row>
    <row r="99" spans="1:16" ht="90" hidden="1" customHeight="1" x14ac:dyDescent="0.2">
      <c r="A99" s="12" t="s">
        <v>1018</v>
      </c>
      <c r="B99" s="1" t="s">
        <v>181</v>
      </c>
      <c r="C99" s="2" t="s">
        <v>182</v>
      </c>
      <c r="D99" s="2" t="s">
        <v>183</v>
      </c>
      <c r="E99" s="1">
        <v>7</v>
      </c>
      <c r="F99" s="1">
        <v>7</v>
      </c>
      <c r="G99" s="2" t="s">
        <v>13</v>
      </c>
      <c r="H99" s="4" t="s">
        <v>1053</v>
      </c>
      <c r="I99" s="2" t="s">
        <v>15</v>
      </c>
      <c r="J99" s="2" t="s">
        <v>1051</v>
      </c>
      <c r="K99" s="4" t="s">
        <v>147</v>
      </c>
      <c r="L99" s="1" t="s">
        <v>188</v>
      </c>
      <c r="M99" s="13">
        <v>0.152</v>
      </c>
      <c r="N99" s="13">
        <v>0.33</v>
      </c>
      <c r="O99" s="13">
        <v>1</v>
      </c>
      <c r="P99" s="13">
        <v>0</v>
      </c>
    </row>
    <row r="100" spans="1:16" ht="90" hidden="1" customHeight="1" x14ac:dyDescent="0.2">
      <c r="A100" s="27" t="s">
        <v>989</v>
      </c>
      <c r="B100" s="1" t="s">
        <v>360</v>
      </c>
      <c r="C100" s="4" t="s">
        <v>361</v>
      </c>
      <c r="D100" s="4" t="s">
        <v>362</v>
      </c>
      <c r="E100" s="1">
        <v>6</v>
      </c>
      <c r="F100" s="1">
        <v>6</v>
      </c>
      <c r="G100" s="5" t="s">
        <v>13</v>
      </c>
      <c r="H100" s="4" t="s">
        <v>55</v>
      </c>
      <c r="I100" s="1" t="s">
        <v>6</v>
      </c>
      <c r="J100" s="2" t="s">
        <v>1051</v>
      </c>
      <c r="K100" s="2" t="s">
        <v>276</v>
      </c>
      <c r="L100" s="1" t="s">
        <v>123</v>
      </c>
      <c r="M100" s="13">
        <v>0.48</v>
      </c>
      <c r="N100" s="13">
        <v>0.03</v>
      </c>
      <c r="O100" s="13">
        <v>2.09</v>
      </c>
      <c r="P100" s="13">
        <v>0.23</v>
      </c>
    </row>
    <row r="101" spans="1:16" ht="90" hidden="1" customHeight="1" x14ac:dyDescent="0.2">
      <c r="A101" s="6" t="s">
        <v>953</v>
      </c>
      <c r="B101" s="1" t="s">
        <v>93</v>
      </c>
      <c r="C101" s="1" t="s">
        <v>155</v>
      </c>
      <c r="D101" s="2" t="s">
        <v>156</v>
      </c>
      <c r="E101" s="1">
        <v>4</v>
      </c>
      <c r="F101" s="1">
        <v>4</v>
      </c>
      <c r="G101" s="1" t="s">
        <v>13</v>
      </c>
      <c r="H101" s="1" t="s">
        <v>55</v>
      </c>
      <c r="I101" s="1" t="s">
        <v>35</v>
      </c>
      <c r="J101" s="5" t="s">
        <v>1049</v>
      </c>
      <c r="K101" s="1" t="s">
        <v>514</v>
      </c>
      <c r="L101" s="1" t="s">
        <v>339</v>
      </c>
      <c r="M101" s="13">
        <v>0.35</v>
      </c>
      <c r="N101" s="13">
        <v>0.12</v>
      </c>
      <c r="O101" s="13">
        <v>1</v>
      </c>
      <c r="P101" s="13">
        <v>0.06</v>
      </c>
    </row>
    <row r="102" spans="1:16" ht="90" hidden="1" customHeight="1" x14ac:dyDescent="0.2">
      <c r="A102" s="12" t="s">
        <v>1008</v>
      </c>
      <c r="B102" s="1" t="s">
        <v>413</v>
      </c>
      <c r="C102" s="2" t="s">
        <v>414</v>
      </c>
      <c r="D102" s="2" t="s">
        <v>415</v>
      </c>
      <c r="E102" s="1">
        <v>5</v>
      </c>
      <c r="F102" s="1">
        <v>6</v>
      </c>
      <c r="G102" s="2" t="s">
        <v>13</v>
      </c>
      <c r="H102" s="2" t="s">
        <v>416</v>
      </c>
      <c r="I102" s="2" t="s">
        <v>35</v>
      </c>
      <c r="J102" s="2" t="s">
        <v>1051</v>
      </c>
      <c r="K102" s="1" t="s">
        <v>677</v>
      </c>
      <c r="L102" s="1" t="s">
        <v>123</v>
      </c>
      <c r="M102" s="13">
        <v>33.590000000000003</v>
      </c>
      <c r="N102" s="13">
        <v>3.66</v>
      </c>
      <c r="O102" s="13">
        <v>35.46</v>
      </c>
      <c r="P102" s="13">
        <v>4.01</v>
      </c>
    </row>
    <row r="103" spans="1:16" ht="90" hidden="1" customHeight="1" x14ac:dyDescent="0.2">
      <c r="A103" s="12" t="s">
        <v>1005</v>
      </c>
      <c r="B103" s="1" t="s">
        <v>51</v>
      </c>
      <c r="C103" s="2" t="s">
        <v>88</v>
      </c>
      <c r="D103" s="2" t="s">
        <v>89</v>
      </c>
      <c r="E103" s="1">
        <v>8</v>
      </c>
      <c r="F103" s="1">
        <v>10</v>
      </c>
      <c r="G103" s="4" t="s">
        <v>54</v>
      </c>
      <c r="H103" s="4" t="s">
        <v>55</v>
      </c>
      <c r="I103" s="2" t="s">
        <v>35</v>
      </c>
      <c r="J103" s="19" t="s">
        <v>1050</v>
      </c>
      <c r="K103" s="2" t="s">
        <v>419</v>
      </c>
      <c r="L103" s="4" t="s">
        <v>339</v>
      </c>
      <c r="M103" s="13">
        <v>0.77</v>
      </c>
      <c r="N103" s="13">
        <v>0.36</v>
      </c>
      <c r="O103" s="13">
        <v>1</v>
      </c>
      <c r="P103" s="13">
        <v>0.69</v>
      </c>
    </row>
    <row r="104" spans="1:16" ht="75" hidden="1" customHeight="1" x14ac:dyDescent="0.2">
      <c r="A104" s="27" t="s">
        <v>954</v>
      </c>
      <c r="B104" s="1" t="s">
        <v>422</v>
      </c>
      <c r="C104" s="4" t="s">
        <v>423</v>
      </c>
      <c r="D104" s="2" t="s">
        <v>424</v>
      </c>
      <c r="E104" s="1">
        <v>8</v>
      </c>
      <c r="F104" s="1">
        <v>8</v>
      </c>
      <c r="G104" s="1" t="s">
        <v>4</v>
      </c>
      <c r="H104" s="1" t="s">
        <v>390</v>
      </c>
      <c r="I104" s="4" t="s">
        <v>6</v>
      </c>
      <c r="J104" s="2" t="s">
        <v>1051</v>
      </c>
      <c r="K104" s="1" t="s">
        <v>461</v>
      </c>
      <c r="L104" s="1" t="s">
        <v>123</v>
      </c>
      <c r="M104" s="13">
        <v>576</v>
      </c>
      <c r="N104" s="13">
        <v>170.55</v>
      </c>
      <c r="O104" s="13">
        <v>508</v>
      </c>
      <c r="P104" s="13">
        <v>122.75</v>
      </c>
    </row>
    <row r="105" spans="1:16" ht="105" hidden="1" customHeight="1" x14ac:dyDescent="0.2">
      <c r="A105" s="27" t="s">
        <v>954</v>
      </c>
      <c r="B105" s="1" t="s">
        <v>422</v>
      </c>
      <c r="C105" s="4" t="s">
        <v>423</v>
      </c>
      <c r="D105" s="2" t="s">
        <v>424</v>
      </c>
      <c r="E105" s="1">
        <v>8</v>
      </c>
      <c r="F105" s="1">
        <v>8</v>
      </c>
      <c r="G105" s="1" t="s">
        <v>4</v>
      </c>
      <c r="H105" s="1" t="s">
        <v>390</v>
      </c>
      <c r="I105" s="4" t="s">
        <v>6</v>
      </c>
      <c r="J105" s="2" t="s">
        <v>1051</v>
      </c>
      <c r="K105" s="1" t="s">
        <v>462</v>
      </c>
      <c r="L105" s="1" t="s">
        <v>123</v>
      </c>
      <c r="M105" s="13">
        <v>0.36</v>
      </c>
      <c r="N105" s="13">
        <v>0.02</v>
      </c>
      <c r="O105" s="13">
        <v>0.37</v>
      </c>
      <c r="P105" s="13">
        <v>0.02</v>
      </c>
    </row>
    <row r="106" spans="1:16" ht="105" hidden="1" customHeight="1" x14ac:dyDescent="0.2">
      <c r="A106" s="27" t="s">
        <v>954</v>
      </c>
      <c r="B106" s="1" t="s">
        <v>422</v>
      </c>
      <c r="C106" s="4" t="s">
        <v>423</v>
      </c>
      <c r="D106" s="2" t="s">
        <v>424</v>
      </c>
      <c r="E106" s="1">
        <v>6</v>
      </c>
      <c r="F106" s="1">
        <v>7</v>
      </c>
      <c r="G106" s="1" t="s">
        <v>4</v>
      </c>
      <c r="H106" s="1" t="s">
        <v>390</v>
      </c>
      <c r="I106" s="4" t="s">
        <v>6</v>
      </c>
      <c r="J106" s="2" t="s">
        <v>1051</v>
      </c>
      <c r="K106" s="1" t="s">
        <v>426</v>
      </c>
      <c r="L106" s="4" t="s">
        <v>123</v>
      </c>
      <c r="M106" s="13">
        <v>0.22</v>
      </c>
      <c r="N106" s="13">
        <v>0.05</v>
      </c>
      <c r="O106" s="13">
        <v>0.25</v>
      </c>
      <c r="P106" s="13">
        <v>0.03</v>
      </c>
    </row>
    <row r="107" spans="1:16" ht="105" hidden="1" customHeight="1" x14ac:dyDescent="0.2">
      <c r="A107" s="12" t="s">
        <v>1014</v>
      </c>
      <c r="B107" s="1" t="s">
        <v>714</v>
      </c>
      <c r="C107" s="2" t="s">
        <v>715</v>
      </c>
      <c r="D107" s="2" t="s">
        <v>716</v>
      </c>
      <c r="E107" s="1">
        <v>14</v>
      </c>
      <c r="F107" s="1">
        <v>14</v>
      </c>
      <c r="G107" s="2" t="s">
        <v>13</v>
      </c>
      <c r="H107" s="4" t="s">
        <v>1053</v>
      </c>
      <c r="I107" s="2" t="s">
        <v>35</v>
      </c>
      <c r="J107" s="2" t="s">
        <v>1051</v>
      </c>
      <c r="K107" s="1" t="s">
        <v>677</v>
      </c>
      <c r="L107" s="1" t="s">
        <v>753</v>
      </c>
      <c r="M107" s="89">
        <v>55.71</v>
      </c>
      <c r="N107" s="89">
        <v>7.4249999999999998</v>
      </c>
      <c r="O107" s="89">
        <v>77.789999999999992</v>
      </c>
      <c r="P107" s="89">
        <v>5.2650000000000006</v>
      </c>
    </row>
    <row r="108" spans="1:16" ht="75" hidden="1" customHeight="1" x14ac:dyDescent="0.2">
      <c r="A108" s="27" t="s">
        <v>954</v>
      </c>
      <c r="B108" s="1" t="s">
        <v>422</v>
      </c>
      <c r="C108" s="4" t="s">
        <v>423</v>
      </c>
      <c r="D108" s="2" t="s">
        <v>424</v>
      </c>
      <c r="E108" s="1">
        <v>8</v>
      </c>
      <c r="F108" s="1">
        <v>8</v>
      </c>
      <c r="G108" s="1" t="s">
        <v>4</v>
      </c>
      <c r="H108" s="1" t="s">
        <v>390</v>
      </c>
      <c r="I108" s="4" t="s">
        <v>6</v>
      </c>
      <c r="J108" s="2" t="s">
        <v>1051</v>
      </c>
      <c r="K108" s="1" t="s">
        <v>678</v>
      </c>
      <c r="L108" s="1" t="s">
        <v>744</v>
      </c>
      <c r="M108" s="13">
        <v>0.32</v>
      </c>
      <c r="N108" s="13">
        <v>0.06</v>
      </c>
      <c r="O108" s="13">
        <v>0.21</v>
      </c>
      <c r="P108" s="13">
        <v>0.03</v>
      </c>
    </row>
    <row r="109" spans="1:16" ht="75" hidden="1" customHeight="1" x14ac:dyDescent="0.2">
      <c r="A109" s="27" t="s">
        <v>955</v>
      </c>
      <c r="B109" s="1" t="s">
        <v>9</v>
      </c>
      <c r="C109" s="4" t="s">
        <v>466</v>
      </c>
      <c r="D109" s="2" t="s">
        <v>464</v>
      </c>
      <c r="E109" s="1">
        <v>8</v>
      </c>
      <c r="F109" s="1">
        <v>11</v>
      </c>
      <c r="G109" s="1" t="s">
        <v>4</v>
      </c>
      <c r="H109" s="4" t="s">
        <v>5</v>
      </c>
      <c r="I109" s="4" t="s">
        <v>6</v>
      </c>
      <c r="J109" s="2" t="s">
        <v>1051</v>
      </c>
      <c r="K109" s="1" t="s">
        <v>467</v>
      </c>
      <c r="L109" s="1" t="s">
        <v>274</v>
      </c>
      <c r="M109" s="13">
        <v>229.13</v>
      </c>
      <c r="N109" s="13">
        <v>73.819999999999993</v>
      </c>
      <c r="O109" s="13">
        <v>100</v>
      </c>
      <c r="P109" s="13">
        <v>35.619999999999997</v>
      </c>
    </row>
    <row r="110" spans="1:16" ht="75" hidden="1" customHeight="1" x14ac:dyDescent="0.2">
      <c r="A110" s="27" t="s">
        <v>955</v>
      </c>
      <c r="B110" s="1" t="s">
        <v>9</v>
      </c>
      <c r="C110" s="4" t="s">
        <v>588</v>
      </c>
      <c r="D110" s="2" t="s">
        <v>464</v>
      </c>
      <c r="E110" s="1">
        <v>8</v>
      </c>
      <c r="F110" s="1">
        <v>11</v>
      </c>
      <c r="G110" s="1" t="s">
        <v>4</v>
      </c>
      <c r="H110" s="4" t="s">
        <v>5</v>
      </c>
      <c r="I110" s="4" t="s">
        <v>6</v>
      </c>
      <c r="J110" s="2" t="s">
        <v>1051</v>
      </c>
      <c r="K110" s="25" t="s">
        <v>589</v>
      </c>
      <c r="L110" s="1" t="s">
        <v>274</v>
      </c>
      <c r="M110" s="13">
        <v>129.74</v>
      </c>
      <c r="N110" s="13">
        <v>22.37</v>
      </c>
      <c r="O110" s="13">
        <v>100</v>
      </c>
      <c r="P110" s="13">
        <v>7.32</v>
      </c>
    </row>
    <row r="111" spans="1:16" ht="75" hidden="1" customHeight="1" x14ac:dyDescent="0.2">
      <c r="A111" s="27" t="s">
        <v>955</v>
      </c>
      <c r="B111" s="1" t="s">
        <v>9</v>
      </c>
      <c r="C111" s="4" t="s">
        <v>463</v>
      </c>
      <c r="D111" s="2" t="s">
        <v>464</v>
      </c>
      <c r="E111" s="1">
        <v>8</v>
      </c>
      <c r="F111" s="1">
        <v>11</v>
      </c>
      <c r="G111" s="1" t="s">
        <v>4</v>
      </c>
      <c r="H111" s="4" t="s">
        <v>5</v>
      </c>
      <c r="I111" s="4" t="s">
        <v>6</v>
      </c>
      <c r="J111" s="2" t="s">
        <v>1051</v>
      </c>
      <c r="K111" s="1" t="s">
        <v>461</v>
      </c>
      <c r="L111" s="1" t="s">
        <v>123</v>
      </c>
      <c r="M111" s="13">
        <v>20.82</v>
      </c>
      <c r="N111" s="13">
        <v>13.12</v>
      </c>
      <c r="O111" s="13">
        <v>21.46</v>
      </c>
      <c r="P111" s="13">
        <v>8.92</v>
      </c>
    </row>
    <row r="112" spans="1:16" ht="105" hidden="1" customHeight="1" x14ac:dyDescent="0.2">
      <c r="A112" s="27" t="s">
        <v>955</v>
      </c>
      <c r="B112" s="1" t="s">
        <v>9</v>
      </c>
      <c r="C112" s="4" t="s">
        <v>679</v>
      </c>
      <c r="D112" s="2" t="s">
        <v>464</v>
      </c>
      <c r="E112" s="1">
        <v>8</v>
      </c>
      <c r="F112" s="1">
        <v>11</v>
      </c>
      <c r="G112" s="1" t="s">
        <v>4</v>
      </c>
      <c r="H112" s="4" t="s">
        <v>5</v>
      </c>
      <c r="I112" s="4" t="s">
        <v>6</v>
      </c>
      <c r="J112" s="2" t="s">
        <v>1051</v>
      </c>
      <c r="K112" s="1" t="s">
        <v>678</v>
      </c>
      <c r="L112" s="1" t="s">
        <v>744</v>
      </c>
      <c r="M112" s="13">
        <v>1.72</v>
      </c>
      <c r="N112" s="13">
        <v>0.25</v>
      </c>
      <c r="O112" s="13">
        <v>1.21</v>
      </c>
      <c r="P112" s="13">
        <v>0.19</v>
      </c>
    </row>
    <row r="113" spans="1:16" ht="105" hidden="1" customHeight="1" x14ac:dyDescent="0.2">
      <c r="A113" s="27" t="s">
        <v>955</v>
      </c>
      <c r="B113" s="1" t="s">
        <v>9</v>
      </c>
      <c r="C113" s="4" t="s">
        <v>680</v>
      </c>
      <c r="D113" s="2" t="s">
        <v>464</v>
      </c>
      <c r="E113" s="1">
        <v>8</v>
      </c>
      <c r="F113" s="1">
        <v>11</v>
      </c>
      <c r="G113" s="1" t="s">
        <v>4</v>
      </c>
      <c r="H113" s="4" t="s">
        <v>5</v>
      </c>
      <c r="I113" s="4" t="s">
        <v>6</v>
      </c>
      <c r="J113" s="2" t="s">
        <v>1051</v>
      </c>
      <c r="K113" s="1" t="s">
        <v>681</v>
      </c>
      <c r="L113" s="1" t="s">
        <v>274</v>
      </c>
      <c r="M113" s="13">
        <v>91.11</v>
      </c>
      <c r="N113" s="13">
        <v>2.4300000000000002</v>
      </c>
      <c r="O113" s="13">
        <v>100</v>
      </c>
      <c r="P113" s="13">
        <v>9.02</v>
      </c>
    </row>
    <row r="114" spans="1:16" ht="48" hidden="1" x14ac:dyDescent="0.2">
      <c r="A114" s="12" t="s">
        <v>1015</v>
      </c>
      <c r="B114" s="1" t="s">
        <v>93</v>
      </c>
      <c r="C114" s="2" t="s">
        <v>94</v>
      </c>
      <c r="D114" s="2" t="s">
        <v>95</v>
      </c>
      <c r="E114" s="1">
        <v>4</v>
      </c>
      <c r="F114" s="1">
        <v>3</v>
      </c>
      <c r="G114" s="2" t="s">
        <v>13</v>
      </c>
      <c r="H114" s="4" t="s">
        <v>1053</v>
      </c>
      <c r="I114" s="2" t="s">
        <v>35</v>
      </c>
      <c r="J114" s="2" t="s">
        <v>1051</v>
      </c>
      <c r="K114" s="4" t="s">
        <v>124</v>
      </c>
      <c r="L114" s="1" t="s">
        <v>143</v>
      </c>
      <c r="M114" s="13">
        <v>160.81</v>
      </c>
      <c r="N114" s="13">
        <v>14.5</v>
      </c>
      <c r="O114" s="13">
        <v>459.72</v>
      </c>
      <c r="P114" s="13">
        <v>32.17</v>
      </c>
    </row>
    <row r="115" spans="1:16" ht="48" hidden="1" x14ac:dyDescent="0.2">
      <c r="A115" s="12" t="s">
        <v>1015</v>
      </c>
      <c r="B115" s="1" t="s">
        <v>93</v>
      </c>
      <c r="C115" s="2" t="s">
        <v>94</v>
      </c>
      <c r="D115" s="2" t="s">
        <v>95</v>
      </c>
      <c r="E115" s="1">
        <v>4</v>
      </c>
      <c r="F115" s="1">
        <v>3</v>
      </c>
      <c r="G115" s="2" t="s">
        <v>13</v>
      </c>
      <c r="H115" s="4" t="s">
        <v>1053</v>
      </c>
      <c r="I115" s="2" t="s">
        <v>35</v>
      </c>
      <c r="J115" s="2" t="s">
        <v>1051</v>
      </c>
      <c r="K115" s="4" t="s">
        <v>126</v>
      </c>
      <c r="L115" s="1" t="s">
        <v>143</v>
      </c>
      <c r="M115" s="13">
        <v>20.81</v>
      </c>
      <c r="N115" s="13">
        <v>5.04</v>
      </c>
      <c r="O115" s="13">
        <v>72.52</v>
      </c>
      <c r="P115" s="13">
        <v>31.53</v>
      </c>
    </row>
    <row r="116" spans="1:16" ht="64" hidden="1" x14ac:dyDescent="0.2">
      <c r="A116" s="6" t="s">
        <v>956</v>
      </c>
      <c r="B116" s="1" t="s">
        <v>38</v>
      </c>
      <c r="C116" s="1" t="s">
        <v>39</v>
      </c>
      <c r="D116" s="2" t="s">
        <v>40</v>
      </c>
      <c r="E116" s="1">
        <v>19</v>
      </c>
      <c r="F116" s="1">
        <v>10</v>
      </c>
      <c r="G116" s="1" t="s">
        <v>41</v>
      </c>
      <c r="H116" s="1" t="s">
        <v>42</v>
      </c>
      <c r="I116" s="1" t="s">
        <v>35</v>
      </c>
      <c r="J116" s="1" t="s">
        <v>304</v>
      </c>
      <c r="K116" s="1" t="s">
        <v>522</v>
      </c>
      <c r="L116" s="1" t="s">
        <v>123</v>
      </c>
      <c r="M116" s="13">
        <v>3.27</v>
      </c>
      <c r="N116" s="13">
        <v>3.74</v>
      </c>
      <c r="O116" s="13">
        <v>1.92</v>
      </c>
      <c r="P116" s="13">
        <v>1.07</v>
      </c>
    </row>
    <row r="117" spans="1:16" ht="64" hidden="1" x14ac:dyDescent="0.2">
      <c r="A117" s="27" t="s">
        <v>957</v>
      </c>
      <c r="B117" s="1" t="s">
        <v>326</v>
      </c>
      <c r="C117" s="4" t="s">
        <v>327</v>
      </c>
      <c r="D117" s="2" t="s">
        <v>328</v>
      </c>
      <c r="E117" s="1">
        <v>5</v>
      </c>
      <c r="F117" s="1">
        <v>5</v>
      </c>
      <c r="G117" s="1" t="s">
        <v>4</v>
      </c>
      <c r="H117" s="4" t="s">
        <v>42</v>
      </c>
      <c r="I117" s="1" t="s">
        <v>35</v>
      </c>
      <c r="J117" s="2" t="s">
        <v>1051</v>
      </c>
      <c r="K117" s="1" t="s">
        <v>483</v>
      </c>
      <c r="L117" s="1" t="s">
        <v>274</v>
      </c>
      <c r="M117" s="13">
        <v>333.1</v>
      </c>
      <c r="N117" s="13">
        <v>143.46</v>
      </c>
      <c r="O117" s="13">
        <v>100</v>
      </c>
      <c r="P117" s="13">
        <v>67.900000000000006</v>
      </c>
    </row>
    <row r="118" spans="1:16" ht="48" hidden="1" x14ac:dyDescent="0.2">
      <c r="A118" s="12" t="s">
        <v>1005</v>
      </c>
      <c r="B118" s="1" t="s">
        <v>51</v>
      </c>
      <c r="C118" s="2" t="s">
        <v>88</v>
      </c>
      <c r="D118" s="2" t="s">
        <v>89</v>
      </c>
      <c r="E118" s="1">
        <v>8</v>
      </c>
      <c r="F118" s="1">
        <v>10</v>
      </c>
      <c r="G118" s="1" t="s">
        <v>41</v>
      </c>
      <c r="H118" s="4" t="s">
        <v>55</v>
      </c>
      <c r="I118" s="2" t="s">
        <v>35</v>
      </c>
      <c r="J118" s="19" t="s">
        <v>1050</v>
      </c>
      <c r="K118" s="8" t="s">
        <v>481</v>
      </c>
      <c r="L118" s="4" t="s">
        <v>187</v>
      </c>
      <c r="M118" s="13">
        <v>1.22</v>
      </c>
      <c r="N118" s="13">
        <v>0.21</v>
      </c>
      <c r="O118" s="13">
        <v>1.31</v>
      </c>
      <c r="P118" s="13">
        <v>0.2</v>
      </c>
    </row>
    <row r="119" spans="1:16" ht="64" hidden="1" x14ac:dyDescent="0.2">
      <c r="A119" s="6" t="s">
        <v>979</v>
      </c>
      <c r="B119" s="1" t="s">
        <v>81</v>
      </c>
      <c r="C119" s="1" t="s">
        <v>159</v>
      </c>
      <c r="D119" s="5" t="s">
        <v>160</v>
      </c>
      <c r="E119" s="1">
        <v>6</v>
      </c>
      <c r="F119" s="1">
        <v>6</v>
      </c>
      <c r="G119" s="5" t="s">
        <v>13</v>
      </c>
      <c r="H119" s="1" t="s">
        <v>55</v>
      </c>
      <c r="I119" s="1" t="s">
        <v>6</v>
      </c>
      <c r="J119" s="2" t="s">
        <v>1051</v>
      </c>
      <c r="K119" s="1" t="s">
        <v>324</v>
      </c>
      <c r="L119" s="1" t="s">
        <v>123</v>
      </c>
      <c r="M119" s="13">
        <v>98.05</v>
      </c>
      <c r="N119" s="13">
        <v>18.86</v>
      </c>
      <c r="O119" s="13">
        <v>121.48</v>
      </c>
      <c r="P119" s="13">
        <v>17.21</v>
      </c>
    </row>
    <row r="120" spans="1:16" ht="32" hidden="1" x14ac:dyDescent="0.2">
      <c r="A120" s="27" t="s">
        <v>996</v>
      </c>
      <c r="B120" s="1" t="s">
        <v>24</v>
      </c>
      <c r="C120" s="4" t="s">
        <v>171</v>
      </c>
      <c r="D120" s="7" t="s">
        <v>172</v>
      </c>
      <c r="E120" s="1">
        <v>3</v>
      </c>
      <c r="F120" s="1">
        <v>5</v>
      </c>
      <c r="G120" s="5" t="s">
        <v>173</v>
      </c>
      <c r="H120" s="7" t="s">
        <v>174</v>
      </c>
      <c r="I120" s="1" t="s">
        <v>35</v>
      </c>
      <c r="J120" s="2" t="s">
        <v>1051</v>
      </c>
      <c r="K120" s="4" t="s">
        <v>147</v>
      </c>
      <c r="L120" s="1" t="s">
        <v>123</v>
      </c>
      <c r="M120" s="13">
        <v>42.08</v>
      </c>
      <c r="N120" s="32">
        <v>21.3</v>
      </c>
      <c r="O120" s="13">
        <v>54.74</v>
      </c>
      <c r="P120" s="13">
        <v>24.77</v>
      </c>
    </row>
    <row r="121" spans="1:16" ht="64" hidden="1" x14ac:dyDescent="0.2">
      <c r="A121" s="6" t="s">
        <v>956</v>
      </c>
      <c r="B121" s="1" t="s">
        <v>38</v>
      </c>
      <c r="C121" s="1" t="s">
        <v>39</v>
      </c>
      <c r="D121" s="2" t="s">
        <v>40</v>
      </c>
      <c r="E121" s="1">
        <v>19</v>
      </c>
      <c r="F121" s="1">
        <v>10</v>
      </c>
      <c r="G121" s="1" t="s">
        <v>41</v>
      </c>
      <c r="H121" s="4" t="s">
        <v>42</v>
      </c>
      <c r="I121" s="1" t="s">
        <v>35</v>
      </c>
      <c r="J121" s="1" t="s">
        <v>304</v>
      </c>
      <c r="K121" s="4" t="s">
        <v>122</v>
      </c>
      <c r="L121" s="1" t="s">
        <v>130</v>
      </c>
      <c r="M121" s="13">
        <v>8.9999999999999993E-3</v>
      </c>
      <c r="N121" s="13">
        <v>4.0000000000000001E-3</v>
      </c>
      <c r="O121" s="13">
        <v>1.4999999999999999E-2</v>
      </c>
      <c r="P121" s="13">
        <v>3.0000000000000001E-3</v>
      </c>
    </row>
    <row r="122" spans="1:16" ht="64" hidden="1" x14ac:dyDescent="0.2">
      <c r="A122" s="6" t="s">
        <v>956</v>
      </c>
      <c r="B122" s="1" t="s">
        <v>38</v>
      </c>
      <c r="C122" s="1" t="s">
        <v>39</v>
      </c>
      <c r="D122" s="2" t="s">
        <v>40</v>
      </c>
      <c r="E122" s="1">
        <v>19</v>
      </c>
      <c r="F122" s="1">
        <v>10</v>
      </c>
      <c r="G122" s="1" t="s">
        <v>41</v>
      </c>
      <c r="H122" s="4" t="s">
        <v>42</v>
      </c>
      <c r="I122" s="1" t="s">
        <v>35</v>
      </c>
      <c r="J122" s="1" t="s">
        <v>304</v>
      </c>
      <c r="K122" s="1" t="s">
        <v>640</v>
      </c>
      <c r="L122" s="1" t="s">
        <v>735</v>
      </c>
      <c r="M122" s="88">
        <v>50.03</v>
      </c>
      <c r="N122" s="88">
        <v>3.07</v>
      </c>
      <c r="O122" s="88">
        <v>27.14</v>
      </c>
      <c r="P122" s="88">
        <v>4.25</v>
      </c>
    </row>
    <row r="123" spans="1:16" ht="32" hidden="1" x14ac:dyDescent="0.2">
      <c r="A123" s="6" t="s">
        <v>942</v>
      </c>
      <c r="B123" s="1" t="s">
        <v>149</v>
      </c>
      <c r="C123" s="1" t="s">
        <v>150</v>
      </c>
      <c r="D123" s="2" t="s">
        <v>151</v>
      </c>
      <c r="E123" s="1">
        <v>11</v>
      </c>
      <c r="F123" s="1">
        <v>11</v>
      </c>
      <c r="G123" s="4" t="s">
        <v>54</v>
      </c>
      <c r="H123" s="4" t="s">
        <v>152</v>
      </c>
      <c r="I123" s="1" t="s">
        <v>35</v>
      </c>
      <c r="J123" s="1" t="s">
        <v>304</v>
      </c>
      <c r="K123" s="4" t="s">
        <v>419</v>
      </c>
      <c r="L123" s="4" t="s">
        <v>420</v>
      </c>
      <c r="M123" s="13">
        <v>4.5999999999999999E-2</v>
      </c>
      <c r="N123" s="13">
        <v>3.5999999999999997E-2</v>
      </c>
      <c r="O123" s="13">
        <v>0.10199999999999999</v>
      </c>
      <c r="P123" s="13">
        <v>1.0999999999999999E-2</v>
      </c>
    </row>
    <row r="124" spans="1:16" ht="60" hidden="1" customHeight="1" x14ac:dyDescent="0.2">
      <c r="A124" s="6" t="s">
        <v>957</v>
      </c>
      <c r="B124" s="1" t="s">
        <v>326</v>
      </c>
      <c r="C124" s="1" t="s">
        <v>327</v>
      </c>
      <c r="D124" s="2" t="s">
        <v>328</v>
      </c>
      <c r="E124" s="1">
        <v>5</v>
      </c>
      <c r="F124" s="1">
        <v>5</v>
      </c>
      <c r="G124" s="1" t="s">
        <v>4</v>
      </c>
      <c r="H124" s="1" t="s">
        <v>42</v>
      </c>
      <c r="I124" s="1" t="s">
        <v>35</v>
      </c>
      <c r="J124" s="2" t="s">
        <v>1051</v>
      </c>
      <c r="K124" s="1" t="s">
        <v>324</v>
      </c>
      <c r="L124" s="1" t="s">
        <v>274</v>
      </c>
      <c r="M124" s="13">
        <v>333.45</v>
      </c>
      <c r="N124" s="13">
        <v>31.83</v>
      </c>
      <c r="O124" s="13">
        <v>104.15</v>
      </c>
      <c r="P124" s="13">
        <v>91.14</v>
      </c>
    </row>
    <row r="125" spans="1:16" ht="60" hidden="1" customHeight="1" x14ac:dyDescent="0.2">
      <c r="A125" s="6" t="s">
        <v>959</v>
      </c>
      <c r="B125" s="1" t="s">
        <v>524</v>
      </c>
      <c r="C125" s="1" t="s">
        <v>525</v>
      </c>
      <c r="D125" s="2" t="s">
        <v>526</v>
      </c>
      <c r="E125" s="1">
        <v>4</v>
      </c>
      <c r="F125" s="1">
        <v>9</v>
      </c>
      <c r="G125" s="1" t="s">
        <v>4</v>
      </c>
      <c r="H125" s="1" t="s">
        <v>390</v>
      </c>
      <c r="I125" s="1" t="s">
        <v>6</v>
      </c>
      <c r="J125" s="2" t="s">
        <v>1051</v>
      </c>
      <c r="K125" s="5" t="s">
        <v>483</v>
      </c>
      <c r="L125" s="1" t="s">
        <v>274</v>
      </c>
      <c r="M125" s="13">
        <v>74.88</v>
      </c>
      <c r="N125" s="13">
        <v>0.94</v>
      </c>
      <c r="O125" s="13">
        <v>100</v>
      </c>
      <c r="P125" s="13">
        <v>9.2100000000000009</v>
      </c>
    </row>
    <row r="126" spans="1:16" ht="48" hidden="1" x14ac:dyDescent="0.2">
      <c r="A126" s="6" t="s">
        <v>949</v>
      </c>
      <c r="B126" s="1" t="s">
        <v>31</v>
      </c>
      <c r="C126" s="4" t="s">
        <v>346</v>
      </c>
      <c r="D126" s="2" t="s">
        <v>347</v>
      </c>
      <c r="E126" s="1">
        <v>6</v>
      </c>
      <c r="F126" s="1">
        <v>6</v>
      </c>
      <c r="G126" s="1" t="s">
        <v>13</v>
      </c>
      <c r="H126" s="4" t="s">
        <v>55</v>
      </c>
      <c r="I126" s="1" t="s">
        <v>15</v>
      </c>
      <c r="J126" s="5" t="s">
        <v>1049</v>
      </c>
      <c r="K126" s="1" t="s">
        <v>578</v>
      </c>
      <c r="L126" s="1" t="s">
        <v>571</v>
      </c>
      <c r="M126" s="13">
        <v>1</v>
      </c>
      <c r="N126" s="13">
        <v>0.79</v>
      </c>
      <c r="O126" s="13">
        <v>12.07</v>
      </c>
      <c r="P126" s="13">
        <v>4.6500000000000004</v>
      </c>
    </row>
    <row r="127" spans="1:16" ht="64" hidden="1" x14ac:dyDescent="0.2">
      <c r="A127" s="6" t="s">
        <v>958</v>
      </c>
      <c r="B127" s="1" t="s">
        <v>591</v>
      </c>
      <c r="C127" s="1" t="s">
        <v>592</v>
      </c>
      <c r="D127" s="2" t="s">
        <v>593</v>
      </c>
      <c r="E127" s="1">
        <v>7</v>
      </c>
      <c r="F127" s="1">
        <v>7</v>
      </c>
      <c r="G127" s="1" t="s">
        <v>54</v>
      </c>
      <c r="H127" s="4" t="s">
        <v>42</v>
      </c>
      <c r="I127" s="1" t="s">
        <v>15</v>
      </c>
      <c r="J127" s="1" t="s">
        <v>1048</v>
      </c>
      <c r="K127" s="5" t="s">
        <v>595</v>
      </c>
      <c r="L127" s="1" t="s">
        <v>123</v>
      </c>
      <c r="M127" s="13">
        <v>3.84</v>
      </c>
      <c r="N127" s="13">
        <v>1.26</v>
      </c>
      <c r="O127" s="13">
        <v>4.32</v>
      </c>
      <c r="P127" s="13">
        <v>1.66</v>
      </c>
    </row>
    <row r="128" spans="1:16" ht="64" hidden="1" x14ac:dyDescent="0.2">
      <c r="A128" s="27" t="s">
        <v>1031</v>
      </c>
      <c r="B128" s="1" t="s">
        <v>457</v>
      </c>
      <c r="C128" s="4" t="s">
        <v>603</v>
      </c>
      <c r="D128" s="2" t="s">
        <v>604</v>
      </c>
      <c r="E128" s="1">
        <v>9</v>
      </c>
      <c r="F128" s="1">
        <v>9</v>
      </c>
      <c r="G128" s="1" t="s">
        <v>13</v>
      </c>
      <c r="H128" s="4" t="s">
        <v>1053</v>
      </c>
      <c r="I128" s="1" t="s">
        <v>606</v>
      </c>
      <c r="J128" s="2" t="s">
        <v>1051</v>
      </c>
      <c r="K128" s="2" t="s">
        <v>597</v>
      </c>
      <c r="L128" s="1" t="s">
        <v>274</v>
      </c>
      <c r="M128" s="13">
        <v>103.73</v>
      </c>
      <c r="N128" s="13">
        <v>20.309999999999999</v>
      </c>
      <c r="O128" s="13">
        <v>100</v>
      </c>
      <c r="P128" s="13">
        <v>16.649999999999999</v>
      </c>
    </row>
    <row r="129" spans="1:16" ht="64" hidden="1" x14ac:dyDescent="0.2">
      <c r="A129" s="27" t="s">
        <v>969</v>
      </c>
      <c r="B129" s="1" t="s">
        <v>191</v>
      </c>
      <c r="C129" s="4" t="s">
        <v>192</v>
      </c>
      <c r="D129" s="5" t="s">
        <v>193</v>
      </c>
      <c r="E129" s="1">
        <v>6</v>
      </c>
      <c r="F129" s="1">
        <v>6</v>
      </c>
      <c r="G129" s="5" t="s">
        <v>4</v>
      </c>
      <c r="H129" s="1" t="s">
        <v>390</v>
      </c>
      <c r="I129" s="1" t="s">
        <v>6</v>
      </c>
      <c r="J129" s="2" t="s">
        <v>1051</v>
      </c>
      <c r="K129" s="4" t="s">
        <v>620</v>
      </c>
      <c r="L129" s="1" t="s">
        <v>339</v>
      </c>
      <c r="M129" s="13">
        <v>0.25</v>
      </c>
      <c r="N129" s="13">
        <v>0.02</v>
      </c>
      <c r="O129" s="13">
        <v>1</v>
      </c>
      <c r="P129" s="13">
        <v>0.04</v>
      </c>
    </row>
    <row r="130" spans="1:16" ht="64" hidden="1" x14ac:dyDescent="0.2">
      <c r="A130" s="27" t="s">
        <v>969</v>
      </c>
      <c r="B130" s="1" t="s">
        <v>191</v>
      </c>
      <c r="C130" s="4" t="s">
        <v>192</v>
      </c>
      <c r="D130" s="5" t="s">
        <v>193</v>
      </c>
      <c r="E130" s="1">
        <v>6</v>
      </c>
      <c r="F130" s="1">
        <v>6</v>
      </c>
      <c r="G130" s="5" t="s">
        <v>4</v>
      </c>
      <c r="H130" s="1" t="s">
        <v>390</v>
      </c>
      <c r="I130" s="1" t="s">
        <v>6</v>
      </c>
      <c r="J130" s="2" t="s">
        <v>1051</v>
      </c>
      <c r="K130" s="8" t="s">
        <v>582</v>
      </c>
      <c r="L130" s="1" t="s">
        <v>339</v>
      </c>
      <c r="M130" s="13">
        <v>0.32</v>
      </c>
      <c r="N130" s="13">
        <v>0.02</v>
      </c>
      <c r="O130" s="13">
        <v>1</v>
      </c>
      <c r="P130" s="13">
        <v>0.02</v>
      </c>
    </row>
    <row r="131" spans="1:16" ht="64" hidden="1" x14ac:dyDescent="0.2">
      <c r="A131" s="27" t="s">
        <v>1031</v>
      </c>
      <c r="B131" s="1" t="s">
        <v>457</v>
      </c>
      <c r="C131" s="4" t="s">
        <v>603</v>
      </c>
      <c r="D131" s="2" t="s">
        <v>604</v>
      </c>
      <c r="E131" s="1">
        <v>8</v>
      </c>
      <c r="F131" s="1">
        <v>8</v>
      </c>
      <c r="G131" s="1" t="s">
        <v>13</v>
      </c>
      <c r="H131" s="4" t="s">
        <v>1053</v>
      </c>
      <c r="I131" s="1" t="s">
        <v>606</v>
      </c>
      <c r="J131" s="2" t="s">
        <v>1051</v>
      </c>
      <c r="K131" s="2" t="s">
        <v>598</v>
      </c>
      <c r="L131" s="1" t="s">
        <v>123</v>
      </c>
      <c r="M131" s="13">
        <v>0.73399999999999999</v>
      </c>
      <c r="N131" s="13">
        <v>0.48</v>
      </c>
      <c r="O131" s="13">
        <v>1.1299999999999999</v>
      </c>
      <c r="P131" s="13">
        <v>0.56000000000000005</v>
      </c>
    </row>
    <row r="132" spans="1:16" ht="64" hidden="1" x14ac:dyDescent="0.2">
      <c r="A132" s="6" t="s">
        <v>958</v>
      </c>
      <c r="B132" s="1" t="s">
        <v>591</v>
      </c>
      <c r="C132" s="1" t="s">
        <v>592</v>
      </c>
      <c r="D132" s="2" t="s">
        <v>593</v>
      </c>
      <c r="E132" s="1">
        <v>7</v>
      </c>
      <c r="F132" s="1">
        <v>7</v>
      </c>
      <c r="G132" s="1" t="s">
        <v>54</v>
      </c>
      <c r="H132" s="4" t="s">
        <v>42</v>
      </c>
      <c r="I132" s="1" t="s">
        <v>15</v>
      </c>
      <c r="J132" s="1" t="s">
        <v>1048</v>
      </c>
      <c r="K132" s="7" t="s">
        <v>652</v>
      </c>
      <c r="L132" s="1" t="s">
        <v>123</v>
      </c>
      <c r="M132" s="13">
        <v>2.37</v>
      </c>
      <c r="N132" s="13">
        <v>0.71</v>
      </c>
      <c r="O132" s="13">
        <v>1.55</v>
      </c>
      <c r="P132" s="13">
        <v>0.66</v>
      </c>
    </row>
    <row r="133" spans="1:16" ht="64" hidden="1" x14ac:dyDescent="0.2">
      <c r="A133" s="6" t="s">
        <v>958</v>
      </c>
      <c r="B133" s="1" t="s">
        <v>591</v>
      </c>
      <c r="C133" s="1" t="s">
        <v>592</v>
      </c>
      <c r="D133" s="2" t="s">
        <v>593</v>
      </c>
      <c r="E133" s="1">
        <v>7</v>
      </c>
      <c r="F133" s="1">
        <v>7</v>
      </c>
      <c r="G133" s="1" t="s">
        <v>54</v>
      </c>
      <c r="H133" s="4" t="s">
        <v>42</v>
      </c>
      <c r="I133" s="1" t="s">
        <v>15</v>
      </c>
      <c r="J133" s="1" t="s">
        <v>1048</v>
      </c>
      <c r="K133" s="2" t="s">
        <v>734</v>
      </c>
      <c r="L133" s="1" t="s">
        <v>339</v>
      </c>
      <c r="M133" s="13">
        <v>0.69</v>
      </c>
      <c r="N133" s="13">
        <v>0.26</v>
      </c>
      <c r="O133" s="13">
        <v>1</v>
      </c>
      <c r="P133" s="13">
        <v>0.55000000000000004</v>
      </c>
    </row>
    <row r="134" spans="1:16" ht="90" hidden="1" customHeight="1" x14ac:dyDescent="0.2">
      <c r="A134" s="27" t="s">
        <v>979</v>
      </c>
      <c r="B134" s="1" t="s">
        <v>81</v>
      </c>
      <c r="C134" s="4" t="s">
        <v>159</v>
      </c>
      <c r="D134" s="5" t="s">
        <v>160</v>
      </c>
      <c r="E134" s="1">
        <v>6</v>
      </c>
      <c r="F134" s="1">
        <v>6</v>
      </c>
      <c r="G134" s="5" t="s">
        <v>13</v>
      </c>
      <c r="H134" s="4" t="s">
        <v>55</v>
      </c>
      <c r="I134" s="1" t="s">
        <v>6</v>
      </c>
      <c r="J134" s="2" t="s">
        <v>1051</v>
      </c>
      <c r="K134" s="5" t="s">
        <v>600</v>
      </c>
      <c r="L134" s="1" t="s">
        <v>274</v>
      </c>
      <c r="M134" s="13">
        <v>83.16</v>
      </c>
      <c r="N134" s="13">
        <v>27.18</v>
      </c>
      <c r="O134" s="13">
        <v>100</v>
      </c>
      <c r="P134" s="13">
        <v>35.54</v>
      </c>
    </row>
    <row r="135" spans="1:16" ht="90" hidden="1" customHeight="1" x14ac:dyDescent="0.2">
      <c r="A135" s="27" t="s">
        <v>985</v>
      </c>
      <c r="B135" s="1" t="s">
        <v>208</v>
      </c>
      <c r="C135" s="4" t="s">
        <v>271</v>
      </c>
      <c r="D135" s="8" t="s">
        <v>272</v>
      </c>
      <c r="E135" s="1">
        <v>10</v>
      </c>
      <c r="F135" s="1">
        <v>15</v>
      </c>
      <c r="G135" s="5" t="s">
        <v>54</v>
      </c>
      <c r="H135" s="4" t="s">
        <v>55</v>
      </c>
      <c r="I135" s="1" t="s">
        <v>35</v>
      </c>
      <c r="J135" s="5" t="s">
        <v>1052</v>
      </c>
      <c r="K135" s="5" t="s">
        <v>599</v>
      </c>
      <c r="L135" s="1" t="s">
        <v>274</v>
      </c>
      <c r="M135" s="13">
        <v>59.69</v>
      </c>
      <c r="N135" s="13">
        <v>17.64</v>
      </c>
      <c r="O135" s="13">
        <v>100</v>
      </c>
      <c r="P135" s="13">
        <v>54.42</v>
      </c>
    </row>
    <row r="136" spans="1:16" ht="90" hidden="1" customHeight="1" x14ac:dyDescent="0.2">
      <c r="A136" s="27" t="s">
        <v>985</v>
      </c>
      <c r="B136" s="1" t="s">
        <v>208</v>
      </c>
      <c r="C136" s="4" t="s">
        <v>271</v>
      </c>
      <c r="D136" s="8" t="s">
        <v>272</v>
      </c>
      <c r="E136" s="1">
        <v>10</v>
      </c>
      <c r="F136" s="1">
        <v>15</v>
      </c>
      <c r="G136" s="5" t="s">
        <v>54</v>
      </c>
      <c r="H136" s="4" t="s">
        <v>55</v>
      </c>
      <c r="I136" s="1" t="s">
        <v>35</v>
      </c>
      <c r="J136" s="5" t="s">
        <v>1052</v>
      </c>
      <c r="K136" s="5" t="s">
        <v>601</v>
      </c>
      <c r="L136" s="1" t="s">
        <v>274</v>
      </c>
      <c r="M136" s="13">
        <v>149.84</v>
      </c>
      <c r="N136" s="13">
        <v>74.62</v>
      </c>
      <c r="O136" s="13">
        <v>100</v>
      </c>
      <c r="P136" s="13">
        <v>70.56</v>
      </c>
    </row>
    <row r="137" spans="1:16" ht="90" hidden="1" customHeight="1" x14ac:dyDescent="0.2">
      <c r="A137" s="27" t="s">
        <v>991</v>
      </c>
      <c r="B137" s="1" t="s">
        <v>330</v>
      </c>
      <c r="C137" s="4" t="s">
        <v>331</v>
      </c>
      <c r="D137" s="7" t="s">
        <v>332</v>
      </c>
      <c r="E137" s="1">
        <v>5</v>
      </c>
      <c r="F137" s="1">
        <v>5</v>
      </c>
      <c r="G137" s="5" t="s">
        <v>4</v>
      </c>
      <c r="H137" s="4" t="s">
        <v>21</v>
      </c>
      <c r="I137" s="1" t="s">
        <v>35</v>
      </c>
      <c r="J137" s="2" t="s">
        <v>1051</v>
      </c>
      <c r="K137" s="4" t="s">
        <v>483</v>
      </c>
      <c r="L137" s="1" t="s">
        <v>274</v>
      </c>
      <c r="M137" s="13">
        <v>139.80000000000001</v>
      </c>
      <c r="N137" s="13">
        <v>20.100000000000001</v>
      </c>
      <c r="O137" s="13">
        <v>100</v>
      </c>
      <c r="P137" s="13">
        <v>21.1</v>
      </c>
    </row>
    <row r="138" spans="1:16" ht="90" hidden="1" customHeight="1" x14ac:dyDescent="0.2">
      <c r="A138" s="6" t="s">
        <v>959</v>
      </c>
      <c r="B138" s="1" t="s">
        <v>524</v>
      </c>
      <c r="C138" s="1" t="s">
        <v>525</v>
      </c>
      <c r="D138" s="2" t="s">
        <v>526</v>
      </c>
      <c r="E138" s="1">
        <v>4</v>
      </c>
      <c r="F138" s="1">
        <v>9</v>
      </c>
      <c r="G138" s="1" t="s">
        <v>4</v>
      </c>
      <c r="H138" s="1" t="s">
        <v>390</v>
      </c>
      <c r="I138" s="1" t="s">
        <v>6</v>
      </c>
      <c r="J138" s="2" t="s">
        <v>1051</v>
      </c>
      <c r="K138" s="5" t="s">
        <v>521</v>
      </c>
      <c r="L138" s="1" t="s">
        <v>542</v>
      </c>
      <c r="M138" s="13">
        <v>6.51</v>
      </c>
      <c r="N138" s="13">
        <v>0.76</v>
      </c>
      <c r="O138" s="13">
        <v>6.89</v>
      </c>
      <c r="P138" s="13">
        <v>4.6500000000000004</v>
      </c>
    </row>
    <row r="139" spans="1:16" ht="75" hidden="1" customHeight="1" x14ac:dyDescent="0.2">
      <c r="A139" s="6" t="s">
        <v>1021</v>
      </c>
      <c r="B139" s="1" t="s">
        <v>387</v>
      </c>
      <c r="C139" s="1" t="s">
        <v>388</v>
      </c>
      <c r="D139" s="1" t="s">
        <v>389</v>
      </c>
      <c r="E139" s="1">
        <v>10</v>
      </c>
      <c r="F139" s="1">
        <v>10</v>
      </c>
      <c r="G139" s="4" t="s">
        <v>4</v>
      </c>
      <c r="H139" s="1" t="s">
        <v>390</v>
      </c>
      <c r="I139" s="2" t="s">
        <v>6</v>
      </c>
      <c r="J139" s="2" t="s">
        <v>1051</v>
      </c>
      <c r="K139" s="1" t="s">
        <v>553</v>
      </c>
      <c r="L139" s="1" t="s">
        <v>562</v>
      </c>
      <c r="M139" s="13">
        <v>0.16</v>
      </c>
      <c r="N139" s="13">
        <v>0.03</v>
      </c>
      <c r="O139" s="13">
        <v>0.51</v>
      </c>
      <c r="P139" s="13">
        <v>0.18</v>
      </c>
    </row>
    <row r="140" spans="1:16" ht="75" hidden="1" customHeight="1" x14ac:dyDescent="0.2">
      <c r="A140" s="27" t="s">
        <v>960</v>
      </c>
      <c r="B140" s="1" t="s">
        <v>45</v>
      </c>
      <c r="C140" s="4" t="s">
        <v>46</v>
      </c>
      <c r="D140" s="2" t="s">
        <v>47</v>
      </c>
      <c r="E140" s="1">
        <v>8</v>
      </c>
      <c r="F140" s="1">
        <v>10</v>
      </c>
      <c r="G140" s="1" t="s">
        <v>13</v>
      </c>
      <c r="H140" s="4" t="s">
        <v>1053</v>
      </c>
      <c r="I140" s="1" t="s">
        <v>35</v>
      </c>
      <c r="J140" s="2" t="s">
        <v>1051</v>
      </c>
      <c r="K140" s="4" t="s">
        <v>131</v>
      </c>
      <c r="L140" s="1" t="s">
        <v>133</v>
      </c>
      <c r="M140" s="13">
        <v>114.5</v>
      </c>
      <c r="N140" s="13">
        <v>10.9</v>
      </c>
      <c r="O140" s="13">
        <v>241.8</v>
      </c>
      <c r="P140" s="13">
        <v>22.5</v>
      </c>
    </row>
    <row r="141" spans="1:16" ht="75" hidden="1" customHeight="1" x14ac:dyDescent="0.2">
      <c r="A141" s="27" t="s">
        <v>960</v>
      </c>
      <c r="B141" s="1" t="s">
        <v>45</v>
      </c>
      <c r="C141" s="4" t="s">
        <v>46</v>
      </c>
      <c r="D141" s="2" t="s">
        <v>47</v>
      </c>
      <c r="E141" s="1">
        <v>8</v>
      </c>
      <c r="F141" s="1">
        <v>10</v>
      </c>
      <c r="G141" s="1" t="s">
        <v>13</v>
      </c>
      <c r="H141" s="4" t="s">
        <v>1053</v>
      </c>
      <c r="I141" s="1" t="s">
        <v>35</v>
      </c>
      <c r="J141" s="2" t="s">
        <v>1051</v>
      </c>
      <c r="K141" s="4" t="s">
        <v>132</v>
      </c>
      <c r="L141" s="1" t="s">
        <v>133</v>
      </c>
      <c r="M141" s="13">
        <v>30.7</v>
      </c>
      <c r="N141" s="13">
        <v>3.7</v>
      </c>
      <c r="O141" s="13">
        <v>28.9</v>
      </c>
      <c r="P141" s="13">
        <v>3.2</v>
      </c>
    </row>
    <row r="142" spans="1:16" ht="75" hidden="1" customHeight="1" x14ac:dyDescent="0.2">
      <c r="A142" s="6" t="s">
        <v>960</v>
      </c>
      <c r="B142" s="1" t="s">
        <v>45</v>
      </c>
      <c r="C142" s="1" t="s">
        <v>46</v>
      </c>
      <c r="D142" s="2" t="s">
        <v>47</v>
      </c>
      <c r="E142" s="1">
        <v>10</v>
      </c>
      <c r="F142" s="1">
        <v>10</v>
      </c>
      <c r="G142" s="1" t="s">
        <v>13</v>
      </c>
      <c r="H142" s="4" t="s">
        <v>1053</v>
      </c>
      <c r="I142" s="1" t="s">
        <v>35</v>
      </c>
      <c r="J142" s="2" t="s">
        <v>1051</v>
      </c>
      <c r="K142" s="1" t="s">
        <v>519</v>
      </c>
      <c r="L142" s="1" t="s">
        <v>547</v>
      </c>
      <c r="M142" s="13">
        <v>3.47</v>
      </c>
      <c r="N142" s="13">
        <v>0.67</v>
      </c>
      <c r="O142" s="13">
        <v>2.36</v>
      </c>
      <c r="P142" s="13">
        <v>1.05</v>
      </c>
    </row>
    <row r="143" spans="1:16" ht="75" hidden="1" customHeight="1" x14ac:dyDescent="0.2">
      <c r="A143" s="12" t="s">
        <v>1018</v>
      </c>
      <c r="B143" s="1" t="s">
        <v>181</v>
      </c>
      <c r="C143" s="2" t="s">
        <v>182</v>
      </c>
      <c r="D143" s="2" t="s">
        <v>183</v>
      </c>
      <c r="E143" s="1">
        <v>7</v>
      </c>
      <c r="F143" s="1">
        <v>7</v>
      </c>
      <c r="G143" s="2" t="s">
        <v>13</v>
      </c>
      <c r="H143" s="4" t="s">
        <v>1053</v>
      </c>
      <c r="I143" s="2" t="s">
        <v>15</v>
      </c>
      <c r="J143" s="2" t="s">
        <v>1051</v>
      </c>
      <c r="K143" s="1" t="s">
        <v>677</v>
      </c>
      <c r="L143" s="1" t="s">
        <v>339</v>
      </c>
      <c r="M143" s="13">
        <v>0.36</v>
      </c>
      <c r="N143" s="13">
        <v>0.42</v>
      </c>
      <c r="O143" s="13">
        <v>1</v>
      </c>
      <c r="P143" s="13">
        <v>0.02</v>
      </c>
    </row>
    <row r="144" spans="1:16" ht="64" hidden="1" x14ac:dyDescent="0.2">
      <c r="A144" s="6" t="s">
        <v>950</v>
      </c>
      <c r="B144" s="1" t="s">
        <v>280</v>
      </c>
      <c r="C144" s="1" t="s">
        <v>281</v>
      </c>
      <c r="D144" s="2" t="s">
        <v>282</v>
      </c>
      <c r="E144" s="1">
        <v>14</v>
      </c>
      <c r="F144" s="1">
        <v>14</v>
      </c>
      <c r="G144" s="1" t="s">
        <v>13</v>
      </c>
      <c r="H144" s="4" t="s">
        <v>1053</v>
      </c>
      <c r="I144" s="1" t="s">
        <v>35</v>
      </c>
      <c r="J144" s="2" t="s">
        <v>1051</v>
      </c>
      <c r="K144" s="8" t="s">
        <v>278</v>
      </c>
      <c r="L144" s="1" t="s">
        <v>315</v>
      </c>
      <c r="M144" s="13">
        <v>14.09</v>
      </c>
      <c r="N144" s="13">
        <v>1.81</v>
      </c>
      <c r="O144" s="13">
        <v>16.059999999999999</v>
      </c>
      <c r="P144" s="13">
        <v>0.73</v>
      </c>
    </row>
    <row r="145" spans="1:16" ht="80" hidden="1" x14ac:dyDescent="0.2">
      <c r="A145" s="27" t="s">
        <v>962</v>
      </c>
      <c r="B145" s="1" t="s">
        <v>45</v>
      </c>
      <c r="C145" s="4" t="s">
        <v>291</v>
      </c>
      <c r="D145" s="2" t="s">
        <v>292</v>
      </c>
      <c r="E145" s="1">
        <v>90</v>
      </c>
      <c r="F145" s="1">
        <v>284</v>
      </c>
      <c r="G145" s="1" t="s">
        <v>54</v>
      </c>
      <c r="H145" s="4" t="s">
        <v>55</v>
      </c>
      <c r="I145" s="1" t="s">
        <v>15</v>
      </c>
      <c r="J145" s="1" t="s">
        <v>304</v>
      </c>
      <c r="K145" s="4" t="s">
        <v>660</v>
      </c>
      <c r="L145" s="1" t="s">
        <v>740</v>
      </c>
      <c r="M145" s="13">
        <v>98.3</v>
      </c>
      <c r="N145" s="13">
        <v>1.5</v>
      </c>
      <c r="O145" s="13">
        <v>114</v>
      </c>
      <c r="P145" s="13">
        <v>1.6</v>
      </c>
    </row>
    <row r="146" spans="1:16" ht="48" hidden="1" x14ac:dyDescent="0.2">
      <c r="A146" s="12" t="s">
        <v>1002</v>
      </c>
      <c r="B146" s="1" t="s">
        <v>24</v>
      </c>
      <c r="C146" s="2" t="s">
        <v>83</v>
      </c>
      <c r="D146" s="2" t="s">
        <v>84</v>
      </c>
      <c r="E146" s="1">
        <v>6</v>
      </c>
      <c r="F146" s="1">
        <v>6</v>
      </c>
      <c r="G146" s="2" t="s">
        <v>13</v>
      </c>
      <c r="H146" s="4" t="s">
        <v>1053</v>
      </c>
      <c r="I146" s="2" t="s">
        <v>15</v>
      </c>
      <c r="J146" s="2" t="s">
        <v>1051</v>
      </c>
      <c r="K146" s="2" t="s">
        <v>278</v>
      </c>
      <c r="L146" s="1" t="s">
        <v>314</v>
      </c>
      <c r="M146" s="13">
        <v>3.1E-2</v>
      </c>
      <c r="N146" s="13">
        <v>4.0000000000000001E-3</v>
      </c>
      <c r="O146" s="13">
        <v>3.6999999999999998E-2</v>
      </c>
      <c r="P146" s="13">
        <v>4.0000000000000001E-3</v>
      </c>
    </row>
    <row r="147" spans="1:16" ht="60" hidden="1" customHeight="1" x14ac:dyDescent="0.2">
      <c r="A147" s="27" t="s">
        <v>946</v>
      </c>
      <c r="B147" s="1" t="s">
        <v>252</v>
      </c>
      <c r="C147" s="4" t="s">
        <v>253</v>
      </c>
      <c r="D147" s="2" t="s">
        <v>254</v>
      </c>
      <c r="E147" s="1">
        <v>20</v>
      </c>
      <c r="F147" s="1">
        <v>10</v>
      </c>
      <c r="G147" s="1" t="s">
        <v>4</v>
      </c>
      <c r="H147" s="4" t="s">
        <v>21</v>
      </c>
      <c r="I147" s="1" t="s">
        <v>6</v>
      </c>
      <c r="J147" s="2" t="s">
        <v>1051</v>
      </c>
      <c r="K147" s="2" t="s">
        <v>553</v>
      </c>
      <c r="L147" s="1" t="s">
        <v>274</v>
      </c>
      <c r="M147" s="13">
        <v>117.99</v>
      </c>
      <c r="N147" s="13">
        <v>3.74</v>
      </c>
      <c r="O147" s="13">
        <v>100</v>
      </c>
      <c r="P147" s="13">
        <v>0.79</v>
      </c>
    </row>
    <row r="148" spans="1:16" ht="60" hidden="1" customHeight="1" x14ac:dyDescent="0.2">
      <c r="A148" s="27" t="s">
        <v>976</v>
      </c>
      <c r="B148" s="1" t="s">
        <v>267</v>
      </c>
      <c r="C148" s="4" t="s">
        <v>268</v>
      </c>
      <c r="D148" s="7" t="s">
        <v>269</v>
      </c>
      <c r="E148" s="1">
        <v>5</v>
      </c>
      <c r="F148" s="1">
        <v>5</v>
      </c>
      <c r="G148" s="5" t="s">
        <v>13</v>
      </c>
      <c r="H148" s="4" t="s">
        <v>1053</v>
      </c>
      <c r="I148" s="1" t="s">
        <v>35</v>
      </c>
      <c r="J148" s="2" t="s">
        <v>1051</v>
      </c>
      <c r="K148" s="7" t="s">
        <v>568</v>
      </c>
      <c r="L148" s="1" t="s">
        <v>339</v>
      </c>
      <c r="M148" s="13">
        <v>0.71</v>
      </c>
      <c r="N148" s="13">
        <v>0.08</v>
      </c>
      <c r="O148" s="13">
        <v>1</v>
      </c>
      <c r="P148" s="13">
        <v>0.2</v>
      </c>
    </row>
    <row r="149" spans="1:16" ht="60" hidden="1" customHeight="1" x14ac:dyDescent="0.2">
      <c r="A149" s="27" t="s">
        <v>963</v>
      </c>
      <c r="B149" s="1" t="s">
        <v>257</v>
      </c>
      <c r="C149" s="4" t="s">
        <v>258</v>
      </c>
      <c r="D149" s="2" t="s">
        <v>259</v>
      </c>
      <c r="E149" s="1">
        <v>72</v>
      </c>
      <c r="F149" s="1">
        <v>72</v>
      </c>
      <c r="G149" s="1" t="s">
        <v>13</v>
      </c>
      <c r="H149" s="4" t="s">
        <v>1053</v>
      </c>
      <c r="I149" s="1" t="s">
        <v>6</v>
      </c>
      <c r="J149" s="19" t="s">
        <v>1050</v>
      </c>
      <c r="K149" s="2" t="s">
        <v>560</v>
      </c>
      <c r="L149" s="1" t="s">
        <v>275</v>
      </c>
      <c r="M149" s="13">
        <v>81.78</v>
      </c>
      <c r="N149" s="13">
        <v>39.590000000000003</v>
      </c>
      <c r="O149" s="13">
        <v>85.4</v>
      </c>
      <c r="P149" s="13">
        <v>27.95</v>
      </c>
    </row>
    <row r="150" spans="1:16" ht="60" hidden="1" customHeight="1" x14ac:dyDescent="0.2">
      <c r="A150" s="27" t="s">
        <v>963</v>
      </c>
      <c r="B150" s="1" t="s">
        <v>257</v>
      </c>
      <c r="C150" s="4" t="s">
        <v>258</v>
      </c>
      <c r="D150" s="2" t="s">
        <v>259</v>
      </c>
      <c r="E150" s="1">
        <v>72</v>
      </c>
      <c r="F150" s="1">
        <v>72</v>
      </c>
      <c r="G150" s="1" t="s">
        <v>13</v>
      </c>
      <c r="H150" s="4" t="s">
        <v>1053</v>
      </c>
      <c r="I150" s="1" t="s">
        <v>6</v>
      </c>
      <c r="J150" s="19" t="s">
        <v>1050</v>
      </c>
      <c r="K150" s="2" t="s">
        <v>250</v>
      </c>
      <c r="L150" s="1" t="s">
        <v>275</v>
      </c>
      <c r="M150" s="13">
        <v>77.97</v>
      </c>
      <c r="N150" s="13">
        <v>6.31</v>
      </c>
      <c r="O150" s="13">
        <v>63.24</v>
      </c>
      <c r="P150" s="13">
        <v>7.97</v>
      </c>
    </row>
    <row r="151" spans="1:16" ht="60" hidden="1" customHeight="1" x14ac:dyDescent="0.2">
      <c r="A151" s="6" t="s">
        <v>1021</v>
      </c>
      <c r="B151" s="1" t="s">
        <v>387</v>
      </c>
      <c r="C151" s="1" t="s">
        <v>388</v>
      </c>
      <c r="D151" s="1" t="s">
        <v>389</v>
      </c>
      <c r="E151" s="1">
        <v>10</v>
      </c>
      <c r="F151" s="1">
        <v>10</v>
      </c>
      <c r="G151" s="4" t="s">
        <v>4</v>
      </c>
      <c r="H151" s="1" t="s">
        <v>390</v>
      </c>
      <c r="I151" s="2" t="s">
        <v>6</v>
      </c>
      <c r="J151" s="2" t="s">
        <v>1051</v>
      </c>
      <c r="K151" s="1" t="s">
        <v>555</v>
      </c>
      <c r="L151" s="24" t="s">
        <v>563</v>
      </c>
      <c r="M151" s="13">
        <v>29.18</v>
      </c>
      <c r="N151" s="13">
        <v>10.65</v>
      </c>
      <c r="O151" s="13">
        <v>29.01</v>
      </c>
      <c r="P151" s="13">
        <v>7.71</v>
      </c>
    </row>
    <row r="152" spans="1:16" ht="60" hidden="1" customHeight="1" x14ac:dyDescent="0.2">
      <c r="A152" s="27" t="s">
        <v>998</v>
      </c>
      <c r="B152" s="1" t="s">
        <v>378</v>
      </c>
      <c r="C152" s="4" t="s">
        <v>379</v>
      </c>
      <c r="D152" s="5" t="s">
        <v>380</v>
      </c>
      <c r="E152" s="1">
        <v>24</v>
      </c>
      <c r="F152" s="1">
        <v>24</v>
      </c>
      <c r="G152" s="5" t="s">
        <v>13</v>
      </c>
      <c r="H152" s="4" t="s">
        <v>1053</v>
      </c>
      <c r="I152" s="1" t="s">
        <v>35</v>
      </c>
      <c r="J152" s="2" t="s">
        <v>1051</v>
      </c>
      <c r="K152" s="2" t="s">
        <v>383</v>
      </c>
      <c r="L152" s="1" t="s">
        <v>385</v>
      </c>
      <c r="M152" s="13">
        <v>0.84</v>
      </c>
      <c r="N152" s="13">
        <v>0.68</v>
      </c>
      <c r="O152" s="13">
        <v>0.61</v>
      </c>
      <c r="P152" s="13">
        <v>0.39</v>
      </c>
    </row>
    <row r="153" spans="1:16" ht="75" hidden="1" customHeight="1" x14ac:dyDescent="0.2">
      <c r="A153" s="27" t="s">
        <v>970</v>
      </c>
      <c r="B153" s="1" t="s">
        <v>38</v>
      </c>
      <c r="C153" s="4" t="s">
        <v>350</v>
      </c>
      <c r="D153" s="7" t="s">
        <v>351</v>
      </c>
      <c r="E153" s="1">
        <v>5</v>
      </c>
      <c r="F153" s="1">
        <v>5</v>
      </c>
      <c r="G153" s="5" t="s">
        <v>13</v>
      </c>
      <c r="H153" s="4" t="s">
        <v>352</v>
      </c>
      <c r="I153" s="1" t="s">
        <v>6</v>
      </c>
      <c r="J153" s="5" t="s">
        <v>1049</v>
      </c>
      <c r="K153" s="4" t="s">
        <v>597</v>
      </c>
      <c r="L153" s="1" t="s">
        <v>123</v>
      </c>
      <c r="M153" s="13">
        <v>10393.700000000001</v>
      </c>
      <c r="N153" s="13">
        <v>2112.81</v>
      </c>
      <c r="O153" s="13">
        <v>30354.33</v>
      </c>
      <c r="P153" s="13">
        <v>2641.02</v>
      </c>
    </row>
    <row r="154" spans="1:16" ht="75" hidden="1" customHeight="1" x14ac:dyDescent="0.2">
      <c r="A154" s="12" t="s">
        <v>1010</v>
      </c>
      <c r="B154" s="1" t="s">
        <v>24</v>
      </c>
      <c r="C154" s="2" t="s">
        <v>321</v>
      </c>
      <c r="D154" s="2" t="s">
        <v>322</v>
      </c>
      <c r="E154" s="1">
        <v>8</v>
      </c>
      <c r="F154" s="1">
        <v>8</v>
      </c>
      <c r="G154" s="2" t="s">
        <v>13</v>
      </c>
      <c r="H154" s="4" t="s">
        <v>1053</v>
      </c>
      <c r="I154" s="2" t="s">
        <v>15</v>
      </c>
      <c r="J154" s="2" t="s">
        <v>1051</v>
      </c>
      <c r="K154" s="2" t="s">
        <v>598</v>
      </c>
      <c r="L154" s="1" t="s">
        <v>339</v>
      </c>
      <c r="M154" s="13">
        <v>0.96</v>
      </c>
      <c r="N154" s="13">
        <v>0.65</v>
      </c>
      <c r="O154" s="13">
        <v>1</v>
      </c>
      <c r="P154" s="13">
        <v>0.48</v>
      </c>
    </row>
    <row r="155" spans="1:16" ht="60" hidden="1" customHeight="1" x14ac:dyDescent="0.2">
      <c r="A155" s="12" t="s">
        <v>1009</v>
      </c>
      <c r="B155" s="1" t="s">
        <v>490</v>
      </c>
      <c r="C155" s="2" t="s">
        <v>491</v>
      </c>
      <c r="D155" s="2" t="s">
        <v>492</v>
      </c>
      <c r="E155" s="1">
        <v>7</v>
      </c>
      <c r="F155" s="1">
        <v>11</v>
      </c>
      <c r="G155" s="2" t="s">
        <v>54</v>
      </c>
      <c r="H155" s="2" t="s">
        <v>55</v>
      </c>
      <c r="I155" s="2" t="s">
        <v>35</v>
      </c>
      <c r="J155" s="19" t="s">
        <v>1050</v>
      </c>
      <c r="K155" s="8" t="s">
        <v>582</v>
      </c>
      <c r="L155" s="1" t="s">
        <v>187</v>
      </c>
      <c r="M155" s="13">
        <v>0.56000000000000005</v>
      </c>
      <c r="N155" s="13">
        <v>0.37</v>
      </c>
      <c r="O155" s="13">
        <v>0.99</v>
      </c>
      <c r="P155" s="13">
        <v>0.19</v>
      </c>
    </row>
    <row r="156" spans="1:16" ht="60" hidden="1" customHeight="1" x14ac:dyDescent="0.2">
      <c r="A156" s="12" t="s">
        <v>1009</v>
      </c>
      <c r="B156" s="1" t="s">
        <v>490</v>
      </c>
      <c r="C156" s="2" t="s">
        <v>491</v>
      </c>
      <c r="D156" s="2" t="s">
        <v>492</v>
      </c>
      <c r="E156" s="1">
        <v>7</v>
      </c>
      <c r="F156" s="1">
        <v>11</v>
      </c>
      <c r="G156" s="2" t="s">
        <v>54</v>
      </c>
      <c r="H156" s="2" t="s">
        <v>55</v>
      </c>
      <c r="I156" s="2" t="s">
        <v>35</v>
      </c>
      <c r="J156" s="19" t="s">
        <v>1050</v>
      </c>
      <c r="K156" s="4" t="s">
        <v>620</v>
      </c>
      <c r="L156" s="1" t="s">
        <v>187</v>
      </c>
      <c r="M156" s="13">
        <v>0.5</v>
      </c>
      <c r="N156" s="13">
        <v>0.23</v>
      </c>
      <c r="O156" s="13">
        <v>0.98</v>
      </c>
      <c r="P156" s="13">
        <v>0.23</v>
      </c>
    </row>
    <row r="157" spans="1:16" ht="60" hidden="1" customHeight="1" x14ac:dyDescent="0.2">
      <c r="A157" s="27" t="s">
        <v>969</v>
      </c>
      <c r="B157" s="1" t="s">
        <v>191</v>
      </c>
      <c r="C157" s="4" t="s">
        <v>192</v>
      </c>
      <c r="D157" s="5" t="s">
        <v>193</v>
      </c>
      <c r="E157" s="1">
        <v>6</v>
      </c>
      <c r="F157" s="1">
        <v>6</v>
      </c>
      <c r="G157" s="5" t="s">
        <v>4</v>
      </c>
      <c r="H157" s="1" t="s">
        <v>390</v>
      </c>
      <c r="I157" s="1" t="s">
        <v>6</v>
      </c>
      <c r="J157" s="2" t="s">
        <v>1051</v>
      </c>
      <c r="K157" s="4" t="s">
        <v>581</v>
      </c>
      <c r="L157" s="1" t="s">
        <v>339</v>
      </c>
      <c r="M157" s="13">
        <v>0.3</v>
      </c>
      <c r="N157" s="13">
        <v>0.02</v>
      </c>
      <c r="O157" s="13">
        <v>1</v>
      </c>
      <c r="P157" s="13">
        <v>0.04</v>
      </c>
    </row>
    <row r="158" spans="1:16" ht="60" hidden="1" customHeight="1" x14ac:dyDescent="0.2">
      <c r="A158" s="27" t="s">
        <v>969</v>
      </c>
      <c r="B158" s="1" t="s">
        <v>191</v>
      </c>
      <c r="C158" s="4" t="s">
        <v>192</v>
      </c>
      <c r="D158" s="5" t="s">
        <v>193</v>
      </c>
      <c r="E158" s="1">
        <v>6</v>
      </c>
      <c r="F158" s="1">
        <v>6</v>
      </c>
      <c r="G158" s="5" t="s">
        <v>4</v>
      </c>
      <c r="H158" s="1" t="s">
        <v>390</v>
      </c>
      <c r="I158" s="1" t="s">
        <v>6</v>
      </c>
      <c r="J158" s="2" t="s">
        <v>1051</v>
      </c>
      <c r="K158" s="4" t="s">
        <v>619</v>
      </c>
      <c r="L158" s="1" t="s">
        <v>339</v>
      </c>
      <c r="M158" s="13">
        <v>0.26</v>
      </c>
      <c r="N158" s="13">
        <v>0.02</v>
      </c>
      <c r="O158" s="13">
        <v>1</v>
      </c>
      <c r="P158" s="13">
        <v>0.04</v>
      </c>
    </row>
    <row r="159" spans="1:16" ht="60" hidden="1" customHeight="1" x14ac:dyDescent="0.2">
      <c r="A159" s="27" t="s">
        <v>996</v>
      </c>
      <c r="B159" s="1" t="s">
        <v>24</v>
      </c>
      <c r="C159" s="4" t="s">
        <v>171</v>
      </c>
      <c r="D159" s="7" t="s">
        <v>172</v>
      </c>
      <c r="E159" s="1">
        <v>4</v>
      </c>
      <c r="F159" s="1">
        <v>4</v>
      </c>
      <c r="G159" s="5" t="s">
        <v>173</v>
      </c>
      <c r="H159" s="7" t="s">
        <v>174</v>
      </c>
      <c r="I159" s="1" t="s">
        <v>35</v>
      </c>
      <c r="J159" s="2" t="s">
        <v>1051</v>
      </c>
      <c r="K159" s="1" t="s">
        <v>613</v>
      </c>
      <c r="L159" s="1" t="s">
        <v>123</v>
      </c>
      <c r="M159" s="13">
        <v>117.46</v>
      </c>
      <c r="N159" s="13">
        <v>14.18</v>
      </c>
      <c r="O159" s="13">
        <v>154.43</v>
      </c>
      <c r="P159" s="13">
        <v>55.68</v>
      </c>
    </row>
    <row r="160" spans="1:16" ht="64" hidden="1" x14ac:dyDescent="0.2">
      <c r="A160" s="27" t="s">
        <v>973</v>
      </c>
      <c r="B160" s="1" t="s">
        <v>252</v>
      </c>
      <c r="C160" s="4" t="s">
        <v>369</v>
      </c>
      <c r="D160" s="5" t="s">
        <v>370</v>
      </c>
      <c r="E160" s="1">
        <v>10</v>
      </c>
      <c r="F160" s="1">
        <v>12</v>
      </c>
      <c r="G160" s="5" t="s">
        <v>54</v>
      </c>
      <c r="H160" s="4" t="s">
        <v>55</v>
      </c>
      <c r="I160" s="1" t="s">
        <v>35</v>
      </c>
      <c r="J160" s="19" t="s">
        <v>1050</v>
      </c>
      <c r="K160" s="2" t="s">
        <v>417</v>
      </c>
      <c r="L160" s="4" t="s">
        <v>123</v>
      </c>
      <c r="M160" s="13">
        <v>0.23</v>
      </c>
      <c r="N160" s="13">
        <v>0.12</v>
      </c>
      <c r="O160" s="13">
        <v>0.19</v>
      </c>
      <c r="P160" s="13">
        <v>0.06</v>
      </c>
    </row>
    <row r="161" spans="1:16" ht="80" hidden="1" x14ac:dyDescent="0.2">
      <c r="A161" s="6" t="s">
        <v>998</v>
      </c>
      <c r="B161" s="1" t="s">
        <v>378</v>
      </c>
      <c r="C161" s="1" t="s">
        <v>379</v>
      </c>
      <c r="D161" s="5" t="s">
        <v>380</v>
      </c>
      <c r="E161" s="1">
        <v>24</v>
      </c>
      <c r="F161" s="1">
        <v>24</v>
      </c>
      <c r="G161" s="5" t="s">
        <v>13</v>
      </c>
      <c r="H161" s="4" t="s">
        <v>1053</v>
      </c>
      <c r="I161" s="1" t="s">
        <v>35</v>
      </c>
      <c r="J161" s="2" t="s">
        <v>1051</v>
      </c>
      <c r="K161" s="1" t="s">
        <v>501</v>
      </c>
      <c r="L161" s="1" t="s">
        <v>540</v>
      </c>
      <c r="M161" s="13">
        <v>38.340000000000003</v>
      </c>
      <c r="N161" s="13">
        <v>2.0499999999999998</v>
      </c>
      <c r="O161" s="13">
        <v>21.24</v>
      </c>
      <c r="P161" s="13">
        <v>4.7</v>
      </c>
    </row>
    <row r="162" spans="1:16" ht="48" hidden="1" x14ac:dyDescent="0.2">
      <c r="A162" s="27" t="s">
        <v>977</v>
      </c>
      <c r="B162" s="1" t="s">
        <v>68</v>
      </c>
      <c r="C162" s="4" t="s">
        <v>69</v>
      </c>
      <c r="D162" s="8" t="s">
        <v>70</v>
      </c>
      <c r="E162" s="1">
        <v>10</v>
      </c>
      <c r="F162" s="1">
        <v>10</v>
      </c>
      <c r="G162" s="5" t="s">
        <v>13</v>
      </c>
      <c r="H162" s="4" t="s">
        <v>1053</v>
      </c>
      <c r="I162" s="1" t="s">
        <v>35</v>
      </c>
      <c r="J162" s="2" t="s">
        <v>1051</v>
      </c>
      <c r="K162" s="4" t="s">
        <v>131</v>
      </c>
      <c r="L162" s="1" t="s">
        <v>133</v>
      </c>
      <c r="M162" s="13">
        <v>72</v>
      </c>
      <c r="N162" s="13">
        <v>18.97</v>
      </c>
      <c r="O162" s="13">
        <v>125</v>
      </c>
      <c r="P162" s="13">
        <v>31.62</v>
      </c>
    </row>
    <row r="163" spans="1:16" ht="80" hidden="1" x14ac:dyDescent="0.2">
      <c r="A163" s="23" t="s">
        <v>978</v>
      </c>
      <c r="B163" s="1" t="s">
        <v>31</v>
      </c>
      <c r="C163" s="5" t="s">
        <v>73</v>
      </c>
      <c r="D163" s="5" t="s">
        <v>74</v>
      </c>
      <c r="E163" s="1">
        <v>12</v>
      </c>
      <c r="F163" s="1">
        <v>12</v>
      </c>
      <c r="G163" s="5" t="s">
        <v>54</v>
      </c>
      <c r="H163" s="5" t="s">
        <v>55</v>
      </c>
      <c r="I163" s="5" t="s">
        <v>35</v>
      </c>
      <c r="J163" s="2" t="s">
        <v>1051</v>
      </c>
      <c r="K163" s="1" t="s">
        <v>502</v>
      </c>
      <c r="L163" s="1" t="s">
        <v>507</v>
      </c>
      <c r="M163" s="13">
        <v>1.05</v>
      </c>
      <c r="N163" s="13">
        <v>0.69</v>
      </c>
      <c r="O163" s="13">
        <v>1.1000000000000001</v>
      </c>
      <c r="P163" s="13">
        <v>0.27</v>
      </c>
    </row>
    <row r="164" spans="1:16" ht="80" hidden="1" x14ac:dyDescent="0.2">
      <c r="A164" s="23" t="s">
        <v>978</v>
      </c>
      <c r="B164" s="1" t="s">
        <v>31</v>
      </c>
      <c r="C164" s="5" t="s">
        <v>73</v>
      </c>
      <c r="D164" s="5" t="s">
        <v>74</v>
      </c>
      <c r="E164" s="1">
        <v>12</v>
      </c>
      <c r="F164" s="1">
        <v>12</v>
      </c>
      <c r="G164" s="5" t="s">
        <v>54</v>
      </c>
      <c r="H164" s="5" t="s">
        <v>55</v>
      </c>
      <c r="I164" s="5" t="s">
        <v>35</v>
      </c>
      <c r="J164" s="2" t="s">
        <v>1051</v>
      </c>
      <c r="K164" s="5" t="s">
        <v>500</v>
      </c>
      <c r="L164" s="1" t="s">
        <v>507</v>
      </c>
      <c r="M164" s="13">
        <v>0.69</v>
      </c>
      <c r="N164" s="13">
        <v>0.57999999999999996</v>
      </c>
      <c r="O164" s="13">
        <v>0.79</v>
      </c>
      <c r="P164" s="13">
        <v>0.17</v>
      </c>
    </row>
    <row r="165" spans="1:16" ht="48" hidden="1" x14ac:dyDescent="0.2">
      <c r="A165" s="12" t="s">
        <v>1015</v>
      </c>
      <c r="B165" s="1" t="s">
        <v>93</v>
      </c>
      <c r="C165" s="2" t="s">
        <v>94</v>
      </c>
      <c r="D165" s="2" t="s">
        <v>95</v>
      </c>
      <c r="E165" s="1">
        <v>4</v>
      </c>
      <c r="F165" s="1">
        <v>3</v>
      </c>
      <c r="G165" s="2" t="s">
        <v>13</v>
      </c>
      <c r="H165" s="4" t="s">
        <v>1053</v>
      </c>
      <c r="I165" s="2" t="s">
        <v>35</v>
      </c>
      <c r="J165" s="2" t="s">
        <v>1051</v>
      </c>
      <c r="K165" s="4" t="s">
        <v>135</v>
      </c>
      <c r="L165" s="1" t="s">
        <v>144</v>
      </c>
      <c r="M165" s="13">
        <v>3225.35</v>
      </c>
      <c r="N165" s="13">
        <v>133.80000000000001</v>
      </c>
      <c r="O165" s="13">
        <v>4845.07</v>
      </c>
      <c r="P165" s="13">
        <v>471.81</v>
      </c>
    </row>
    <row r="166" spans="1:16" ht="64" hidden="1" x14ac:dyDescent="0.2">
      <c r="A166" s="27" t="s">
        <v>964</v>
      </c>
      <c r="B166" s="1" t="s">
        <v>51</v>
      </c>
      <c r="C166" s="4" t="s">
        <v>52</v>
      </c>
      <c r="D166" s="7" t="s">
        <v>53</v>
      </c>
      <c r="E166" s="1">
        <v>15</v>
      </c>
      <c r="F166" s="1">
        <v>17</v>
      </c>
      <c r="G166" s="1" t="s">
        <v>54</v>
      </c>
      <c r="H166" s="4" t="s">
        <v>55</v>
      </c>
      <c r="I166" s="1" t="s">
        <v>6</v>
      </c>
      <c r="J166" s="19" t="s">
        <v>1050</v>
      </c>
      <c r="K166" s="4" t="s">
        <v>132</v>
      </c>
      <c r="L166" s="1" t="s">
        <v>133</v>
      </c>
      <c r="M166" s="13">
        <v>14.11</v>
      </c>
      <c r="N166" s="13">
        <v>5.73</v>
      </c>
      <c r="O166" s="13">
        <v>15.66</v>
      </c>
      <c r="P166" s="13">
        <v>6.39</v>
      </c>
    </row>
    <row r="167" spans="1:16" ht="64" hidden="1" x14ac:dyDescent="0.2">
      <c r="A167" s="27" t="s">
        <v>964</v>
      </c>
      <c r="B167" s="1" t="s">
        <v>51</v>
      </c>
      <c r="C167" s="4" t="s">
        <v>52</v>
      </c>
      <c r="D167" s="7" t="s">
        <v>53</v>
      </c>
      <c r="E167" s="1">
        <v>15</v>
      </c>
      <c r="F167" s="1">
        <v>17</v>
      </c>
      <c r="G167" s="1" t="s">
        <v>54</v>
      </c>
      <c r="H167" s="4" t="s">
        <v>55</v>
      </c>
      <c r="I167" s="1" t="s">
        <v>6</v>
      </c>
      <c r="J167" s="19" t="s">
        <v>1050</v>
      </c>
      <c r="K167" s="2" t="s">
        <v>561</v>
      </c>
      <c r="L167" s="1" t="s">
        <v>123</v>
      </c>
      <c r="M167" s="13">
        <v>1.0900000000000001</v>
      </c>
      <c r="N167" s="13">
        <v>0.92</v>
      </c>
      <c r="O167" s="13">
        <v>1.0900000000000001</v>
      </c>
      <c r="P167" s="13">
        <v>0.94</v>
      </c>
    </row>
    <row r="168" spans="1:16" ht="64" hidden="1" x14ac:dyDescent="0.2">
      <c r="A168" s="27" t="s">
        <v>964</v>
      </c>
      <c r="B168" s="1" t="s">
        <v>51</v>
      </c>
      <c r="C168" s="4" t="s">
        <v>52</v>
      </c>
      <c r="D168" s="7" t="s">
        <v>53</v>
      </c>
      <c r="E168" s="1">
        <v>15</v>
      </c>
      <c r="F168" s="1">
        <v>17</v>
      </c>
      <c r="G168" s="1" t="s">
        <v>54</v>
      </c>
      <c r="H168" s="4" t="s">
        <v>55</v>
      </c>
      <c r="I168" s="1" t="s">
        <v>6</v>
      </c>
      <c r="J168" s="19" t="s">
        <v>1050</v>
      </c>
      <c r="K168" s="8" t="s">
        <v>560</v>
      </c>
      <c r="L168" s="1" t="s">
        <v>123</v>
      </c>
      <c r="M168" s="13">
        <v>1.03</v>
      </c>
      <c r="N168" s="13">
        <v>0.65</v>
      </c>
      <c r="O168" s="13">
        <v>1.84</v>
      </c>
      <c r="P168" s="13">
        <v>1.31</v>
      </c>
    </row>
    <row r="169" spans="1:16" ht="64" hidden="1" x14ac:dyDescent="0.2">
      <c r="A169" s="27" t="s">
        <v>973</v>
      </c>
      <c r="B169" s="1" t="s">
        <v>252</v>
      </c>
      <c r="C169" s="4" t="s">
        <v>369</v>
      </c>
      <c r="D169" s="5" t="s">
        <v>370</v>
      </c>
      <c r="E169" s="1">
        <v>10</v>
      </c>
      <c r="F169" s="1">
        <v>12</v>
      </c>
      <c r="G169" s="5" t="s">
        <v>54</v>
      </c>
      <c r="H169" s="4" t="s">
        <v>55</v>
      </c>
      <c r="I169" s="1" t="s">
        <v>35</v>
      </c>
      <c r="J169" s="19" t="s">
        <v>1050</v>
      </c>
      <c r="K169" s="4" t="s">
        <v>418</v>
      </c>
      <c r="L169" s="1" t="s">
        <v>123</v>
      </c>
      <c r="M169" s="13">
        <v>1.08</v>
      </c>
      <c r="N169" s="13">
        <v>0.37</v>
      </c>
      <c r="O169" s="13">
        <v>1.57</v>
      </c>
      <c r="P169" s="13">
        <v>0.51</v>
      </c>
    </row>
    <row r="170" spans="1:16" ht="60" hidden="1" customHeight="1" x14ac:dyDescent="0.2">
      <c r="A170" s="27" t="s">
        <v>1032</v>
      </c>
      <c r="B170" s="1" t="s">
        <v>38</v>
      </c>
      <c r="C170" s="4" t="s">
        <v>683</v>
      </c>
      <c r="D170" s="7" t="s">
        <v>684</v>
      </c>
      <c r="E170" s="1">
        <v>5</v>
      </c>
      <c r="F170" s="1">
        <v>5</v>
      </c>
      <c r="G170" s="4" t="s">
        <v>4</v>
      </c>
      <c r="H170" s="1" t="s">
        <v>390</v>
      </c>
      <c r="I170" s="4" t="s">
        <v>35</v>
      </c>
      <c r="J170" s="5" t="s">
        <v>1049</v>
      </c>
      <c r="K170" s="4" t="s">
        <v>597</v>
      </c>
      <c r="L170" s="1" t="s">
        <v>339</v>
      </c>
      <c r="M170" s="13">
        <v>1.49</v>
      </c>
      <c r="N170" s="13">
        <v>0.38</v>
      </c>
      <c r="O170" s="13">
        <v>1</v>
      </c>
      <c r="P170" s="13">
        <v>0.04</v>
      </c>
    </row>
    <row r="171" spans="1:16" ht="75" hidden="1" customHeight="1" x14ac:dyDescent="0.2">
      <c r="A171" s="6" t="s">
        <v>956</v>
      </c>
      <c r="B171" s="1" t="s">
        <v>38</v>
      </c>
      <c r="C171" s="1" t="s">
        <v>39</v>
      </c>
      <c r="D171" s="2" t="s">
        <v>40</v>
      </c>
      <c r="E171" s="1">
        <v>19</v>
      </c>
      <c r="F171" s="1">
        <v>10</v>
      </c>
      <c r="G171" s="1" t="s">
        <v>41</v>
      </c>
      <c r="H171" s="4" t="s">
        <v>55</v>
      </c>
      <c r="I171" s="1" t="s">
        <v>35</v>
      </c>
      <c r="J171" s="1" t="s">
        <v>304</v>
      </c>
      <c r="K171" s="8" t="s">
        <v>481</v>
      </c>
      <c r="L171" s="4" t="s">
        <v>123</v>
      </c>
      <c r="M171" s="13">
        <v>0.99</v>
      </c>
      <c r="N171" s="13">
        <v>0.52</v>
      </c>
      <c r="O171" s="13">
        <v>2.38</v>
      </c>
      <c r="P171" s="13">
        <v>0.6</v>
      </c>
    </row>
    <row r="172" spans="1:16" ht="75" hidden="1" customHeight="1" x14ac:dyDescent="0.2">
      <c r="A172" s="12" t="s">
        <v>1005</v>
      </c>
      <c r="B172" s="1" t="s">
        <v>51</v>
      </c>
      <c r="C172" s="2" t="s">
        <v>88</v>
      </c>
      <c r="D172" s="2" t="s">
        <v>89</v>
      </c>
      <c r="E172" s="1">
        <v>8</v>
      </c>
      <c r="F172" s="1">
        <v>10</v>
      </c>
      <c r="G172" s="2" t="s">
        <v>54</v>
      </c>
      <c r="H172" s="2" t="s">
        <v>55</v>
      </c>
      <c r="I172" s="2" t="s">
        <v>35</v>
      </c>
      <c r="J172" s="19" t="s">
        <v>1050</v>
      </c>
      <c r="K172" s="2" t="s">
        <v>483</v>
      </c>
      <c r="L172" s="4" t="s">
        <v>187</v>
      </c>
      <c r="M172" s="13">
        <v>1.1200000000000001</v>
      </c>
      <c r="N172" s="13">
        <v>0.11</v>
      </c>
      <c r="O172" s="13">
        <v>1.27</v>
      </c>
      <c r="P172" s="13">
        <v>0.27</v>
      </c>
    </row>
    <row r="173" spans="1:16" ht="75" hidden="1" customHeight="1" x14ac:dyDescent="0.2">
      <c r="A173" s="27" t="s">
        <v>977</v>
      </c>
      <c r="B173" s="1" t="s">
        <v>68</v>
      </c>
      <c r="C173" s="4" t="s">
        <v>69</v>
      </c>
      <c r="D173" s="8" t="s">
        <v>70</v>
      </c>
      <c r="E173" s="1">
        <v>10</v>
      </c>
      <c r="F173" s="1">
        <v>10</v>
      </c>
      <c r="G173" s="5" t="s">
        <v>13</v>
      </c>
      <c r="H173" s="4" t="s">
        <v>1053</v>
      </c>
      <c r="I173" s="1" t="s">
        <v>35</v>
      </c>
      <c r="J173" s="2" t="s">
        <v>1051</v>
      </c>
      <c r="K173" s="4" t="s">
        <v>392</v>
      </c>
      <c r="L173" s="1" t="s">
        <v>241</v>
      </c>
      <c r="M173" s="13">
        <v>432</v>
      </c>
      <c r="N173" s="13">
        <v>177.72</v>
      </c>
      <c r="O173" s="13">
        <v>626.4</v>
      </c>
      <c r="P173" s="13">
        <v>232.11</v>
      </c>
    </row>
    <row r="174" spans="1:16" ht="75" hidden="1" customHeight="1" x14ac:dyDescent="0.2">
      <c r="A174" s="6" t="s">
        <v>991</v>
      </c>
      <c r="B174" s="1" t="s">
        <v>330</v>
      </c>
      <c r="C174" s="1" t="s">
        <v>331</v>
      </c>
      <c r="D174" s="7" t="s">
        <v>332</v>
      </c>
      <c r="E174" s="1">
        <v>5</v>
      </c>
      <c r="F174" s="1">
        <v>5</v>
      </c>
      <c r="G174" s="5" t="s">
        <v>4</v>
      </c>
      <c r="H174" s="4" t="s">
        <v>21</v>
      </c>
      <c r="I174" s="1" t="s">
        <v>35</v>
      </c>
      <c r="J174" s="2" t="s">
        <v>1051</v>
      </c>
      <c r="K174" s="1" t="s">
        <v>324</v>
      </c>
      <c r="L174" s="1" t="s">
        <v>274</v>
      </c>
      <c r="M174" s="13">
        <v>262.89999999999998</v>
      </c>
      <c r="N174" s="13">
        <v>82.28</v>
      </c>
      <c r="O174" s="13">
        <v>100</v>
      </c>
      <c r="P174" s="13">
        <v>80.27</v>
      </c>
    </row>
    <row r="175" spans="1:16" ht="75" hidden="1" customHeight="1" x14ac:dyDescent="0.2">
      <c r="A175" s="27" t="s">
        <v>984</v>
      </c>
      <c r="B175" s="1" t="s">
        <v>24</v>
      </c>
      <c r="C175" s="4" t="s">
        <v>167</v>
      </c>
      <c r="D175" s="7" t="s">
        <v>168</v>
      </c>
      <c r="E175" s="1">
        <v>6</v>
      </c>
      <c r="F175" s="1">
        <v>6</v>
      </c>
      <c r="G175" s="5" t="s">
        <v>4</v>
      </c>
      <c r="H175" s="4" t="s">
        <v>21</v>
      </c>
      <c r="I175" s="1" t="s">
        <v>6</v>
      </c>
      <c r="J175" s="2" t="s">
        <v>1051</v>
      </c>
      <c r="K175" s="4" t="s">
        <v>147</v>
      </c>
      <c r="L175" s="1" t="s">
        <v>123</v>
      </c>
      <c r="M175" s="13">
        <v>1.87</v>
      </c>
      <c r="N175" s="32">
        <v>0.34</v>
      </c>
      <c r="O175" s="13">
        <v>2.93</v>
      </c>
      <c r="P175" s="13">
        <v>0.66</v>
      </c>
    </row>
    <row r="176" spans="1:16" ht="75" hidden="1" customHeight="1" x14ac:dyDescent="0.2">
      <c r="A176" s="12" t="s">
        <v>1015</v>
      </c>
      <c r="B176" s="1" t="s">
        <v>93</v>
      </c>
      <c r="C176" s="2" t="s">
        <v>94</v>
      </c>
      <c r="D176" s="2" t="s">
        <v>95</v>
      </c>
      <c r="E176" s="1">
        <v>3</v>
      </c>
      <c r="F176" s="1">
        <v>3</v>
      </c>
      <c r="G176" s="2" t="s">
        <v>13</v>
      </c>
      <c r="H176" s="4" t="s">
        <v>1053</v>
      </c>
      <c r="I176" s="2" t="s">
        <v>35</v>
      </c>
      <c r="J176" s="2" t="s">
        <v>1051</v>
      </c>
      <c r="K176" s="2" t="s">
        <v>189</v>
      </c>
      <c r="L176" s="1" t="s">
        <v>241</v>
      </c>
      <c r="M176" s="13">
        <v>165.6</v>
      </c>
      <c r="N176" s="13">
        <v>33.119999999999997</v>
      </c>
      <c r="O176" s="13">
        <v>244.26</v>
      </c>
      <c r="P176" s="13">
        <v>21.66</v>
      </c>
    </row>
    <row r="177" spans="1:16" ht="75" hidden="1" customHeight="1" x14ac:dyDescent="0.2">
      <c r="A177" s="27" t="s">
        <v>965</v>
      </c>
      <c r="B177" s="1" t="s">
        <v>58</v>
      </c>
      <c r="C177" s="4" t="s">
        <v>59</v>
      </c>
      <c r="D177" s="9" t="s">
        <v>60</v>
      </c>
      <c r="E177" s="1">
        <v>7</v>
      </c>
      <c r="F177" s="1">
        <v>7</v>
      </c>
      <c r="G177" s="4" t="s">
        <v>13</v>
      </c>
      <c r="H177" s="4" t="s">
        <v>1053</v>
      </c>
      <c r="I177" s="4" t="s">
        <v>35</v>
      </c>
      <c r="J177" s="5" t="s">
        <v>1049</v>
      </c>
      <c r="K177" s="1" t="s">
        <v>485</v>
      </c>
      <c r="L177" s="4" t="s">
        <v>123</v>
      </c>
      <c r="M177" s="13">
        <v>384.67</v>
      </c>
      <c r="N177" s="13">
        <v>46.61</v>
      </c>
      <c r="O177" s="13">
        <v>436.01</v>
      </c>
      <c r="P177" s="13">
        <v>253.43</v>
      </c>
    </row>
    <row r="178" spans="1:16" ht="75" hidden="1" customHeight="1" x14ac:dyDescent="0.2">
      <c r="A178" s="27" t="s">
        <v>965</v>
      </c>
      <c r="B178" s="1" t="s">
        <v>58</v>
      </c>
      <c r="C178" s="4" t="s">
        <v>59</v>
      </c>
      <c r="D178" s="9" t="s">
        <v>60</v>
      </c>
      <c r="E178" s="1">
        <v>7</v>
      </c>
      <c r="F178" s="1">
        <v>7</v>
      </c>
      <c r="G178" s="4" t="s">
        <v>13</v>
      </c>
      <c r="H178" s="4" t="s">
        <v>1053</v>
      </c>
      <c r="I178" s="4" t="s">
        <v>35</v>
      </c>
      <c r="J178" s="5" t="s">
        <v>1049</v>
      </c>
      <c r="K178" s="1" t="s">
        <v>482</v>
      </c>
      <c r="L178" s="4" t="s">
        <v>123</v>
      </c>
      <c r="M178" s="13">
        <v>163.22999999999999</v>
      </c>
      <c r="N178" s="13">
        <v>68.02</v>
      </c>
      <c r="O178" s="13">
        <v>312.98</v>
      </c>
      <c r="P178" s="13">
        <v>311.16000000000003</v>
      </c>
    </row>
    <row r="179" spans="1:16" ht="75" hidden="1" customHeight="1" x14ac:dyDescent="0.2">
      <c r="A179" s="27" t="s">
        <v>965</v>
      </c>
      <c r="B179" s="1" t="s">
        <v>58</v>
      </c>
      <c r="C179" s="4" t="s">
        <v>59</v>
      </c>
      <c r="D179" s="9" t="s">
        <v>60</v>
      </c>
      <c r="E179" s="1">
        <v>11</v>
      </c>
      <c r="F179" s="1">
        <v>11</v>
      </c>
      <c r="G179" s="4" t="s">
        <v>13</v>
      </c>
      <c r="H179" s="4" t="s">
        <v>1053</v>
      </c>
      <c r="I179" s="4" t="s">
        <v>35</v>
      </c>
      <c r="J179" s="5" t="s">
        <v>1049</v>
      </c>
      <c r="K179" s="1" t="s">
        <v>461</v>
      </c>
      <c r="L179" s="1" t="s">
        <v>123</v>
      </c>
      <c r="M179" s="13">
        <v>57.45</v>
      </c>
      <c r="N179" s="13">
        <v>6.79</v>
      </c>
      <c r="O179" s="13">
        <v>43.03</v>
      </c>
      <c r="P179" s="13">
        <v>8.4499999999999993</v>
      </c>
    </row>
    <row r="180" spans="1:16" ht="75" hidden="1" customHeight="1" x14ac:dyDescent="0.2">
      <c r="A180" s="27" t="s">
        <v>965</v>
      </c>
      <c r="B180" s="1" t="s">
        <v>58</v>
      </c>
      <c r="C180" s="4" t="s">
        <v>59</v>
      </c>
      <c r="D180" s="9" t="s">
        <v>60</v>
      </c>
      <c r="E180" s="1">
        <v>11</v>
      </c>
      <c r="F180" s="1">
        <v>11</v>
      </c>
      <c r="G180" s="4" t="s">
        <v>13</v>
      </c>
      <c r="H180" s="4" t="s">
        <v>1053</v>
      </c>
      <c r="I180" s="4" t="s">
        <v>35</v>
      </c>
      <c r="J180" s="5" t="s">
        <v>1049</v>
      </c>
      <c r="K180" s="1" t="s">
        <v>468</v>
      </c>
      <c r="L180" s="1" t="s">
        <v>123</v>
      </c>
      <c r="M180" s="13">
        <v>45.2</v>
      </c>
      <c r="N180" s="13">
        <v>5.24</v>
      </c>
      <c r="O180" s="13">
        <v>35.51</v>
      </c>
      <c r="P180" s="13">
        <v>6.4</v>
      </c>
    </row>
    <row r="181" spans="1:16" ht="75" hidden="1" customHeight="1" x14ac:dyDescent="0.2">
      <c r="A181" s="27" t="s">
        <v>964</v>
      </c>
      <c r="B181" s="1" t="s">
        <v>51</v>
      </c>
      <c r="C181" s="4" t="s">
        <v>52</v>
      </c>
      <c r="D181" s="7" t="s">
        <v>53</v>
      </c>
      <c r="E181" s="1">
        <v>15</v>
      </c>
      <c r="F181" s="1">
        <v>17</v>
      </c>
      <c r="G181" s="1" t="s">
        <v>54</v>
      </c>
      <c r="H181" s="4" t="s">
        <v>55</v>
      </c>
      <c r="I181" s="1" t="s">
        <v>6</v>
      </c>
      <c r="J181" s="19" t="s">
        <v>1050</v>
      </c>
      <c r="K181" s="4" t="s">
        <v>131</v>
      </c>
      <c r="L181" s="1" t="s">
        <v>133</v>
      </c>
      <c r="M181" s="13">
        <v>274.25</v>
      </c>
      <c r="N181" s="13">
        <v>59.64</v>
      </c>
      <c r="O181" s="13">
        <v>298.57</v>
      </c>
      <c r="P181" s="13">
        <v>56.81</v>
      </c>
    </row>
    <row r="182" spans="1:16" ht="75" hidden="1" customHeight="1" x14ac:dyDescent="0.2">
      <c r="A182" s="27" t="s">
        <v>965</v>
      </c>
      <c r="B182" s="1" t="s">
        <v>58</v>
      </c>
      <c r="C182" s="4" t="s">
        <v>59</v>
      </c>
      <c r="D182" s="9" t="s">
        <v>60</v>
      </c>
      <c r="E182" s="1">
        <v>11</v>
      </c>
      <c r="F182" s="1">
        <v>11</v>
      </c>
      <c r="G182" s="4" t="s">
        <v>13</v>
      </c>
      <c r="H182" s="4" t="s">
        <v>1053</v>
      </c>
      <c r="I182" s="4" t="s">
        <v>35</v>
      </c>
      <c r="J182" s="5" t="s">
        <v>1049</v>
      </c>
      <c r="K182" s="4" t="s">
        <v>132</v>
      </c>
      <c r="L182" s="1" t="s">
        <v>133</v>
      </c>
      <c r="M182" s="13">
        <v>11.86</v>
      </c>
      <c r="N182" s="13">
        <v>3.25</v>
      </c>
      <c r="O182" s="13">
        <v>12.69</v>
      </c>
      <c r="P182" s="13">
        <v>4.0999999999999996</v>
      </c>
    </row>
    <row r="183" spans="1:16" ht="75" hidden="1" customHeight="1" x14ac:dyDescent="0.2">
      <c r="A183" s="27" t="s">
        <v>965</v>
      </c>
      <c r="B183" s="1" t="s">
        <v>58</v>
      </c>
      <c r="C183" s="4" t="s">
        <v>59</v>
      </c>
      <c r="D183" s="9" t="s">
        <v>60</v>
      </c>
      <c r="E183" s="1">
        <v>11</v>
      </c>
      <c r="F183" s="1">
        <v>11</v>
      </c>
      <c r="G183" s="4" t="s">
        <v>13</v>
      </c>
      <c r="H183" s="4" t="s">
        <v>1053</v>
      </c>
      <c r="I183" s="4" t="s">
        <v>35</v>
      </c>
      <c r="J183" s="5" t="s">
        <v>1049</v>
      </c>
      <c r="K183" s="2" t="s">
        <v>569</v>
      </c>
      <c r="L183" s="1" t="s">
        <v>123</v>
      </c>
      <c r="M183" s="13">
        <v>1.07</v>
      </c>
      <c r="N183" s="13">
        <v>0.15</v>
      </c>
      <c r="O183" s="13">
        <v>1.23</v>
      </c>
      <c r="P183" s="13">
        <v>0.31</v>
      </c>
    </row>
    <row r="184" spans="1:16" ht="75" hidden="1" customHeight="1" x14ac:dyDescent="0.2">
      <c r="A184" s="27" t="s">
        <v>998</v>
      </c>
      <c r="B184" s="1" t="s">
        <v>378</v>
      </c>
      <c r="C184" s="4" t="s">
        <v>379</v>
      </c>
      <c r="D184" s="5" t="s">
        <v>380</v>
      </c>
      <c r="E184" s="1">
        <v>24</v>
      </c>
      <c r="F184" s="1">
        <v>24</v>
      </c>
      <c r="G184" s="5" t="s">
        <v>13</v>
      </c>
      <c r="H184" s="4" t="s">
        <v>1053</v>
      </c>
      <c r="I184" s="1" t="s">
        <v>35</v>
      </c>
      <c r="J184" s="2" t="s">
        <v>1051</v>
      </c>
      <c r="K184" s="1" t="s">
        <v>568</v>
      </c>
      <c r="L184" s="1" t="s">
        <v>123</v>
      </c>
      <c r="M184" s="13">
        <v>3.69</v>
      </c>
      <c r="N184" s="13">
        <v>2.98</v>
      </c>
      <c r="O184" s="13">
        <v>3.06</v>
      </c>
      <c r="P184" s="13">
        <v>2.59</v>
      </c>
    </row>
    <row r="185" spans="1:16" ht="75" hidden="1" customHeight="1" x14ac:dyDescent="0.2">
      <c r="A185" s="27" t="s">
        <v>965</v>
      </c>
      <c r="B185" s="1" t="s">
        <v>58</v>
      </c>
      <c r="C185" s="4" t="s">
        <v>59</v>
      </c>
      <c r="D185" s="9" t="s">
        <v>60</v>
      </c>
      <c r="E185" s="1">
        <v>5</v>
      </c>
      <c r="F185" s="1">
        <v>5</v>
      </c>
      <c r="G185" s="4" t="s">
        <v>13</v>
      </c>
      <c r="H185" s="4" t="s">
        <v>1053</v>
      </c>
      <c r="I185" s="4" t="s">
        <v>35</v>
      </c>
      <c r="J185" s="5" t="s">
        <v>1049</v>
      </c>
      <c r="K185" s="2" t="s">
        <v>493</v>
      </c>
      <c r="L185" s="4" t="s">
        <v>123</v>
      </c>
      <c r="M185" s="13">
        <v>0.45</v>
      </c>
      <c r="N185" s="13">
        <v>0.06</v>
      </c>
      <c r="O185" s="13">
        <v>1.1000000000000001</v>
      </c>
      <c r="P185" s="13">
        <v>0.17</v>
      </c>
    </row>
    <row r="186" spans="1:16" ht="75" hidden="1" customHeight="1" x14ac:dyDescent="0.2">
      <c r="A186" s="23" t="s">
        <v>947</v>
      </c>
      <c r="B186" s="1" t="s">
        <v>18</v>
      </c>
      <c r="C186" s="5" t="s">
        <v>19</v>
      </c>
      <c r="D186" s="2" t="s">
        <v>20</v>
      </c>
      <c r="E186" s="1">
        <v>6</v>
      </c>
      <c r="F186" s="1">
        <v>6</v>
      </c>
      <c r="G186" s="5" t="s">
        <v>4</v>
      </c>
      <c r="H186" s="4" t="s">
        <v>21</v>
      </c>
      <c r="I186" s="5" t="s">
        <v>6</v>
      </c>
      <c r="J186" s="2" t="s">
        <v>1051</v>
      </c>
      <c r="K186" s="5" t="s">
        <v>501</v>
      </c>
      <c r="L186" s="1" t="s">
        <v>504</v>
      </c>
      <c r="M186" s="13">
        <v>184.09</v>
      </c>
      <c r="N186" s="13">
        <v>85.87</v>
      </c>
      <c r="O186" s="13">
        <v>59.29</v>
      </c>
      <c r="P186" s="13">
        <v>39.75</v>
      </c>
    </row>
    <row r="187" spans="1:16" ht="75" hidden="1" customHeight="1" x14ac:dyDescent="0.2">
      <c r="A187" s="6" t="s">
        <v>956</v>
      </c>
      <c r="B187" s="1" t="s">
        <v>38</v>
      </c>
      <c r="C187" s="1" t="s">
        <v>39</v>
      </c>
      <c r="D187" s="2" t="s">
        <v>40</v>
      </c>
      <c r="E187" s="1">
        <v>19</v>
      </c>
      <c r="F187" s="1">
        <v>10</v>
      </c>
      <c r="G187" s="4" t="s">
        <v>54</v>
      </c>
      <c r="H187" s="4" t="s">
        <v>55</v>
      </c>
      <c r="I187" s="1" t="s">
        <v>35</v>
      </c>
      <c r="J187" s="1" t="s">
        <v>304</v>
      </c>
      <c r="K187" s="4" t="s">
        <v>419</v>
      </c>
      <c r="L187" s="4" t="s">
        <v>123</v>
      </c>
      <c r="M187" s="13">
        <v>0.79</v>
      </c>
      <c r="N187" s="13">
        <v>0.87</v>
      </c>
      <c r="O187" s="13">
        <v>2.64</v>
      </c>
      <c r="P187" s="13">
        <v>0.94</v>
      </c>
    </row>
    <row r="188" spans="1:16" ht="75" hidden="1" customHeight="1" x14ac:dyDescent="0.2">
      <c r="A188" s="27" t="s">
        <v>966</v>
      </c>
      <c r="B188" s="1" t="s">
        <v>208</v>
      </c>
      <c r="C188" s="4" t="s">
        <v>687</v>
      </c>
      <c r="D188" s="5" t="s">
        <v>688</v>
      </c>
      <c r="E188" s="1">
        <v>6</v>
      </c>
      <c r="F188" s="1">
        <v>6</v>
      </c>
      <c r="G188" s="4" t="s">
        <v>4</v>
      </c>
      <c r="H188" s="4" t="s">
        <v>5</v>
      </c>
      <c r="I188" s="4" t="s">
        <v>6</v>
      </c>
      <c r="J188" s="2" t="s">
        <v>1051</v>
      </c>
      <c r="K188" s="1" t="s">
        <v>676</v>
      </c>
      <c r="L188" s="1" t="s">
        <v>746</v>
      </c>
      <c r="M188" s="13">
        <v>30.53</v>
      </c>
      <c r="N188" s="13">
        <v>9.3000000000000007</v>
      </c>
      <c r="O188" s="13">
        <v>12.95</v>
      </c>
      <c r="P188" s="13">
        <v>8.08</v>
      </c>
    </row>
    <row r="189" spans="1:16" ht="48" hidden="1" x14ac:dyDescent="0.2">
      <c r="A189" s="6" t="s">
        <v>1023</v>
      </c>
      <c r="B189" s="1" t="s">
        <v>648</v>
      </c>
      <c r="C189" s="1" t="s">
        <v>649</v>
      </c>
      <c r="D189" s="2" t="s">
        <v>650</v>
      </c>
      <c r="E189" s="1">
        <v>46</v>
      </c>
      <c r="F189" s="1">
        <v>56</v>
      </c>
      <c r="G189" s="1" t="s">
        <v>54</v>
      </c>
      <c r="H189" s="4" t="s">
        <v>42</v>
      </c>
      <c r="I189" s="1" t="s">
        <v>35</v>
      </c>
      <c r="J189" s="19" t="s">
        <v>1050</v>
      </c>
      <c r="K189" s="1" t="s">
        <v>646</v>
      </c>
      <c r="L189" s="1" t="s">
        <v>736</v>
      </c>
      <c r="M189" s="13">
        <v>168.64</v>
      </c>
      <c r="N189" s="13">
        <v>29.02</v>
      </c>
      <c r="O189" s="13">
        <v>178.82</v>
      </c>
      <c r="P189" s="13">
        <v>31.37</v>
      </c>
    </row>
    <row r="190" spans="1:16" ht="80" hidden="1" x14ac:dyDescent="0.2">
      <c r="A190" s="6" t="s">
        <v>962</v>
      </c>
      <c r="B190" s="1" t="s">
        <v>45</v>
      </c>
      <c r="C190" s="1" t="s">
        <v>291</v>
      </c>
      <c r="D190" s="2" t="s">
        <v>292</v>
      </c>
      <c r="E190" s="1">
        <v>90</v>
      </c>
      <c r="F190" s="1">
        <v>284</v>
      </c>
      <c r="G190" s="1" t="s">
        <v>54</v>
      </c>
      <c r="H190" s="1" t="s">
        <v>42</v>
      </c>
      <c r="I190" s="1" t="s">
        <v>15</v>
      </c>
      <c r="J190" s="1" t="s">
        <v>304</v>
      </c>
      <c r="K190" s="5" t="s">
        <v>278</v>
      </c>
      <c r="L190" s="1" t="s">
        <v>315</v>
      </c>
      <c r="M190" s="89">
        <v>12.6</v>
      </c>
      <c r="N190" s="89">
        <v>1.1000000000000001</v>
      </c>
      <c r="O190" s="89">
        <v>13.2</v>
      </c>
      <c r="P190" s="89">
        <v>1.1000000000000001</v>
      </c>
    </row>
    <row r="191" spans="1:16" ht="75" hidden="1" customHeight="1" x14ac:dyDescent="0.2">
      <c r="A191" s="12" t="s">
        <v>1020</v>
      </c>
      <c r="B191" s="1" t="s">
        <v>98</v>
      </c>
      <c r="C191" s="2" t="s">
        <v>99</v>
      </c>
      <c r="D191" s="2" t="s">
        <v>100</v>
      </c>
      <c r="E191" s="1">
        <v>5</v>
      </c>
      <c r="F191" s="1">
        <v>5</v>
      </c>
      <c r="G191" s="2" t="s">
        <v>13</v>
      </c>
      <c r="H191" s="4" t="s">
        <v>1053</v>
      </c>
      <c r="I191" s="2" t="s">
        <v>6</v>
      </c>
      <c r="J191" s="2" t="s">
        <v>1051</v>
      </c>
      <c r="K191" s="2" t="s">
        <v>598</v>
      </c>
      <c r="L191" s="1" t="s">
        <v>123</v>
      </c>
      <c r="M191" s="13">
        <v>1.44</v>
      </c>
      <c r="N191" s="13">
        <v>0.22</v>
      </c>
      <c r="O191" s="13">
        <v>0.82</v>
      </c>
      <c r="P191" s="13">
        <v>0.11</v>
      </c>
    </row>
    <row r="192" spans="1:16" ht="75" hidden="1" customHeight="1" x14ac:dyDescent="0.2">
      <c r="A192" s="27" t="s">
        <v>982</v>
      </c>
      <c r="B192" s="1" t="s">
        <v>31</v>
      </c>
      <c r="C192" s="4" t="s">
        <v>163</v>
      </c>
      <c r="D192" s="17" t="s">
        <v>164</v>
      </c>
      <c r="E192" s="1">
        <v>10</v>
      </c>
      <c r="F192" s="1">
        <v>6</v>
      </c>
      <c r="G192" s="5" t="s">
        <v>4</v>
      </c>
      <c r="H192" s="1" t="s">
        <v>390</v>
      </c>
      <c r="I192" s="1" t="s">
        <v>15</v>
      </c>
      <c r="J192" s="19" t="s">
        <v>1050</v>
      </c>
      <c r="K192" s="1" t="s">
        <v>483</v>
      </c>
      <c r="L192" s="1" t="s">
        <v>123</v>
      </c>
      <c r="M192" s="13">
        <v>0.26</v>
      </c>
      <c r="N192" s="13">
        <v>0.01</v>
      </c>
      <c r="O192" s="13">
        <v>0.49</v>
      </c>
      <c r="P192" s="13">
        <v>0.05</v>
      </c>
    </row>
    <row r="193" spans="1:16" ht="75" hidden="1" customHeight="1" x14ac:dyDescent="0.2">
      <c r="A193" s="6" t="s">
        <v>968</v>
      </c>
      <c r="B193" s="1" t="s">
        <v>208</v>
      </c>
      <c r="C193" s="1" t="s">
        <v>262</v>
      </c>
      <c r="D193" s="8" t="s">
        <v>263</v>
      </c>
      <c r="E193" s="1">
        <v>4</v>
      </c>
      <c r="F193" s="1">
        <v>4</v>
      </c>
      <c r="G193" s="5" t="s">
        <v>13</v>
      </c>
      <c r="H193" s="4" t="s">
        <v>1053</v>
      </c>
      <c r="I193" s="1" t="s">
        <v>6</v>
      </c>
      <c r="J193" s="5" t="s">
        <v>1049</v>
      </c>
      <c r="K193" s="1" t="s">
        <v>519</v>
      </c>
      <c r="L193" s="1" t="s">
        <v>545</v>
      </c>
      <c r="M193" s="13">
        <v>19.12</v>
      </c>
      <c r="N193" s="13">
        <v>6.56</v>
      </c>
      <c r="O193" s="13">
        <v>35.619999999999997</v>
      </c>
      <c r="P193" s="13">
        <v>5.8</v>
      </c>
    </row>
    <row r="194" spans="1:16" ht="75" hidden="1" customHeight="1" x14ac:dyDescent="0.2">
      <c r="A194" s="12" t="s">
        <v>1012</v>
      </c>
      <c r="B194" s="1" t="s">
        <v>365</v>
      </c>
      <c r="C194" s="2" t="s">
        <v>366</v>
      </c>
      <c r="D194" s="2" t="s">
        <v>367</v>
      </c>
      <c r="E194" s="1">
        <v>4</v>
      </c>
      <c r="F194" s="1">
        <v>4</v>
      </c>
      <c r="G194" s="2" t="s">
        <v>13</v>
      </c>
      <c r="H194" s="4" t="s">
        <v>1053</v>
      </c>
      <c r="I194" s="2" t="s">
        <v>6</v>
      </c>
      <c r="J194" s="2" t="s">
        <v>1051</v>
      </c>
      <c r="K194" s="5" t="s">
        <v>600</v>
      </c>
      <c r="L194" s="1" t="s">
        <v>123</v>
      </c>
      <c r="M194" s="13">
        <v>4.7699999999999996</v>
      </c>
      <c r="N194" s="13">
        <v>0.12</v>
      </c>
      <c r="O194" s="13">
        <v>2.34</v>
      </c>
      <c r="P194" s="13">
        <v>0.22</v>
      </c>
    </row>
    <row r="195" spans="1:16" ht="75" hidden="1" customHeight="1" x14ac:dyDescent="0.2">
      <c r="A195" s="27" t="s">
        <v>1055</v>
      </c>
      <c r="B195" s="1" t="s">
        <v>31</v>
      </c>
      <c r="C195" s="4" t="s">
        <v>32</v>
      </c>
      <c r="D195" s="2" t="s">
        <v>33</v>
      </c>
      <c r="E195" s="1">
        <v>4</v>
      </c>
      <c r="F195" s="1">
        <v>4</v>
      </c>
      <c r="G195" s="1" t="s">
        <v>13</v>
      </c>
      <c r="H195" s="4" t="s">
        <v>1053</v>
      </c>
      <c r="I195" s="1" t="s">
        <v>35</v>
      </c>
      <c r="J195" s="2" t="s">
        <v>1051</v>
      </c>
      <c r="K195" s="4" t="s">
        <v>580</v>
      </c>
      <c r="L195" s="1" t="s">
        <v>339</v>
      </c>
      <c r="M195" s="13">
        <v>1.25</v>
      </c>
      <c r="N195" s="13">
        <v>7.0000000000000007E-2</v>
      </c>
      <c r="O195" s="13">
        <v>1</v>
      </c>
      <c r="P195" s="13">
        <v>0.16</v>
      </c>
    </row>
    <row r="196" spans="1:16" ht="75" hidden="1" customHeight="1" x14ac:dyDescent="0.2">
      <c r="A196" s="6" t="s">
        <v>1024</v>
      </c>
      <c r="B196" s="1" t="s">
        <v>245</v>
      </c>
      <c r="C196" s="6" t="s">
        <v>246</v>
      </c>
      <c r="D196" s="2" t="s">
        <v>247</v>
      </c>
      <c r="E196" s="1">
        <v>8</v>
      </c>
      <c r="F196" s="1">
        <v>8</v>
      </c>
      <c r="G196" s="1" t="s">
        <v>4</v>
      </c>
      <c r="H196" s="1" t="s">
        <v>390</v>
      </c>
      <c r="I196" s="1" t="s">
        <v>6</v>
      </c>
      <c r="J196" s="19" t="s">
        <v>1050</v>
      </c>
      <c r="K196" s="2" t="s">
        <v>250</v>
      </c>
      <c r="L196" s="1" t="s">
        <v>123</v>
      </c>
      <c r="M196" s="13">
        <v>1.06</v>
      </c>
      <c r="N196" s="13">
        <v>0.05</v>
      </c>
      <c r="O196" s="13">
        <v>1.18</v>
      </c>
      <c r="P196" s="13">
        <v>0.08</v>
      </c>
    </row>
    <row r="197" spans="1:16" ht="75" hidden="1" customHeight="1" x14ac:dyDescent="0.2">
      <c r="A197" s="6" t="s">
        <v>1056</v>
      </c>
      <c r="B197" s="1" t="s">
        <v>24</v>
      </c>
      <c r="C197" s="1" t="s">
        <v>609</v>
      </c>
      <c r="D197" s="5" t="s">
        <v>610</v>
      </c>
      <c r="E197" s="1">
        <v>6</v>
      </c>
      <c r="F197" s="1">
        <v>6</v>
      </c>
      <c r="G197" s="1" t="s">
        <v>13</v>
      </c>
      <c r="H197" s="4" t="s">
        <v>1053</v>
      </c>
      <c r="I197" s="1" t="s">
        <v>35</v>
      </c>
      <c r="J197" s="5" t="s">
        <v>1049</v>
      </c>
      <c r="K197" s="8" t="s">
        <v>582</v>
      </c>
      <c r="L197" s="1" t="s">
        <v>123</v>
      </c>
      <c r="M197" s="13">
        <v>1.1200000000000001</v>
      </c>
      <c r="N197" s="13">
        <v>0.17</v>
      </c>
      <c r="O197" s="13">
        <v>1.0900000000000001</v>
      </c>
      <c r="P197" s="13">
        <v>0.25</v>
      </c>
    </row>
    <row r="198" spans="1:16" ht="75" hidden="1" customHeight="1" x14ac:dyDescent="0.2">
      <c r="A198" s="6" t="s">
        <v>968</v>
      </c>
      <c r="B198" s="1" t="s">
        <v>208</v>
      </c>
      <c r="C198" s="1" t="s">
        <v>262</v>
      </c>
      <c r="D198" s="8" t="s">
        <v>263</v>
      </c>
      <c r="E198" s="1">
        <v>3</v>
      </c>
      <c r="F198" s="1">
        <v>3</v>
      </c>
      <c r="G198" s="5" t="s">
        <v>13</v>
      </c>
      <c r="H198" s="4" t="s">
        <v>1053</v>
      </c>
      <c r="I198" s="1" t="s">
        <v>6</v>
      </c>
      <c r="J198" s="5" t="s">
        <v>1049</v>
      </c>
      <c r="K198" s="1" t="s">
        <v>509</v>
      </c>
      <c r="L198" s="1" t="s">
        <v>187</v>
      </c>
      <c r="M198" s="13">
        <v>0.39</v>
      </c>
      <c r="N198" s="13">
        <v>0.12</v>
      </c>
      <c r="O198" s="13">
        <v>0.6</v>
      </c>
      <c r="P198" s="13">
        <v>0.08</v>
      </c>
    </row>
    <row r="199" spans="1:16" ht="75" hidden="1" customHeight="1" x14ac:dyDescent="0.2">
      <c r="A199" s="12" t="s">
        <v>1009</v>
      </c>
      <c r="B199" s="1" t="s">
        <v>490</v>
      </c>
      <c r="C199" s="2" t="s">
        <v>491</v>
      </c>
      <c r="D199" s="2" t="s">
        <v>492</v>
      </c>
      <c r="E199" s="1">
        <v>7</v>
      </c>
      <c r="F199" s="1">
        <v>11</v>
      </c>
      <c r="G199" s="2" t="s">
        <v>54</v>
      </c>
      <c r="H199" s="2" t="s">
        <v>55</v>
      </c>
      <c r="I199" s="2" t="s">
        <v>35</v>
      </c>
      <c r="J199" s="19" t="s">
        <v>1050</v>
      </c>
      <c r="K199" s="2" t="s">
        <v>581</v>
      </c>
      <c r="L199" s="1" t="s">
        <v>187</v>
      </c>
      <c r="M199" s="13">
        <v>0.47</v>
      </c>
      <c r="N199" s="13">
        <v>0.28999999999999998</v>
      </c>
      <c r="O199" s="13">
        <v>1.32</v>
      </c>
      <c r="P199" s="13">
        <v>0.53</v>
      </c>
    </row>
    <row r="200" spans="1:16" ht="75" hidden="1" customHeight="1" x14ac:dyDescent="0.2">
      <c r="A200" s="12" t="s">
        <v>1010</v>
      </c>
      <c r="B200" s="1" t="s">
        <v>24</v>
      </c>
      <c r="C200" s="2" t="s">
        <v>321</v>
      </c>
      <c r="D200" s="2" t="s">
        <v>322</v>
      </c>
      <c r="E200" s="1">
        <v>8</v>
      </c>
      <c r="F200" s="1">
        <v>8</v>
      </c>
      <c r="G200" s="2" t="s">
        <v>13</v>
      </c>
      <c r="H200" s="4" t="s">
        <v>1053</v>
      </c>
      <c r="I200" s="2" t="s">
        <v>15</v>
      </c>
      <c r="J200" s="2" t="s">
        <v>1051</v>
      </c>
      <c r="K200" s="2" t="s">
        <v>276</v>
      </c>
      <c r="L200" s="1" t="s">
        <v>339</v>
      </c>
      <c r="M200" s="13">
        <v>0.54</v>
      </c>
      <c r="N200" s="13">
        <v>0.24</v>
      </c>
      <c r="O200" s="13">
        <v>1</v>
      </c>
      <c r="P200" s="13">
        <v>0.22</v>
      </c>
    </row>
    <row r="201" spans="1:16" ht="75" hidden="1" customHeight="1" x14ac:dyDescent="0.2">
      <c r="A201" s="12" t="s">
        <v>1009</v>
      </c>
      <c r="B201" s="1" t="s">
        <v>490</v>
      </c>
      <c r="C201" s="2" t="s">
        <v>491</v>
      </c>
      <c r="D201" s="2" t="s">
        <v>492</v>
      </c>
      <c r="E201" s="1">
        <v>7</v>
      </c>
      <c r="F201" s="1">
        <v>11</v>
      </c>
      <c r="G201" s="2" t="s">
        <v>54</v>
      </c>
      <c r="H201" s="2" t="s">
        <v>55</v>
      </c>
      <c r="I201" s="2" t="s">
        <v>35</v>
      </c>
      <c r="J201" s="19" t="s">
        <v>1050</v>
      </c>
      <c r="K201" s="4" t="s">
        <v>619</v>
      </c>
      <c r="L201" s="1" t="s">
        <v>187</v>
      </c>
      <c r="M201" s="13">
        <v>0.56999999999999995</v>
      </c>
      <c r="N201" s="13">
        <v>0.34</v>
      </c>
      <c r="O201" s="13">
        <v>1.18</v>
      </c>
      <c r="P201" s="13">
        <v>0.36</v>
      </c>
    </row>
    <row r="202" spans="1:16" ht="75" hidden="1" customHeight="1" x14ac:dyDescent="0.2">
      <c r="A202" s="6" t="s">
        <v>968</v>
      </c>
      <c r="B202" s="1" t="s">
        <v>208</v>
      </c>
      <c r="C202" s="1" t="s">
        <v>262</v>
      </c>
      <c r="D202" s="8" t="s">
        <v>263</v>
      </c>
      <c r="E202" s="1">
        <v>4</v>
      </c>
      <c r="F202" s="1">
        <v>4</v>
      </c>
      <c r="G202" s="5" t="s">
        <v>13</v>
      </c>
      <c r="H202" s="4" t="s">
        <v>1053</v>
      </c>
      <c r="I202" s="1" t="s">
        <v>6</v>
      </c>
      <c r="J202" s="5" t="s">
        <v>1049</v>
      </c>
      <c r="K202" s="1" t="s">
        <v>578</v>
      </c>
      <c r="L202" s="1" t="s">
        <v>187</v>
      </c>
      <c r="M202" s="13">
        <v>0.26</v>
      </c>
      <c r="N202" s="13">
        <v>0.14000000000000001</v>
      </c>
      <c r="O202" s="13">
        <v>0.56000000000000005</v>
      </c>
      <c r="P202" s="13">
        <v>0.08</v>
      </c>
    </row>
    <row r="203" spans="1:16" ht="75" hidden="1" customHeight="1" x14ac:dyDescent="0.2">
      <c r="A203" s="6" t="s">
        <v>968</v>
      </c>
      <c r="B203" s="1" t="s">
        <v>208</v>
      </c>
      <c r="C203" s="1" t="s">
        <v>262</v>
      </c>
      <c r="D203" s="8" t="s">
        <v>263</v>
      </c>
      <c r="E203" s="1">
        <v>4</v>
      </c>
      <c r="F203" s="1">
        <v>4</v>
      </c>
      <c r="G203" s="5" t="s">
        <v>13</v>
      </c>
      <c r="H203" s="4" t="s">
        <v>1053</v>
      </c>
      <c r="I203" s="1" t="s">
        <v>6</v>
      </c>
      <c r="J203" s="5" t="s">
        <v>1049</v>
      </c>
      <c r="K203" s="1" t="s">
        <v>579</v>
      </c>
      <c r="L203" s="1" t="s">
        <v>187</v>
      </c>
      <c r="M203" s="13">
        <v>0.26</v>
      </c>
      <c r="N203" s="13">
        <v>0.12</v>
      </c>
      <c r="O203" s="13">
        <v>0.69</v>
      </c>
      <c r="P203" s="13">
        <v>0.24</v>
      </c>
    </row>
    <row r="204" spans="1:16" ht="75" hidden="1" customHeight="1" x14ac:dyDescent="0.2">
      <c r="A204" s="6" t="s">
        <v>1056</v>
      </c>
      <c r="B204" s="1" t="s">
        <v>24</v>
      </c>
      <c r="C204" s="1" t="s">
        <v>609</v>
      </c>
      <c r="D204" s="5" t="s">
        <v>610</v>
      </c>
      <c r="E204" s="1">
        <v>6</v>
      </c>
      <c r="F204" s="1">
        <v>6</v>
      </c>
      <c r="G204" s="1" t="s">
        <v>13</v>
      </c>
      <c r="H204" s="4" t="s">
        <v>1053</v>
      </c>
      <c r="I204" s="1" t="s">
        <v>35</v>
      </c>
      <c r="J204" s="5" t="s">
        <v>1049</v>
      </c>
      <c r="K204" s="4" t="s">
        <v>620</v>
      </c>
      <c r="L204" s="1" t="s">
        <v>123</v>
      </c>
      <c r="M204" s="13">
        <v>0.8</v>
      </c>
      <c r="N204" s="13">
        <v>7.0000000000000007E-2</v>
      </c>
      <c r="O204" s="13">
        <v>0.76</v>
      </c>
      <c r="P204" s="13">
        <v>0.09</v>
      </c>
    </row>
    <row r="205" spans="1:16" ht="75" hidden="1" customHeight="1" x14ac:dyDescent="0.2">
      <c r="A205" s="27" t="s">
        <v>969</v>
      </c>
      <c r="B205" s="1" t="s">
        <v>191</v>
      </c>
      <c r="C205" s="4" t="s">
        <v>192</v>
      </c>
      <c r="D205" s="5" t="s">
        <v>193</v>
      </c>
      <c r="E205" s="1">
        <v>6</v>
      </c>
      <c r="F205" s="1">
        <v>6</v>
      </c>
      <c r="G205" s="5" t="s">
        <v>4</v>
      </c>
      <c r="H205" s="1" t="s">
        <v>390</v>
      </c>
      <c r="I205" s="1" t="s">
        <v>6</v>
      </c>
      <c r="J205" s="2" t="s">
        <v>1051</v>
      </c>
      <c r="K205" s="2" t="s">
        <v>493</v>
      </c>
      <c r="L205" s="4" t="s">
        <v>123</v>
      </c>
      <c r="M205" s="13">
        <v>0.36</v>
      </c>
      <c r="N205" s="13">
        <v>0.02</v>
      </c>
      <c r="O205" s="13">
        <v>1</v>
      </c>
      <c r="P205" s="13">
        <v>0.06</v>
      </c>
    </row>
    <row r="206" spans="1:16" ht="75" hidden="1" customHeight="1" x14ac:dyDescent="0.2">
      <c r="A206" s="6" t="s">
        <v>968</v>
      </c>
      <c r="B206" s="1" t="s">
        <v>208</v>
      </c>
      <c r="C206" s="1" t="s">
        <v>262</v>
      </c>
      <c r="D206" s="8" t="s">
        <v>263</v>
      </c>
      <c r="E206" s="1">
        <v>4</v>
      </c>
      <c r="F206" s="1">
        <v>4</v>
      </c>
      <c r="G206" s="5" t="s">
        <v>13</v>
      </c>
      <c r="H206" s="4" t="s">
        <v>1053</v>
      </c>
      <c r="I206" s="1" t="s">
        <v>6</v>
      </c>
      <c r="J206" s="5" t="s">
        <v>1049</v>
      </c>
      <c r="K206" s="8" t="s">
        <v>582</v>
      </c>
      <c r="L206" s="1" t="s">
        <v>187</v>
      </c>
      <c r="M206" s="13">
        <v>0.44</v>
      </c>
      <c r="N206" s="13">
        <v>0.12</v>
      </c>
      <c r="O206" s="13">
        <v>0.82</v>
      </c>
      <c r="P206" s="13">
        <v>0.18</v>
      </c>
    </row>
    <row r="207" spans="1:16" ht="75" hidden="1" customHeight="1" x14ac:dyDescent="0.2">
      <c r="A207" s="6" t="s">
        <v>1056</v>
      </c>
      <c r="B207" s="1" t="s">
        <v>24</v>
      </c>
      <c r="C207" s="1" t="s">
        <v>609</v>
      </c>
      <c r="D207" s="5" t="s">
        <v>610</v>
      </c>
      <c r="E207" s="1">
        <v>6</v>
      </c>
      <c r="F207" s="1">
        <v>6</v>
      </c>
      <c r="G207" s="1" t="s">
        <v>13</v>
      </c>
      <c r="H207" s="4" t="s">
        <v>1053</v>
      </c>
      <c r="I207" s="1" t="s">
        <v>35</v>
      </c>
      <c r="J207" s="5" t="s">
        <v>1049</v>
      </c>
      <c r="K207" s="4" t="s">
        <v>581</v>
      </c>
      <c r="L207" s="1" t="s">
        <v>123</v>
      </c>
      <c r="M207" s="13">
        <v>0.67</v>
      </c>
      <c r="N207" s="13">
        <v>0.09</v>
      </c>
      <c r="O207" s="13">
        <v>0.66</v>
      </c>
      <c r="P207" s="13">
        <v>0.04</v>
      </c>
    </row>
    <row r="208" spans="1:16" ht="75" hidden="1" customHeight="1" x14ac:dyDescent="0.2">
      <c r="A208" s="12" t="s">
        <v>1012</v>
      </c>
      <c r="B208" s="1" t="s">
        <v>365</v>
      </c>
      <c r="C208" s="2" t="s">
        <v>366</v>
      </c>
      <c r="D208" s="2" t="s">
        <v>367</v>
      </c>
      <c r="E208" s="1">
        <v>4</v>
      </c>
      <c r="F208" s="1">
        <v>4</v>
      </c>
      <c r="G208" s="2" t="s">
        <v>13</v>
      </c>
      <c r="H208" s="4" t="s">
        <v>1053</v>
      </c>
      <c r="I208" s="2" t="s">
        <v>6</v>
      </c>
      <c r="J208" s="2" t="s">
        <v>1051</v>
      </c>
      <c r="K208" s="2" t="s">
        <v>276</v>
      </c>
      <c r="L208" s="1" t="s">
        <v>123</v>
      </c>
      <c r="M208" s="13">
        <v>1.4999999999999999E-2</v>
      </c>
      <c r="N208" s="13">
        <v>1E-3</v>
      </c>
      <c r="O208" s="13">
        <v>1.7999999999999999E-2</v>
      </c>
      <c r="P208" s="13">
        <v>1E-3</v>
      </c>
    </row>
    <row r="209" spans="1:16" ht="75" hidden="1" customHeight="1" x14ac:dyDescent="0.2">
      <c r="A209" s="6" t="s">
        <v>1056</v>
      </c>
      <c r="B209" s="1" t="s">
        <v>24</v>
      </c>
      <c r="C209" s="1" t="s">
        <v>609</v>
      </c>
      <c r="D209" s="5" t="s">
        <v>610</v>
      </c>
      <c r="E209" s="1">
        <v>6</v>
      </c>
      <c r="F209" s="1">
        <v>6</v>
      </c>
      <c r="G209" s="1" t="s">
        <v>13</v>
      </c>
      <c r="H209" s="4" t="s">
        <v>1053</v>
      </c>
      <c r="I209" s="1" t="s">
        <v>35</v>
      </c>
      <c r="J209" s="5" t="s">
        <v>1049</v>
      </c>
      <c r="K209" s="4" t="s">
        <v>619</v>
      </c>
      <c r="L209" s="1" t="s">
        <v>123</v>
      </c>
      <c r="M209" s="13">
        <v>0.6</v>
      </c>
      <c r="N209" s="13">
        <v>0.04</v>
      </c>
      <c r="O209" s="13">
        <v>0.81</v>
      </c>
      <c r="P209" s="13">
        <v>0.19</v>
      </c>
    </row>
    <row r="210" spans="1:16" ht="75" hidden="1" customHeight="1" x14ac:dyDescent="0.2">
      <c r="A210" s="6" t="s">
        <v>968</v>
      </c>
      <c r="B210" s="1" t="s">
        <v>208</v>
      </c>
      <c r="C210" s="1" t="s">
        <v>262</v>
      </c>
      <c r="D210" s="8" t="s">
        <v>263</v>
      </c>
      <c r="E210" s="1">
        <v>4</v>
      </c>
      <c r="F210" s="1">
        <v>4</v>
      </c>
      <c r="G210" s="5" t="s">
        <v>13</v>
      </c>
      <c r="H210" s="4" t="s">
        <v>1053</v>
      </c>
      <c r="I210" s="1" t="s">
        <v>6</v>
      </c>
      <c r="J210" s="5" t="s">
        <v>1049</v>
      </c>
      <c r="K210" s="4" t="s">
        <v>620</v>
      </c>
      <c r="L210" s="1" t="s">
        <v>187</v>
      </c>
      <c r="M210" s="13">
        <v>0.16</v>
      </c>
      <c r="N210" s="13">
        <v>0.04</v>
      </c>
      <c r="O210" s="13">
        <v>0.41</v>
      </c>
      <c r="P210" s="13">
        <v>0.1</v>
      </c>
    </row>
    <row r="211" spans="1:16" ht="75" hidden="1" customHeight="1" x14ac:dyDescent="0.2">
      <c r="A211" s="27" t="s">
        <v>996</v>
      </c>
      <c r="B211" s="1" t="s">
        <v>24</v>
      </c>
      <c r="C211" s="4" t="s">
        <v>171</v>
      </c>
      <c r="D211" s="7" t="s">
        <v>172</v>
      </c>
      <c r="E211" s="1">
        <v>3</v>
      </c>
      <c r="F211" s="1">
        <v>3</v>
      </c>
      <c r="G211" s="5" t="s">
        <v>173</v>
      </c>
      <c r="H211" s="7" t="s">
        <v>174</v>
      </c>
      <c r="I211" s="1" t="s">
        <v>35</v>
      </c>
      <c r="J211" s="2" t="s">
        <v>1051</v>
      </c>
      <c r="K211" s="2" t="s">
        <v>189</v>
      </c>
      <c r="L211" s="1" t="s">
        <v>123</v>
      </c>
      <c r="M211" s="13">
        <v>4.6399999999999997</v>
      </c>
      <c r="N211" s="13">
        <v>0.39</v>
      </c>
      <c r="O211" s="13">
        <v>4.87</v>
      </c>
      <c r="P211" s="13">
        <v>0.24</v>
      </c>
    </row>
    <row r="212" spans="1:16" ht="75" hidden="1" customHeight="1" x14ac:dyDescent="0.2">
      <c r="A212" s="27" t="s">
        <v>990</v>
      </c>
      <c r="B212" s="1" t="s">
        <v>38</v>
      </c>
      <c r="C212" s="4" t="s">
        <v>204</v>
      </c>
      <c r="D212" s="5" t="s">
        <v>205</v>
      </c>
      <c r="E212" s="1">
        <v>5</v>
      </c>
      <c r="F212" s="1">
        <v>5</v>
      </c>
      <c r="G212" s="5" t="s">
        <v>13</v>
      </c>
      <c r="H212" s="4" t="s">
        <v>55</v>
      </c>
      <c r="I212" s="1" t="s">
        <v>35</v>
      </c>
      <c r="J212" s="2" t="s">
        <v>1051</v>
      </c>
      <c r="K212" s="4" t="s">
        <v>392</v>
      </c>
      <c r="L212" s="1" t="s">
        <v>123</v>
      </c>
      <c r="M212" s="13">
        <v>0.03</v>
      </c>
      <c r="N212" s="13">
        <v>0.01</v>
      </c>
      <c r="O212" s="13">
        <v>3.5999999999999997E-2</v>
      </c>
      <c r="P212" s="13">
        <v>1.4E-2</v>
      </c>
    </row>
    <row r="213" spans="1:16" ht="75" hidden="1" customHeight="1" x14ac:dyDescent="0.2">
      <c r="A213" s="27" t="s">
        <v>969</v>
      </c>
      <c r="B213" s="1" t="s">
        <v>191</v>
      </c>
      <c r="C213" s="4" t="s">
        <v>192</v>
      </c>
      <c r="D213" s="5" t="s">
        <v>193</v>
      </c>
      <c r="E213" s="1">
        <v>6</v>
      </c>
      <c r="F213" s="1">
        <v>6</v>
      </c>
      <c r="G213" s="5" t="s">
        <v>4</v>
      </c>
      <c r="H213" s="1" t="s">
        <v>390</v>
      </c>
      <c r="I213" s="1" t="s">
        <v>6</v>
      </c>
      <c r="J213" s="2" t="s">
        <v>1051</v>
      </c>
      <c r="K213" s="4" t="s">
        <v>482</v>
      </c>
      <c r="L213" s="4" t="s">
        <v>237</v>
      </c>
      <c r="M213" s="13">
        <v>1.9E-2</v>
      </c>
      <c r="N213" s="13">
        <v>2E-3</v>
      </c>
      <c r="O213" s="13">
        <v>2.9000000000000001E-2</v>
      </c>
      <c r="P213" s="13">
        <v>8.0000000000000004E-4</v>
      </c>
    </row>
    <row r="214" spans="1:16" ht="75" hidden="1" customHeight="1" x14ac:dyDescent="0.2">
      <c r="A214" s="6" t="s">
        <v>944</v>
      </c>
      <c r="B214" s="1" t="s">
        <v>457</v>
      </c>
      <c r="C214" s="1" t="s">
        <v>458</v>
      </c>
      <c r="D214" s="2" t="s">
        <v>459</v>
      </c>
      <c r="E214" s="1">
        <v>5</v>
      </c>
      <c r="F214" s="1">
        <v>5</v>
      </c>
      <c r="G214" s="1" t="s">
        <v>4</v>
      </c>
      <c r="H214" s="1" t="s">
        <v>390</v>
      </c>
      <c r="I214" s="1" t="s">
        <v>6</v>
      </c>
      <c r="J214" s="2" t="s">
        <v>1051</v>
      </c>
      <c r="K214" s="1" t="s">
        <v>677</v>
      </c>
      <c r="L214" s="1" t="s">
        <v>737</v>
      </c>
      <c r="M214" s="13">
        <v>482.1</v>
      </c>
      <c r="N214" s="13">
        <v>88.4</v>
      </c>
      <c r="O214" s="13">
        <v>158.4</v>
      </c>
      <c r="P214" s="13">
        <v>64</v>
      </c>
    </row>
    <row r="215" spans="1:16" ht="75" hidden="1" customHeight="1" x14ac:dyDescent="0.2">
      <c r="A215" s="6" t="s">
        <v>958</v>
      </c>
      <c r="B215" s="1" t="s">
        <v>591</v>
      </c>
      <c r="C215" s="1" t="s">
        <v>592</v>
      </c>
      <c r="D215" s="2" t="s">
        <v>593</v>
      </c>
      <c r="E215" s="1">
        <v>7</v>
      </c>
      <c r="F215" s="1">
        <v>7</v>
      </c>
      <c r="G215" s="1" t="s">
        <v>54</v>
      </c>
      <c r="H215" s="4" t="s">
        <v>42</v>
      </c>
      <c r="I215" s="1" t="s">
        <v>15</v>
      </c>
      <c r="J215" s="1" t="s">
        <v>1048</v>
      </c>
      <c r="K215" s="4" t="s">
        <v>597</v>
      </c>
      <c r="L215" s="1" t="s">
        <v>123</v>
      </c>
      <c r="M215" s="13">
        <v>2.61</v>
      </c>
      <c r="N215" s="13">
        <v>1.08</v>
      </c>
      <c r="O215" s="13">
        <v>1.5</v>
      </c>
      <c r="P215" s="13">
        <v>1.03</v>
      </c>
    </row>
    <row r="216" spans="1:16" ht="75" hidden="1" customHeight="1" x14ac:dyDescent="0.2">
      <c r="A216" s="27" t="s">
        <v>970</v>
      </c>
      <c r="B216" s="1" t="s">
        <v>38</v>
      </c>
      <c r="C216" s="4" t="s">
        <v>350</v>
      </c>
      <c r="D216" s="7" t="s">
        <v>351</v>
      </c>
      <c r="E216" s="1">
        <v>10</v>
      </c>
      <c r="F216" s="1">
        <v>10</v>
      </c>
      <c r="G216" s="5" t="s">
        <v>13</v>
      </c>
      <c r="H216" s="4" t="s">
        <v>352</v>
      </c>
      <c r="I216" s="1" t="s">
        <v>6</v>
      </c>
      <c r="J216" s="5" t="s">
        <v>1049</v>
      </c>
      <c r="K216" s="4" t="s">
        <v>462</v>
      </c>
      <c r="L216" s="1" t="s">
        <v>123</v>
      </c>
      <c r="M216" s="13">
        <v>501.13</v>
      </c>
      <c r="N216" s="13">
        <v>202.48</v>
      </c>
      <c r="O216" s="13">
        <v>1222.1500000000001</v>
      </c>
      <c r="P216" s="13">
        <v>216.96</v>
      </c>
    </row>
    <row r="217" spans="1:16" ht="75" hidden="1" customHeight="1" x14ac:dyDescent="0.2">
      <c r="A217" s="6" t="s">
        <v>949</v>
      </c>
      <c r="B217" s="1" t="s">
        <v>31</v>
      </c>
      <c r="C217" s="4" t="s">
        <v>346</v>
      </c>
      <c r="D217" s="2" t="s">
        <v>347</v>
      </c>
      <c r="E217" s="1">
        <v>6</v>
      </c>
      <c r="F217" s="1">
        <v>6</v>
      </c>
      <c r="G217" s="1" t="s">
        <v>13</v>
      </c>
      <c r="H217" s="4" t="s">
        <v>55</v>
      </c>
      <c r="I217" s="1" t="s">
        <v>15</v>
      </c>
      <c r="J217" s="5" t="s">
        <v>1049</v>
      </c>
      <c r="K217" s="2" t="s">
        <v>276</v>
      </c>
      <c r="L217" s="1" t="s">
        <v>339</v>
      </c>
      <c r="M217" s="13">
        <v>2.72</v>
      </c>
      <c r="N217" s="13">
        <v>0.51</v>
      </c>
      <c r="O217" s="13">
        <v>1.01</v>
      </c>
      <c r="P217" s="13">
        <v>0.22</v>
      </c>
    </row>
    <row r="218" spans="1:16" ht="75" hidden="1" customHeight="1" x14ac:dyDescent="0.2">
      <c r="A218" s="27" t="s">
        <v>970</v>
      </c>
      <c r="B218" s="1" t="s">
        <v>38</v>
      </c>
      <c r="C218" s="4" t="s">
        <v>350</v>
      </c>
      <c r="D218" s="7" t="s">
        <v>351</v>
      </c>
      <c r="E218" s="1">
        <v>5</v>
      </c>
      <c r="F218" s="1">
        <v>5</v>
      </c>
      <c r="G218" s="5" t="s">
        <v>13</v>
      </c>
      <c r="H218" s="4" t="s">
        <v>352</v>
      </c>
      <c r="I218" s="1" t="s">
        <v>6</v>
      </c>
      <c r="J218" s="5" t="s">
        <v>1049</v>
      </c>
      <c r="K218" s="4" t="s">
        <v>652</v>
      </c>
      <c r="L218" s="1" t="s">
        <v>123</v>
      </c>
      <c r="M218" s="13">
        <v>7892.23</v>
      </c>
      <c r="N218" s="13">
        <v>1063.1099999999999</v>
      </c>
      <c r="O218" s="13">
        <v>28145.8</v>
      </c>
      <c r="P218" s="13">
        <v>7867.12</v>
      </c>
    </row>
    <row r="219" spans="1:16" ht="75" hidden="1" customHeight="1" x14ac:dyDescent="0.2">
      <c r="A219" s="6" t="s">
        <v>971</v>
      </c>
      <c r="B219" s="1" t="s">
        <v>427</v>
      </c>
      <c r="C219" s="1" t="s">
        <v>428</v>
      </c>
      <c r="D219" s="1" t="s">
        <v>429</v>
      </c>
      <c r="E219" s="1">
        <v>6</v>
      </c>
      <c r="F219" s="1">
        <v>6</v>
      </c>
      <c r="G219" s="5" t="s">
        <v>13</v>
      </c>
      <c r="H219" s="4" t="s">
        <v>1053</v>
      </c>
      <c r="I219" s="1" t="s">
        <v>15</v>
      </c>
      <c r="J219" s="5" t="s">
        <v>1049</v>
      </c>
      <c r="K219" s="1" t="s">
        <v>522</v>
      </c>
      <c r="L219" s="1" t="s">
        <v>123</v>
      </c>
      <c r="M219" s="13">
        <v>1023.02</v>
      </c>
      <c r="N219" s="13">
        <v>269.62</v>
      </c>
      <c r="O219" s="13">
        <v>582.73</v>
      </c>
      <c r="P219" s="13">
        <v>89.87</v>
      </c>
    </row>
    <row r="220" spans="1:16" ht="75" hidden="1" customHeight="1" x14ac:dyDescent="0.2">
      <c r="A220" s="23" t="s">
        <v>964</v>
      </c>
      <c r="B220" s="1" t="s">
        <v>51</v>
      </c>
      <c r="C220" s="5" t="s">
        <v>52</v>
      </c>
      <c r="D220" s="7" t="s">
        <v>53</v>
      </c>
      <c r="E220" s="1">
        <v>15</v>
      </c>
      <c r="F220" s="1">
        <v>17</v>
      </c>
      <c r="G220" s="5" t="s">
        <v>54</v>
      </c>
      <c r="H220" s="5" t="s">
        <v>55</v>
      </c>
      <c r="I220" s="5" t="s">
        <v>6</v>
      </c>
      <c r="J220" s="19" t="s">
        <v>1050</v>
      </c>
      <c r="K220" s="5" t="s">
        <v>501</v>
      </c>
      <c r="L220" s="1" t="s">
        <v>504</v>
      </c>
      <c r="M220" s="13">
        <v>680.41</v>
      </c>
      <c r="N220" s="13">
        <v>337.1</v>
      </c>
      <c r="O220" s="13">
        <v>587.32000000000005</v>
      </c>
      <c r="P220" s="13">
        <v>312.02999999999997</v>
      </c>
    </row>
    <row r="221" spans="1:16" ht="75" hidden="1" customHeight="1" x14ac:dyDescent="0.2">
      <c r="A221" s="27" t="s">
        <v>971</v>
      </c>
      <c r="B221" s="1" t="s">
        <v>427</v>
      </c>
      <c r="C221" s="4" t="s">
        <v>428</v>
      </c>
      <c r="D221" s="4" t="s">
        <v>429</v>
      </c>
      <c r="E221" s="1">
        <v>6</v>
      </c>
      <c r="F221" s="1">
        <v>6</v>
      </c>
      <c r="G221" s="5" t="s">
        <v>13</v>
      </c>
      <c r="H221" s="4" t="s">
        <v>1053</v>
      </c>
      <c r="I221" s="4" t="s">
        <v>15</v>
      </c>
      <c r="J221" s="5" t="s">
        <v>1049</v>
      </c>
      <c r="K221" s="4" t="s">
        <v>461</v>
      </c>
      <c r="L221" s="1" t="s">
        <v>123</v>
      </c>
      <c r="M221" s="13">
        <v>23.73</v>
      </c>
      <c r="N221" s="13">
        <v>1.98</v>
      </c>
      <c r="O221" s="13">
        <v>16.34</v>
      </c>
      <c r="P221" s="13">
        <v>2.2200000000000002</v>
      </c>
    </row>
    <row r="222" spans="1:16" ht="75" hidden="1" customHeight="1" x14ac:dyDescent="0.2">
      <c r="A222" s="27" t="s">
        <v>986</v>
      </c>
      <c r="B222" s="1" t="s">
        <v>437</v>
      </c>
      <c r="C222" s="4" t="s">
        <v>438</v>
      </c>
      <c r="D222" s="5" t="s">
        <v>439</v>
      </c>
      <c r="E222" s="1">
        <v>8</v>
      </c>
      <c r="F222" s="1">
        <v>8</v>
      </c>
      <c r="G222" s="5" t="s">
        <v>4</v>
      </c>
      <c r="H222" s="4" t="s">
        <v>5</v>
      </c>
      <c r="I222" s="1" t="s">
        <v>6</v>
      </c>
      <c r="J222" s="2" t="s">
        <v>1051</v>
      </c>
      <c r="K222" s="4" t="s">
        <v>691</v>
      </c>
      <c r="L222" s="1" t="s">
        <v>123</v>
      </c>
      <c r="M222" s="13">
        <v>1.01</v>
      </c>
      <c r="N222" s="13">
        <v>0.46</v>
      </c>
      <c r="O222" s="13">
        <v>1.03</v>
      </c>
      <c r="P222" s="13">
        <v>0.46</v>
      </c>
    </row>
    <row r="223" spans="1:16" ht="75" hidden="1" customHeight="1" x14ac:dyDescent="0.2">
      <c r="A223" s="27" t="s">
        <v>971</v>
      </c>
      <c r="B223" s="1" t="s">
        <v>427</v>
      </c>
      <c r="C223" s="4" t="s">
        <v>428</v>
      </c>
      <c r="D223" s="4" t="s">
        <v>429</v>
      </c>
      <c r="E223" s="1">
        <v>6</v>
      </c>
      <c r="F223" s="1">
        <v>6</v>
      </c>
      <c r="G223" s="5" t="s">
        <v>13</v>
      </c>
      <c r="H223" s="4" t="s">
        <v>1053</v>
      </c>
      <c r="I223" s="4" t="s">
        <v>15</v>
      </c>
      <c r="J223" s="5" t="s">
        <v>1049</v>
      </c>
      <c r="K223" s="4" t="s">
        <v>692</v>
      </c>
      <c r="L223" s="1" t="s">
        <v>339</v>
      </c>
      <c r="M223" s="13">
        <v>1.04</v>
      </c>
      <c r="N223" s="13">
        <v>7.0000000000000007E-2</v>
      </c>
      <c r="O223" s="13">
        <v>1</v>
      </c>
      <c r="P223" s="13">
        <v>0.02</v>
      </c>
    </row>
    <row r="224" spans="1:16" ht="75" hidden="1" customHeight="1" x14ac:dyDescent="0.2">
      <c r="A224" s="12" t="s">
        <v>1010</v>
      </c>
      <c r="B224" s="1" t="s">
        <v>24</v>
      </c>
      <c r="C224" s="2" t="s">
        <v>321</v>
      </c>
      <c r="D224" s="2" t="s">
        <v>322</v>
      </c>
      <c r="E224" s="1">
        <v>8</v>
      </c>
      <c r="F224" s="1">
        <v>8</v>
      </c>
      <c r="G224" s="2" t="s">
        <v>13</v>
      </c>
      <c r="H224" s="4" t="s">
        <v>1053</v>
      </c>
      <c r="I224" s="2" t="s">
        <v>15</v>
      </c>
      <c r="J224" s="2" t="s">
        <v>1051</v>
      </c>
      <c r="K224" s="2" t="s">
        <v>383</v>
      </c>
      <c r="L224" s="1" t="s">
        <v>123</v>
      </c>
      <c r="M224" s="13">
        <v>0.98</v>
      </c>
      <c r="N224" s="13">
        <v>0.09</v>
      </c>
      <c r="O224" s="13">
        <v>0.99</v>
      </c>
      <c r="P224" s="13">
        <v>0.11</v>
      </c>
    </row>
    <row r="225" spans="1:16" ht="75" hidden="1" customHeight="1" x14ac:dyDescent="0.2">
      <c r="A225" s="23" t="s">
        <v>994</v>
      </c>
      <c r="B225" s="1" t="s">
        <v>24</v>
      </c>
      <c r="C225" s="5" t="s">
        <v>77</v>
      </c>
      <c r="D225" s="7" t="s">
        <v>78</v>
      </c>
      <c r="E225" s="1">
        <v>8</v>
      </c>
      <c r="F225" s="1">
        <v>5</v>
      </c>
      <c r="G225" s="5" t="s">
        <v>4</v>
      </c>
      <c r="H225" s="4" t="s">
        <v>5</v>
      </c>
      <c r="I225" s="5" t="s">
        <v>6</v>
      </c>
      <c r="J225" s="2" t="s">
        <v>1051</v>
      </c>
      <c r="K225" s="1" t="s">
        <v>502</v>
      </c>
      <c r="L225" s="1" t="s">
        <v>508</v>
      </c>
      <c r="M225" s="13">
        <v>1.52</v>
      </c>
      <c r="N225" s="13">
        <v>0.45</v>
      </c>
      <c r="O225" s="13">
        <v>1.23</v>
      </c>
      <c r="P225" s="13">
        <v>0.33</v>
      </c>
    </row>
    <row r="226" spans="1:16" ht="75" hidden="1" customHeight="1" x14ac:dyDescent="0.2">
      <c r="A226" s="6" t="s">
        <v>953</v>
      </c>
      <c r="B226" s="1" t="s">
        <v>93</v>
      </c>
      <c r="C226" s="1" t="s">
        <v>155</v>
      </c>
      <c r="D226" s="2" t="s">
        <v>156</v>
      </c>
      <c r="E226" s="1">
        <v>4</v>
      </c>
      <c r="F226" s="1">
        <v>4</v>
      </c>
      <c r="G226" s="1" t="s">
        <v>13</v>
      </c>
      <c r="H226" s="4" t="s">
        <v>55</v>
      </c>
      <c r="I226" s="4" t="s">
        <v>35</v>
      </c>
      <c r="J226" s="5" t="s">
        <v>1049</v>
      </c>
      <c r="K226" s="2" t="s">
        <v>276</v>
      </c>
      <c r="L226" s="1" t="s">
        <v>123</v>
      </c>
      <c r="M226" s="13">
        <v>1.57</v>
      </c>
      <c r="N226" s="13">
        <v>0.56000000000000005</v>
      </c>
      <c r="O226" s="13">
        <v>1.04</v>
      </c>
      <c r="P226" s="13">
        <v>0.54</v>
      </c>
    </row>
    <row r="227" spans="1:16" ht="75" hidden="1" customHeight="1" x14ac:dyDescent="0.2">
      <c r="A227" s="27" t="s">
        <v>973</v>
      </c>
      <c r="B227" s="1" t="s">
        <v>252</v>
      </c>
      <c r="C227" s="4" t="s">
        <v>369</v>
      </c>
      <c r="D227" s="5" t="s">
        <v>370</v>
      </c>
      <c r="E227" s="1">
        <v>10</v>
      </c>
      <c r="F227" s="1">
        <v>12</v>
      </c>
      <c r="G227" s="5" t="s">
        <v>54</v>
      </c>
      <c r="H227" s="4" t="s">
        <v>55</v>
      </c>
      <c r="I227" s="1" t="s">
        <v>35</v>
      </c>
      <c r="J227" s="19" t="s">
        <v>1050</v>
      </c>
      <c r="K227" s="4" t="s">
        <v>621</v>
      </c>
      <c r="L227" s="1" t="s">
        <v>123</v>
      </c>
      <c r="M227" s="13">
        <v>0.59</v>
      </c>
      <c r="N227" s="13">
        <v>0.18</v>
      </c>
      <c r="O227" s="13">
        <v>0.92</v>
      </c>
      <c r="P227" s="13">
        <v>0.38</v>
      </c>
    </row>
    <row r="228" spans="1:16" ht="64" hidden="1" x14ac:dyDescent="0.2">
      <c r="A228" s="27" t="s">
        <v>995</v>
      </c>
      <c r="B228" s="1" t="s">
        <v>81</v>
      </c>
      <c r="C228" s="4" t="s">
        <v>403</v>
      </c>
      <c r="D228" s="5" t="s">
        <v>404</v>
      </c>
      <c r="E228" s="1">
        <v>4</v>
      </c>
      <c r="F228" s="1">
        <v>4</v>
      </c>
      <c r="G228" s="5" t="s">
        <v>13</v>
      </c>
      <c r="H228" s="4" t="s">
        <v>1053</v>
      </c>
      <c r="I228" s="1" t="s">
        <v>6</v>
      </c>
      <c r="J228" s="2" t="s">
        <v>1051</v>
      </c>
      <c r="K228" s="2" t="s">
        <v>417</v>
      </c>
      <c r="L228" s="4" t="s">
        <v>123</v>
      </c>
      <c r="M228" s="13">
        <v>1.26</v>
      </c>
      <c r="N228" s="13">
        <v>0.18</v>
      </c>
      <c r="O228" s="13">
        <v>0.75</v>
      </c>
      <c r="P228" s="13">
        <v>0.12</v>
      </c>
    </row>
    <row r="229" spans="1:16" ht="64" hidden="1" x14ac:dyDescent="0.2">
      <c r="A229" s="27" t="s">
        <v>973</v>
      </c>
      <c r="B229" s="1" t="s">
        <v>252</v>
      </c>
      <c r="C229" s="4" t="s">
        <v>369</v>
      </c>
      <c r="D229" s="5" t="s">
        <v>370</v>
      </c>
      <c r="E229" s="1">
        <v>10</v>
      </c>
      <c r="F229" s="1">
        <v>12</v>
      </c>
      <c r="G229" s="5" t="s">
        <v>54</v>
      </c>
      <c r="H229" s="4" t="s">
        <v>55</v>
      </c>
      <c r="I229" s="1" t="s">
        <v>35</v>
      </c>
      <c r="J229" s="19" t="s">
        <v>1050</v>
      </c>
      <c r="K229" s="4" t="s">
        <v>554</v>
      </c>
      <c r="L229" s="1" t="s">
        <v>385</v>
      </c>
      <c r="M229" s="13">
        <v>83.06</v>
      </c>
      <c r="N229" s="13">
        <v>43.53</v>
      </c>
      <c r="O229" s="13">
        <v>119.67</v>
      </c>
      <c r="P229" s="13">
        <v>41.53</v>
      </c>
    </row>
    <row r="230" spans="1:16" ht="64" hidden="1" x14ac:dyDescent="0.2">
      <c r="A230" s="12" t="s">
        <v>1018</v>
      </c>
      <c r="B230" s="1" t="s">
        <v>181</v>
      </c>
      <c r="C230" s="2" t="s">
        <v>182</v>
      </c>
      <c r="D230" s="2" t="s">
        <v>183</v>
      </c>
      <c r="E230" s="1">
        <v>7</v>
      </c>
      <c r="F230" s="1">
        <v>7</v>
      </c>
      <c r="G230" s="2" t="s">
        <v>13</v>
      </c>
      <c r="H230" s="4" t="s">
        <v>1053</v>
      </c>
      <c r="I230" s="2" t="s">
        <v>15</v>
      </c>
      <c r="J230" s="2" t="s">
        <v>1051</v>
      </c>
      <c r="K230" s="2" t="s">
        <v>383</v>
      </c>
      <c r="L230" s="1" t="s">
        <v>123</v>
      </c>
      <c r="M230" s="13">
        <v>0.56999999999999995</v>
      </c>
      <c r="N230" s="13">
        <v>0.55000000000000004</v>
      </c>
      <c r="O230" s="13">
        <v>1</v>
      </c>
      <c r="P230" s="13">
        <v>0.02</v>
      </c>
    </row>
    <row r="231" spans="1:16" ht="64" hidden="1" x14ac:dyDescent="0.2">
      <c r="A231" s="27" t="s">
        <v>973</v>
      </c>
      <c r="B231" s="1" t="s">
        <v>252</v>
      </c>
      <c r="C231" s="4" t="s">
        <v>369</v>
      </c>
      <c r="D231" s="5" t="s">
        <v>370</v>
      </c>
      <c r="E231" s="1">
        <v>10</v>
      </c>
      <c r="F231" s="1">
        <v>12</v>
      </c>
      <c r="G231" s="5" t="s">
        <v>54</v>
      </c>
      <c r="H231" s="4" t="s">
        <v>55</v>
      </c>
      <c r="I231" s="1" t="s">
        <v>35</v>
      </c>
      <c r="J231" s="19" t="s">
        <v>1050</v>
      </c>
      <c r="K231" s="4" t="s">
        <v>561</v>
      </c>
      <c r="L231" s="1" t="s">
        <v>123</v>
      </c>
      <c r="M231" s="13">
        <v>1.23</v>
      </c>
      <c r="N231" s="13">
        <v>0.15</v>
      </c>
      <c r="O231" s="13">
        <v>1.27</v>
      </c>
      <c r="P231" s="13">
        <v>0.13</v>
      </c>
    </row>
    <row r="232" spans="1:16" ht="48" hidden="1" x14ac:dyDescent="0.2">
      <c r="A232" s="27" t="s">
        <v>963</v>
      </c>
      <c r="B232" s="1" t="s">
        <v>257</v>
      </c>
      <c r="C232" s="4" t="s">
        <v>258</v>
      </c>
      <c r="D232" s="2" t="s">
        <v>259</v>
      </c>
      <c r="E232" s="1">
        <v>72</v>
      </c>
      <c r="F232" s="1">
        <v>72</v>
      </c>
      <c r="G232" s="1" t="s">
        <v>13</v>
      </c>
      <c r="H232" s="4" t="s">
        <v>1053</v>
      </c>
      <c r="I232" s="1" t="s">
        <v>6</v>
      </c>
      <c r="J232" s="19" t="s">
        <v>1050</v>
      </c>
      <c r="K232" s="2" t="s">
        <v>568</v>
      </c>
      <c r="L232" s="1" t="s">
        <v>275</v>
      </c>
      <c r="M232" s="13">
        <v>103.43</v>
      </c>
      <c r="N232" s="13">
        <v>12.67</v>
      </c>
      <c r="O232" s="13">
        <v>112.19</v>
      </c>
      <c r="P232" s="13">
        <v>26.52</v>
      </c>
    </row>
    <row r="233" spans="1:16" ht="64" hidden="1" x14ac:dyDescent="0.2">
      <c r="A233" s="27" t="s">
        <v>973</v>
      </c>
      <c r="B233" s="1" t="s">
        <v>252</v>
      </c>
      <c r="C233" s="4" t="s">
        <v>369</v>
      </c>
      <c r="D233" s="5" t="s">
        <v>370</v>
      </c>
      <c r="E233" s="1">
        <v>10</v>
      </c>
      <c r="F233" s="1">
        <v>12</v>
      </c>
      <c r="G233" s="5" t="s">
        <v>54</v>
      </c>
      <c r="H233" s="4" t="s">
        <v>55</v>
      </c>
      <c r="I233" s="1" t="s">
        <v>35</v>
      </c>
      <c r="J233" s="19" t="s">
        <v>1050</v>
      </c>
      <c r="K233" s="4" t="s">
        <v>570</v>
      </c>
      <c r="L233" s="1" t="s">
        <v>123</v>
      </c>
      <c r="M233" s="13">
        <v>1.1000000000000001</v>
      </c>
      <c r="N233" s="13">
        <v>0.16</v>
      </c>
      <c r="O233" s="13">
        <v>1.17</v>
      </c>
      <c r="P233" s="13">
        <v>0.13</v>
      </c>
    </row>
    <row r="234" spans="1:16" ht="64" hidden="1" x14ac:dyDescent="0.2">
      <c r="A234" s="27" t="s">
        <v>973</v>
      </c>
      <c r="B234" s="1" t="s">
        <v>252</v>
      </c>
      <c r="C234" s="4" t="s">
        <v>369</v>
      </c>
      <c r="D234" s="5" t="s">
        <v>370</v>
      </c>
      <c r="E234" s="1">
        <v>10</v>
      </c>
      <c r="F234" s="1">
        <v>12</v>
      </c>
      <c r="G234" s="5" t="s">
        <v>54</v>
      </c>
      <c r="H234" s="4" t="s">
        <v>55</v>
      </c>
      <c r="I234" s="1" t="s">
        <v>35</v>
      </c>
      <c r="J234" s="19" t="s">
        <v>1050</v>
      </c>
      <c r="K234" s="2" t="s">
        <v>418</v>
      </c>
      <c r="L234" s="4" t="s">
        <v>123</v>
      </c>
      <c r="M234" s="13">
        <v>0.77</v>
      </c>
      <c r="N234" s="13">
        <v>0.25</v>
      </c>
      <c r="O234" s="13">
        <v>1.1299999999999999</v>
      </c>
      <c r="P234" s="13">
        <v>0.31</v>
      </c>
    </row>
    <row r="235" spans="1:16" ht="80" hidden="1" x14ac:dyDescent="0.2">
      <c r="A235" s="6" t="s">
        <v>1000</v>
      </c>
      <c r="B235" s="1" t="s">
        <v>58</v>
      </c>
      <c r="C235" s="1" t="s">
        <v>177</v>
      </c>
      <c r="D235" s="5" t="s">
        <v>178</v>
      </c>
      <c r="E235" s="1">
        <v>10</v>
      </c>
      <c r="F235" s="1">
        <v>10</v>
      </c>
      <c r="G235" s="5" t="s">
        <v>54</v>
      </c>
      <c r="H235" s="1" t="s">
        <v>55</v>
      </c>
      <c r="I235" s="1" t="s">
        <v>35</v>
      </c>
      <c r="J235" s="19" t="s">
        <v>1050</v>
      </c>
      <c r="K235" s="2" t="s">
        <v>418</v>
      </c>
      <c r="L235" s="4" t="s">
        <v>123</v>
      </c>
      <c r="M235" s="13">
        <v>0.16</v>
      </c>
      <c r="N235" s="13">
        <v>0.08</v>
      </c>
      <c r="O235" s="13">
        <v>0.53</v>
      </c>
      <c r="P235" s="13">
        <v>0.23</v>
      </c>
    </row>
    <row r="236" spans="1:16" ht="80" hidden="1" x14ac:dyDescent="0.2">
      <c r="A236" s="27" t="s">
        <v>982</v>
      </c>
      <c r="B236" s="1" t="s">
        <v>31</v>
      </c>
      <c r="C236" s="4" t="s">
        <v>163</v>
      </c>
      <c r="D236" s="17" t="s">
        <v>164</v>
      </c>
      <c r="E236" s="1">
        <v>10</v>
      </c>
      <c r="F236" s="1">
        <v>6</v>
      </c>
      <c r="G236" s="5" t="s">
        <v>4</v>
      </c>
      <c r="H236" s="1" t="s">
        <v>390</v>
      </c>
      <c r="I236" s="1" t="s">
        <v>15</v>
      </c>
      <c r="J236" s="19" t="s">
        <v>1050</v>
      </c>
      <c r="K236" s="1" t="s">
        <v>621</v>
      </c>
      <c r="L236" s="1" t="s">
        <v>123</v>
      </c>
      <c r="M236" s="13">
        <v>0.02</v>
      </c>
      <c r="N236" s="13">
        <v>0.01</v>
      </c>
      <c r="O236" s="13">
        <v>0.05</v>
      </c>
      <c r="P236" s="13">
        <v>0.01</v>
      </c>
    </row>
    <row r="237" spans="1:16" ht="64" hidden="1" x14ac:dyDescent="0.2">
      <c r="A237" s="27" t="s">
        <v>973</v>
      </c>
      <c r="B237" s="1" t="s">
        <v>252</v>
      </c>
      <c r="C237" s="4" t="s">
        <v>369</v>
      </c>
      <c r="D237" s="5" t="s">
        <v>370</v>
      </c>
      <c r="E237" s="1">
        <v>10</v>
      </c>
      <c r="F237" s="1">
        <v>12</v>
      </c>
      <c r="G237" s="5" t="s">
        <v>54</v>
      </c>
      <c r="H237" s="4" t="s">
        <v>55</v>
      </c>
      <c r="I237" s="1" t="s">
        <v>35</v>
      </c>
      <c r="J237" s="19" t="s">
        <v>1050</v>
      </c>
      <c r="K237" s="4" t="s">
        <v>569</v>
      </c>
      <c r="L237" s="1" t="s">
        <v>123</v>
      </c>
      <c r="M237" s="13">
        <v>0.28000000000000003</v>
      </c>
      <c r="N237" s="13">
        <v>0.15</v>
      </c>
      <c r="O237" s="13">
        <v>0.47</v>
      </c>
      <c r="P237" s="13">
        <v>0.24</v>
      </c>
    </row>
    <row r="238" spans="1:16" ht="64" hidden="1" x14ac:dyDescent="0.2">
      <c r="A238" s="27" t="s">
        <v>974</v>
      </c>
      <c r="B238" s="1" t="s">
        <v>24</v>
      </c>
      <c r="C238" s="4" t="s">
        <v>64</v>
      </c>
      <c r="D238" s="7" t="s">
        <v>65</v>
      </c>
      <c r="E238" s="1">
        <v>11</v>
      </c>
      <c r="F238" s="1">
        <v>12</v>
      </c>
      <c r="G238" s="5" t="s">
        <v>54</v>
      </c>
      <c r="H238" s="4" t="s">
        <v>55</v>
      </c>
      <c r="I238" s="4" t="s">
        <v>35</v>
      </c>
      <c r="J238" s="1" t="s">
        <v>1048</v>
      </c>
      <c r="K238" s="4" t="s">
        <v>132</v>
      </c>
      <c r="L238" s="1" t="s">
        <v>136</v>
      </c>
      <c r="M238" s="13">
        <v>102.17</v>
      </c>
      <c r="N238" s="13">
        <v>29.63</v>
      </c>
      <c r="O238" s="13">
        <v>160.29</v>
      </c>
      <c r="P238" s="13">
        <v>56.63</v>
      </c>
    </row>
    <row r="239" spans="1:16" ht="64" hidden="1" x14ac:dyDescent="0.2">
      <c r="A239" s="27" t="s">
        <v>965</v>
      </c>
      <c r="B239" s="1" t="s">
        <v>58</v>
      </c>
      <c r="C239" s="4" t="s">
        <v>59</v>
      </c>
      <c r="D239" s="9" t="s">
        <v>60</v>
      </c>
      <c r="E239" s="1">
        <v>11</v>
      </c>
      <c r="F239" s="1">
        <v>11</v>
      </c>
      <c r="G239" s="4" t="s">
        <v>13</v>
      </c>
      <c r="H239" s="4" t="s">
        <v>1053</v>
      </c>
      <c r="I239" s="4" t="s">
        <v>35</v>
      </c>
      <c r="J239" s="5" t="s">
        <v>1049</v>
      </c>
      <c r="K239" s="4" t="s">
        <v>131</v>
      </c>
      <c r="L239" s="1" t="s">
        <v>133</v>
      </c>
      <c r="M239" s="13">
        <v>38.93</v>
      </c>
      <c r="N239" s="13">
        <v>19.36</v>
      </c>
      <c r="O239" s="13">
        <v>68.58</v>
      </c>
      <c r="P239" s="13">
        <v>16.41</v>
      </c>
    </row>
    <row r="240" spans="1:16" ht="90" hidden="1" customHeight="1" x14ac:dyDescent="0.2">
      <c r="A240" s="27" t="s">
        <v>979</v>
      </c>
      <c r="B240" s="1" t="s">
        <v>81</v>
      </c>
      <c r="C240" s="4" t="s">
        <v>159</v>
      </c>
      <c r="D240" s="5" t="s">
        <v>160</v>
      </c>
      <c r="E240" s="1">
        <v>6</v>
      </c>
      <c r="F240" s="1">
        <v>6</v>
      </c>
      <c r="G240" s="5" t="s">
        <v>13</v>
      </c>
      <c r="H240" s="4" t="s">
        <v>55</v>
      </c>
      <c r="I240" s="1" t="s">
        <v>6</v>
      </c>
      <c r="J240" s="2" t="s">
        <v>1051</v>
      </c>
      <c r="K240" s="5" t="s">
        <v>599</v>
      </c>
      <c r="L240" s="1" t="s">
        <v>274</v>
      </c>
      <c r="M240" s="13">
        <v>120.82</v>
      </c>
      <c r="N240" s="13">
        <v>21.33</v>
      </c>
      <c r="O240" s="13">
        <v>100</v>
      </c>
      <c r="P240" s="13">
        <v>30.74</v>
      </c>
    </row>
    <row r="241" spans="1:16" ht="90" hidden="1" customHeight="1" x14ac:dyDescent="0.2">
      <c r="A241" s="12" t="s">
        <v>1018</v>
      </c>
      <c r="B241" s="1" t="s">
        <v>181</v>
      </c>
      <c r="C241" s="2" t="s">
        <v>182</v>
      </c>
      <c r="D241" s="2" t="s">
        <v>183</v>
      </c>
      <c r="E241" s="1">
        <v>7</v>
      </c>
      <c r="F241" s="1">
        <v>7</v>
      </c>
      <c r="G241" s="2" t="s">
        <v>13</v>
      </c>
      <c r="H241" s="4" t="s">
        <v>1053</v>
      </c>
      <c r="I241" s="2" t="s">
        <v>15</v>
      </c>
      <c r="J241" s="2" t="s">
        <v>1051</v>
      </c>
      <c r="K241" s="5" t="s">
        <v>601</v>
      </c>
      <c r="L241" s="1" t="s">
        <v>339</v>
      </c>
      <c r="M241" s="13">
        <v>20.18</v>
      </c>
      <c r="N241" s="13">
        <v>5.39</v>
      </c>
      <c r="O241" s="13">
        <v>1</v>
      </c>
      <c r="P241" s="13">
        <v>0.01</v>
      </c>
    </row>
    <row r="242" spans="1:16" ht="90" hidden="1" customHeight="1" x14ac:dyDescent="0.2">
      <c r="A242" s="12" t="s">
        <v>1018</v>
      </c>
      <c r="B242" s="1" t="s">
        <v>181</v>
      </c>
      <c r="C242" s="2" t="s">
        <v>182</v>
      </c>
      <c r="D242" s="2" t="s">
        <v>183</v>
      </c>
      <c r="E242" s="1">
        <v>7</v>
      </c>
      <c r="F242" s="1">
        <v>7</v>
      </c>
      <c r="G242" s="2" t="s">
        <v>13</v>
      </c>
      <c r="H242" s="4" t="s">
        <v>1053</v>
      </c>
      <c r="I242" s="2" t="s">
        <v>15</v>
      </c>
      <c r="J242" s="2" t="s">
        <v>1051</v>
      </c>
      <c r="K242" s="5" t="s">
        <v>600</v>
      </c>
      <c r="L242" s="1" t="s">
        <v>339</v>
      </c>
      <c r="M242" s="13">
        <v>0.8</v>
      </c>
      <c r="N242" s="13">
        <v>0.15</v>
      </c>
      <c r="O242" s="13">
        <v>1</v>
      </c>
      <c r="P242" s="13">
        <v>0.02</v>
      </c>
    </row>
    <row r="243" spans="1:16" ht="90" hidden="1" customHeight="1" x14ac:dyDescent="0.2">
      <c r="A243" s="27" t="s">
        <v>974</v>
      </c>
      <c r="B243" s="1" t="s">
        <v>24</v>
      </c>
      <c r="C243" s="4" t="s">
        <v>64</v>
      </c>
      <c r="D243" s="7" t="s">
        <v>65</v>
      </c>
      <c r="E243" s="1">
        <v>11</v>
      </c>
      <c r="F243" s="1">
        <v>12</v>
      </c>
      <c r="G243" s="5" t="s">
        <v>54</v>
      </c>
      <c r="H243" s="4" t="s">
        <v>55</v>
      </c>
      <c r="I243" s="4" t="s">
        <v>35</v>
      </c>
      <c r="J243" s="1" t="s">
        <v>1048</v>
      </c>
      <c r="K243" s="7" t="s">
        <v>576</v>
      </c>
      <c r="L243" s="1" t="s">
        <v>339</v>
      </c>
      <c r="M243" s="13">
        <v>0.86</v>
      </c>
      <c r="N243" s="13">
        <v>0.56000000000000005</v>
      </c>
      <c r="O243" s="13">
        <v>1</v>
      </c>
      <c r="P243" s="13">
        <v>0.73</v>
      </c>
    </row>
    <row r="244" spans="1:16" ht="90" hidden="1" customHeight="1" x14ac:dyDescent="0.2">
      <c r="A244" s="12" t="s">
        <v>1010</v>
      </c>
      <c r="B244" s="1" t="s">
        <v>24</v>
      </c>
      <c r="C244" s="2" t="s">
        <v>321</v>
      </c>
      <c r="D244" s="2" t="s">
        <v>322</v>
      </c>
      <c r="E244" s="1">
        <v>4</v>
      </c>
      <c r="F244" s="1">
        <v>4</v>
      </c>
      <c r="G244" s="2" t="s">
        <v>13</v>
      </c>
      <c r="H244" s="4" t="s">
        <v>1053</v>
      </c>
      <c r="I244" s="2" t="s">
        <v>15</v>
      </c>
      <c r="J244" s="2" t="s">
        <v>1051</v>
      </c>
      <c r="K244" s="1" t="s">
        <v>577</v>
      </c>
      <c r="L244" s="1" t="s">
        <v>123</v>
      </c>
      <c r="M244" s="13">
        <v>1.02</v>
      </c>
      <c r="N244" s="13">
        <v>0.22</v>
      </c>
      <c r="O244" s="13">
        <v>1</v>
      </c>
      <c r="P244" s="13">
        <v>0.28999999999999998</v>
      </c>
    </row>
    <row r="245" spans="1:16" ht="90" hidden="1" customHeight="1" x14ac:dyDescent="0.2">
      <c r="A245" s="27" t="s">
        <v>979</v>
      </c>
      <c r="B245" s="1" t="s">
        <v>81</v>
      </c>
      <c r="C245" s="4" t="s">
        <v>159</v>
      </c>
      <c r="D245" s="5" t="s">
        <v>160</v>
      </c>
      <c r="E245" s="1">
        <v>6</v>
      </c>
      <c r="F245" s="1">
        <v>6</v>
      </c>
      <c r="G245" s="5" t="s">
        <v>13</v>
      </c>
      <c r="H245" s="4" t="s">
        <v>55</v>
      </c>
      <c r="I245" s="1" t="s">
        <v>6</v>
      </c>
      <c r="J245" s="2" t="s">
        <v>1051</v>
      </c>
      <c r="K245" s="4" t="s">
        <v>580</v>
      </c>
      <c r="L245" s="1" t="s">
        <v>274</v>
      </c>
      <c r="M245" s="13">
        <v>104.49</v>
      </c>
      <c r="N245" s="13">
        <v>10.14</v>
      </c>
      <c r="O245" s="13">
        <v>100</v>
      </c>
      <c r="P245" s="13">
        <v>22.16</v>
      </c>
    </row>
    <row r="246" spans="1:16" ht="90" hidden="1" customHeight="1" x14ac:dyDescent="0.2">
      <c r="A246" s="6" t="s">
        <v>1000</v>
      </c>
      <c r="B246" s="1" t="s">
        <v>58</v>
      </c>
      <c r="C246" s="1" t="s">
        <v>177</v>
      </c>
      <c r="D246" s="5" t="s">
        <v>178</v>
      </c>
      <c r="E246" s="1">
        <v>10</v>
      </c>
      <c r="F246" s="1">
        <v>10</v>
      </c>
      <c r="G246" s="4" t="s">
        <v>54</v>
      </c>
      <c r="H246" s="4" t="s">
        <v>55</v>
      </c>
      <c r="I246" s="1" t="s">
        <v>35</v>
      </c>
      <c r="J246" s="19" t="s">
        <v>1050</v>
      </c>
      <c r="K246" s="4" t="s">
        <v>147</v>
      </c>
      <c r="L246" s="1" t="s">
        <v>123</v>
      </c>
      <c r="M246" s="13">
        <v>0.45</v>
      </c>
      <c r="N246" s="13">
        <v>0.2</v>
      </c>
      <c r="O246" s="13">
        <v>1.02</v>
      </c>
      <c r="P246" s="13">
        <v>0.35</v>
      </c>
    </row>
    <row r="247" spans="1:16" ht="64" hidden="1" x14ac:dyDescent="0.2">
      <c r="A247" s="27" t="s">
        <v>972</v>
      </c>
      <c r="B247" s="1" t="s">
        <v>24</v>
      </c>
      <c r="C247" s="4" t="s">
        <v>355</v>
      </c>
      <c r="D247" s="7" t="s">
        <v>356</v>
      </c>
      <c r="E247" s="1">
        <v>5</v>
      </c>
      <c r="F247" s="1">
        <v>5</v>
      </c>
      <c r="G247" s="5" t="s">
        <v>13</v>
      </c>
      <c r="H247" s="4" t="s">
        <v>1053</v>
      </c>
      <c r="I247" s="1" t="s">
        <v>35</v>
      </c>
      <c r="J247" s="5" t="s">
        <v>1049</v>
      </c>
      <c r="K247" s="4" t="s">
        <v>621</v>
      </c>
      <c r="L247" s="1" t="s">
        <v>123</v>
      </c>
      <c r="M247" s="13">
        <v>0.31</v>
      </c>
      <c r="N247" s="13">
        <v>0.04</v>
      </c>
      <c r="O247" s="13">
        <v>0.5</v>
      </c>
      <c r="P247" s="13">
        <v>0.13</v>
      </c>
    </row>
    <row r="248" spans="1:16" ht="64" hidden="1" x14ac:dyDescent="0.2">
      <c r="A248" s="6" t="s">
        <v>945</v>
      </c>
      <c r="B248" s="1" t="s">
        <v>1</v>
      </c>
      <c r="C248" s="1" t="s">
        <v>2</v>
      </c>
      <c r="D248" s="2" t="s">
        <v>3</v>
      </c>
      <c r="E248" s="1">
        <v>33</v>
      </c>
      <c r="F248" s="1">
        <v>24</v>
      </c>
      <c r="G248" s="1" t="s">
        <v>4</v>
      </c>
      <c r="H248" s="4" t="s">
        <v>5</v>
      </c>
      <c r="I248" s="1" t="s">
        <v>6</v>
      </c>
      <c r="J248" s="19" t="s">
        <v>1050</v>
      </c>
      <c r="K248" s="2" t="s">
        <v>250</v>
      </c>
      <c r="L248" s="1" t="s">
        <v>274</v>
      </c>
      <c r="M248" s="13">
        <v>1.1299999999999999</v>
      </c>
      <c r="N248" s="13">
        <v>2.06</v>
      </c>
      <c r="O248" s="13">
        <v>1</v>
      </c>
      <c r="P248" s="13">
        <v>1.24</v>
      </c>
    </row>
    <row r="249" spans="1:16" ht="64" hidden="1" x14ac:dyDescent="0.2">
      <c r="A249" s="12" t="s">
        <v>1018</v>
      </c>
      <c r="B249" s="1" t="s">
        <v>181</v>
      </c>
      <c r="C249" s="2" t="s">
        <v>182</v>
      </c>
      <c r="D249" s="2" t="s">
        <v>183</v>
      </c>
      <c r="E249" s="1">
        <v>7</v>
      </c>
      <c r="F249" s="1">
        <v>7</v>
      </c>
      <c r="G249" s="2" t="s">
        <v>13</v>
      </c>
      <c r="H249" s="4" t="s">
        <v>1053</v>
      </c>
      <c r="I249" s="2" t="s">
        <v>15</v>
      </c>
      <c r="J249" s="2" t="s">
        <v>1051</v>
      </c>
      <c r="K249" s="2" t="s">
        <v>580</v>
      </c>
      <c r="L249" s="1" t="s">
        <v>339</v>
      </c>
      <c r="M249" s="13">
        <v>1.03</v>
      </c>
      <c r="N249" s="13">
        <v>0.02</v>
      </c>
      <c r="O249" s="13">
        <v>1</v>
      </c>
      <c r="P249" s="13">
        <v>0.02</v>
      </c>
    </row>
    <row r="250" spans="1:16" ht="90" hidden="1" customHeight="1" x14ac:dyDescent="0.2">
      <c r="A250" s="12" t="s">
        <v>1018</v>
      </c>
      <c r="B250" s="1" t="s">
        <v>181</v>
      </c>
      <c r="C250" s="2" t="s">
        <v>182</v>
      </c>
      <c r="D250" s="2" t="s">
        <v>183</v>
      </c>
      <c r="E250" s="1">
        <v>7</v>
      </c>
      <c r="F250" s="1">
        <v>7</v>
      </c>
      <c r="G250" s="2" t="s">
        <v>13</v>
      </c>
      <c r="H250" s="4" t="s">
        <v>1053</v>
      </c>
      <c r="I250" s="2" t="s">
        <v>15</v>
      </c>
      <c r="J250" s="2" t="s">
        <v>1051</v>
      </c>
      <c r="K250" s="5" t="s">
        <v>599</v>
      </c>
      <c r="L250" s="1" t="s">
        <v>339</v>
      </c>
      <c r="M250" s="13">
        <v>3.58</v>
      </c>
      <c r="N250" s="13">
        <v>2.8</v>
      </c>
      <c r="O250" s="13">
        <v>1</v>
      </c>
      <c r="P250" s="13">
        <v>0.01</v>
      </c>
    </row>
    <row r="251" spans="1:16" ht="90" hidden="1" customHeight="1" x14ac:dyDescent="0.2">
      <c r="A251" s="27" t="s">
        <v>959</v>
      </c>
      <c r="B251" s="1" t="s">
        <v>524</v>
      </c>
      <c r="C251" s="4" t="s">
        <v>525</v>
      </c>
      <c r="D251" s="2" t="s">
        <v>526</v>
      </c>
      <c r="E251" s="1">
        <v>4</v>
      </c>
      <c r="F251" s="1">
        <v>9</v>
      </c>
      <c r="G251" s="1" t="s">
        <v>4</v>
      </c>
      <c r="H251" s="1" t="s">
        <v>390</v>
      </c>
      <c r="I251" s="1" t="s">
        <v>6</v>
      </c>
      <c r="J251" s="2" t="s">
        <v>1051</v>
      </c>
      <c r="K251" s="5" t="s">
        <v>601</v>
      </c>
      <c r="L251" s="1" t="s">
        <v>274</v>
      </c>
      <c r="M251" s="13">
        <v>85.46</v>
      </c>
      <c r="N251" s="13">
        <v>43.18</v>
      </c>
      <c r="O251" s="13">
        <v>100</v>
      </c>
      <c r="P251" s="13">
        <v>57.39</v>
      </c>
    </row>
    <row r="252" spans="1:16" ht="48" hidden="1" x14ac:dyDescent="0.2">
      <c r="A252" s="6" t="s">
        <v>997</v>
      </c>
      <c r="B252" s="1" t="s">
        <v>373</v>
      </c>
      <c r="C252" s="1" t="s">
        <v>374</v>
      </c>
      <c r="D252" s="4" t="s">
        <v>375</v>
      </c>
      <c r="E252" s="1">
        <v>16</v>
      </c>
      <c r="F252" s="1">
        <v>16</v>
      </c>
      <c r="G252" s="5" t="s">
        <v>13</v>
      </c>
      <c r="H252" s="4" t="s">
        <v>1053</v>
      </c>
      <c r="I252" s="1" t="s">
        <v>6</v>
      </c>
      <c r="J252" s="19" t="s">
        <v>1050</v>
      </c>
      <c r="K252" s="1" t="s">
        <v>577</v>
      </c>
      <c r="L252" s="1" t="s">
        <v>638</v>
      </c>
      <c r="M252" s="13">
        <v>100</v>
      </c>
      <c r="N252" s="13">
        <v>9.24</v>
      </c>
      <c r="O252" s="13">
        <v>215.68</v>
      </c>
      <c r="P252" s="13">
        <v>18.489999999999998</v>
      </c>
    </row>
    <row r="253" spans="1:16" ht="80" hidden="1" x14ac:dyDescent="0.2">
      <c r="A253" s="27" t="s">
        <v>975</v>
      </c>
      <c r="B253" s="1" t="s">
        <v>58</v>
      </c>
      <c r="C253" s="4" t="s">
        <v>196</v>
      </c>
      <c r="D253" s="5" t="s">
        <v>197</v>
      </c>
      <c r="E253" s="1">
        <v>10</v>
      </c>
      <c r="F253" s="1">
        <v>10</v>
      </c>
      <c r="G253" s="5" t="s">
        <v>13</v>
      </c>
      <c r="H253" s="4" t="s">
        <v>55</v>
      </c>
      <c r="I253" s="4" t="s">
        <v>35</v>
      </c>
      <c r="J253" s="5" t="s">
        <v>1049</v>
      </c>
      <c r="K253" s="7" t="s">
        <v>576</v>
      </c>
      <c r="L253" s="1" t="s">
        <v>123</v>
      </c>
      <c r="M253" s="13">
        <v>1.25</v>
      </c>
      <c r="N253" s="13">
        <v>0.6</v>
      </c>
      <c r="O253" s="13">
        <v>0.73</v>
      </c>
      <c r="P253" s="13">
        <v>0.21</v>
      </c>
    </row>
    <row r="254" spans="1:16" ht="90" hidden="1" customHeight="1" x14ac:dyDescent="0.2">
      <c r="A254" s="27" t="s">
        <v>959</v>
      </c>
      <c r="B254" s="1" t="s">
        <v>524</v>
      </c>
      <c r="C254" s="4" t="s">
        <v>525</v>
      </c>
      <c r="D254" s="2" t="s">
        <v>526</v>
      </c>
      <c r="E254" s="1">
        <v>4</v>
      </c>
      <c r="F254" s="1">
        <v>9</v>
      </c>
      <c r="G254" s="1" t="s">
        <v>4</v>
      </c>
      <c r="H254" s="1" t="s">
        <v>390</v>
      </c>
      <c r="I254" s="1" t="s">
        <v>6</v>
      </c>
      <c r="J254" s="2" t="s">
        <v>1051</v>
      </c>
      <c r="K254" s="5" t="s">
        <v>600</v>
      </c>
      <c r="L254" s="1" t="s">
        <v>274</v>
      </c>
      <c r="M254" s="13">
        <v>353.09</v>
      </c>
      <c r="N254" s="13">
        <v>322.88</v>
      </c>
      <c r="O254" s="13">
        <v>100</v>
      </c>
      <c r="P254" s="13">
        <v>45</v>
      </c>
    </row>
    <row r="255" spans="1:16" ht="80" hidden="1" x14ac:dyDescent="0.2">
      <c r="A255" s="27" t="s">
        <v>982</v>
      </c>
      <c r="B255" s="1" t="s">
        <v>31</v>
      </c>
      <c r="C255" s="4" t="s">
        <v>163</v>
      </c>
      <c r="D255" s="17" t="s">
        <v>164</v>
      </c>
      <c r="E255" s="1">
        <v>10</v>
      </c>
      <c r="F255" s="1">
        <v>6</v>
      </c>
      <c r="G255" s="5" t="s">
        <v>4</v>
      </c>
      <c r="H255" s="1" t="s">
        <v>390</v>
      </c>
      <c r="I255" s="1" t="s">
        <v>15</v>
      </c>
      <c r="J255" s="19" t="s">
        <v>1050</v>
      </c>
      <c r="K255" s="2" t="s">
        <v>250</v>
      </c>
      <c r="L255" s="1" t="s">
        <v>123</v>
      </c>
      <c r="M255" s="13">
        <v>7.0000000000000007E-2</v>
      </c>
      <c r="N255" s="13">
        <v>1E-3</v>
      </c>
      <c r="O255" s="13">
        <v>0.27</v>
      </c>
      <c r="P255" s="13">
        <v>0.03</v>
      </c>
    </row>
    <row r="256" spans="1:16" ht="80" hidden="1" x14ac:dyDescent="0.2">
      <c r="A256" s="27" t="s">
        <v>985</v>
      </c>
      <c r="B256" s="1" t="s">
        <v>208</v>
      </c>
      <c r="C256" s="4" t="s">
        <v>271</v>
      </c>
      <c r="D256" s="8" t="s">
        <v>272</v>
      </c>
      <c r="E256" s="1">
        <v>10</v>
      </c>
      <c r="F256" s="1">
        <v>15</v>
      </c>
      <c r="G256" s="5" t="s">
        <v>54</v>
      </c>
      <c r="H256" s="4" t="s">
        <v>55</v>
      </c>
      <c r="I256" s="1" t="s">
        <v>35</v>
      </c>
      <c r="J256" s="5" t="s">
        <v>1052</v>
      </c>
      <c r="K256" s="4" t="s">
        <v>622</v>
      </c>
      <c r="L256" s="1" t="s">
        <v>274</v>
      </c>
      <c r="M256" s="13">
        <v>130.13</v>
      </c>
      <c r="N256" s="13">
        <v>62.39</v>
      </c>
      <c r="O256" s="13">
        <v>100</v>
      </c>
      <c r="P256" s="13">
        <v>78.89</v>
      </c>
    </row>
    <row r="257" spans="1:16" ht="80" hidden="1" x14ac:dyDescent="0.2">
      <c r="A257" s="27" t="s">
        <v>985</v>
      </c>
      <c r="B257" s="1" t="s">
        <v>208</v>
      </c>
      <c r="C257" s="4" t="s">
        <v>271</v>
      </c>
      <c r="D257" s="8" t="s">
        <v>272</v>
      </c>
      <c r="E257" s="1">
        <v>10</v>
      </c>
      <c r="F257" s="1">
        <v>15</v>
      </c>
      <c r="G257" s="5" t="s">
        <v>54</v>
      </c>
      <c r="H257" s="4" t="s">
        <v>55</v>
      </c>
      <c r="I257" s="1" t="s">
        <v>35</v>
      </c>
      <c r="J257" s="5" t="s">
        <v>1052</v>
      </c>
      <c r="K257" s="4" t="s">
        <v>575</v>
      </c>
      <c r="L257" s="1" t="s">
        <v>274</v>
      </c>
      <c r="M257" s="13">
        <v>59.89</v>
      </c>
      <c r="N257" s="13">
        <v>21.97</v>
      </c>
      <c r="O257" s="13">
        <v>100</v>
      </c>
      <c r="P257" s="13">
        <v>59.21</v>
      </c>
    </row>
    <row r="258" spans="1:16" ht="90" hidden="1" customHeight="1" x14ac:dyDescent="0.2">
      <c r="A258" s="27" t="s">
        <v>975</v>
      </c>
      <c r="B258" s="1" t="s">
        <v>58</v>
      </c>
      <c r="C258" s="4" t="s">
        <v>196</v>
      </c>
      <c r="D258" s="5" t="s">
        <v>197</v>
      </c>
      <c r="E258" s="1">
        <v>10</v>
      </c>
      <c r="F258" s="1">
        <v>10</v>
      </c>
      <c r="G258" s="5" t="s">
        <v>13</v>
      </c>
      <c r="H258" s="4" t="s">
        <v>55</v>
      </c>
      <c r="I258" s="4" t="s">
        <v>35</v>
      </c>
      <c r="J258" s="5" t="s">
        <v>1049</v>
      </c>
      <c r="K258" s="7" t="s">
        <v>595</v>
      </c>
      <c r="L258" s="1" t="s">
        <v>123</v>
      </c>
      <c r="M258" s="13">
        <v>0.8</v>
      </c>
      <c r="N258" s="13">
        <v>7.0000000000000007E-2</v>
      </c>
      <c r="O258" s="13">
        <v>1.03</v>
      </c>
      <c r="P258" s="13">
        <v>0.05</v>
      </c>
    </row>
    <row r="259" spans="1:16" ht="64" hidden="1" x14ac:dyDescent="0.2">
      <c r="A259" s="12" t="s">
        <v>948</v>
      </c>
      <c r="B259" s="1" t="s">
        <v>24</v>
      </c>
      <c r="C259" s="1" t="s">
        <v>25</v>
      </c>
      <c r="D259" s="2" t="s">
        <v>26</v>
      </c>
      <c r="E259" s="1">
        <v>11</v>
      </c>
      <c r="F259" s="1">
        <v>11</v>
      </c>
      <c r="G259" s="1" t="s">
        <v>4</v>
      </c>
      <c r="H259" s="4" t="s">
        <v>5</v>
      </c>
      <c r="I259" s="1" t="s">
        <v>6</v>
      </c>
      <c r="J259" s="2" t="s">
        <v>1051</v>
      </c>
      <c r="K259" s="1" t="s">
        <v>189</v>
      </c>
      <c r="L259" s="4" t="s">
        <v>236</v>
      </c>
      <c r="M259" s="13">
        <v>0.6</v>
      </c>
      <c r="N259" s="13">
        <v>0.28000000000000003</v>
      </c>
      <c r="O259" s="13">
        <v>0.63</v>
      </c>
      <c r="P259" s="13">
        <v>0.28000000000000003</v>
      </c>
    </row>
    <row r="260" spans="1:16" ht="90" hidden="1" customHeight="1" x14ac:dyDescent="0.2">
      <c r="A260" s="12" t="s">
        <v>1008</v>
      </c>
      <c r="B260" s="1" t="s">
        <v>413</v>
      </c>
      <c r="C260" s="2" t="s">
        <v>414</v>
      </c>
      <c r="D260" s="2" t="s">
        <v>415</v>
      </c>
      <c r="E260" s="1">
        <v>5</v>
      </c>
      <c r="F260" s="1">
        <v>6</v>
      </c>
      <c r="G260" s="2" t="s">
        <v>13</v>
      </c>
      <c r="H260" s="2" t="s">
        <v>416</v>
      </c>
      <c r="I260" s="2" t="s">
        <v>35</v>
      </c>
      <c r="J260" s="2" t="s">
        <v>1051</v>
      </c>
      <c r="K260" s="2" t="s">
        <v>653</v>
      </c>
      <c r="L260" s="1" t="s">
        <v>339</v>
      </c>
      <c r="M260" s="13">
        <v>0.75</v>
      </c>
      <c r="N260" s="13">
        <v>0.2</v>
      </c>
      <c r="O260" s="13">
        <v>1</v>
      </c>
      <c r="P260" s="13">
        <v>0.19</v>
      </c>
    </row>
    <row r="261" spans="1:16" ht="60" hidden="1" customHeight="1" x14ac:dyDescent="0.2">
      <c r="A261" s="27" t="s">
        <v>976</v>
      </c>
      <c r="B261" s="1" t="s">
        <v>267</v>
      </c>
      <c r="C261" s="4" t="s">
        <v>268</v>
      </c>
      <c r="D261" s="7" t="s">
        <v>269</v>
      </c>
      <c r="E261" s="1">
        <v>5</v>
      </c>
      <c r="F261" s="1">
        <v>5</v>
      </c>
      <c r="G261" s="5" t="s">
        <v>13</v>
      </c>
      <c r="H261" s="4" t="s">
        <v>1053</v>
      </c>
      <c r="I261" s="1" t="s">
        <v>35</v>
      </c>
      <c r="J261" s="2" t="s">
        <v>1051</v>
      </c>
      <c r="K261" s="7" t="s">
        <v>570</v>
      </c>
      <c r="L261" s="1" t="s">
        <v>339</v>
      </c>
      <c r="M261" s="13">
        <v>0.97</v>
      </c>
      <c r="N261" s="13">
        <v>0.17</v>
      </c>
      <c r="O261" s="13">
        <v>1</v>
      </c>
      <c r="P261" s="13">
        <v>0.11</v>
      </c>
    </row>
    <row r="262" spans="1:16" ht="60" hidden="1" customHeight="1" x14ac:dyDescent="0.2">
      <c r="A262" s="27" t="s">
        <v>973</v>
      </c>
      <c r="B262" s="1" t="s">
        <v>252</v>
      </c>
      <c r="C262" s="4" t="s">
        <v>369</v>
      </c>
      <c r="D262" s="5" t="s">
        <v>370</v>
      </c>
      <c r="E262" s="1">
        <v>10</v>
      </c>
      <c r="F262" s="1">
        <v>12</v>
      </c>
      <c r="G262" s="5" t="s">
        <v>54</v>
      </c>
      <c r="H262" s="4" t="s">
        <v>55</v>
      </c>
      <c r="I262" s="1" t="s">
        <v>35</v>
      </c>
      <c r="J262" s="19" t="s">
        <v>1050</v>
      </c>
      <c r="K262" s="4" t="s">
        <v>568</v>
      </c>
      <c r="L262" s="1" t="s">
        <v>123</v>
      </c>
      <c r="M262" s="13">
        <v>1.1100000000000001</v>
      </c>
      <c r="N262" s="13">
        <v>0.15</v>
      </c>
      <c r="O262" s="13">
        <v>1.25</v>
      </c>
      <c r="P262" s="13">
        <v>0.13</v>
      </c>
    </row>
    <row r="263" spans="1:16" ht="60" hidden="1" customHeight="1" x14ac:dyDescent="0.2">
      <c r="A263" s="6" t="s">
        <v>953</v>
      </c>
      <c r="B263" s="1" t="s">
        <v>93</v>
      </c>
      <c r="C263" s="1" t="s">
        <v>155</v>
      </c>
      <c r="D263" s="2" t="s">
        <v>156</v>
      </c>
      <c r="E263" s="1">
        <v>4</v>
      </c>
      <c r="F263" s="1">
        <v>4</v>
      </c>
      <c r="G263" s="1" t="s">
        <v>13</v>
      </c>
      <c r="H263" s="4" t="s">
        <v>55</v>
      </c>
      <c r="I263" s="4" t="s">
        <v>35</v>
      </c>
      <c r="J263" s="5" t="s">
        <v>1049</v>
      </c>
      <c r="K263" s="2" t="s">
        <v>250</v>
      </c>
      <c r="L263" s="1" t="s">
        <v>123</v>
      </c>
      <c r="M263" s="13">
        <v>3.67</v>
      </c>
      <c r="N263" s="13">
        <v>0.2</v>
      </c>
      <c r="O263" s="13">
        <v>4.68</v>
      </c>
      <c r="P263" s="13">
        <v>0.7</v>
      </c>
    </row>
    <row r="264" spans="1:16" ht="60" hidden="1" customHeight="1" x14ac:dyDescent="0.2">
      <c r="A264" s="12" t="s">
        <v>1005</v>
      </c>
      <c r="B264" s="1" t="s">
        <v>51</v>
      </c>
      <c r="C264" s="2" t="s">
        <v>88</v>
      </c>
      <c r="D264" s="2" t="s">
        <v>89</v>
      </c>
      <c r="E264" s="1">
        <v>8</v>
      </c>
      <c r="F264" s="1">
        <v>10</v>
      </c>
      <c r="G264" s="2" t="s">
        <v>54</v>
      </c>
      <c r="H264" s="2" t="s">
        <v>55</v>
      </c>
      <c r="I264" s="2" t="s">
        <v>35</v>
      </c>
      <c r="J264" s="19" t="s">
        <v>1050</v>
      </c>
      <c r="K264" s="2" t="s">
        <v>324</v>
      </c>
      <c r="L264" s="1" t="s">
        <v>187</v>
      </c>
      <c r="M264" s="13">
        <v>0.96</v>
      </c>
      <c r="N264" s="13">
        <v>0.34</v>
      </c>
      <c r="O264" s="13">
        <v>1.06</v>
      </c>
      <c r="P264" s="13">
        <v>0.37</v>
      </c>
    </row>
    <row r="265" spans="1:16" ht="60" hidden="1" customHeight="1" x14ac:dyDescent="0.2">
      <c r="A265" s="27" t="s">
        <v>946</v>
      </c>
      <c r="B265" s="1" t="s">
        <v>252</v>
      </c>
      <c r="C265" s="4" t="s">
        <v>253</v>
      </c>
      <c r="D265" s="2" t="s">
        <v>254</v>
      </c>
      <c r="E265" s="1">
        <v>20</v>
      </c>
      <c r="F265" s="1">
        <v>10</v>
      </c>
      <c r="G265" s="1" t="s">
        <v>4</v>
      </c>
      <c r="H265" s="4" t="s">
        <v>21</v>
      </c>
      <c r="I265" s="1" t="s">
        <v>6</v>
      </c>
      <c r="J265" s="2" t="s">
        <v>1051</v>
      </c>
      <c r="K265" s="1" t="s">
        <v>677</v>
      </c>
      <c r="L265" s="1" t="s">
        <v>274</v>
      </c>
      <c r="M265" s="13">
        <v>51.97</v>
      </c>
      <c r="N265" s="13">
        <v>20.079999999999998</v>
      </c>
      <c r="O265" s="13">
        <v>100</v>
      </c>
      <c r="P265" s="13">
        <v>30.19</v>
      </c>
    </row>
    <row r="266" spans="1:16" ht="60" hidden="1" customHeight="1" x14ac:dyDescent="0.2">
      <c r="A266" s="27" t="s">
        <v>977</v>
      </c>
      <c r="B266" s="1" t="s">
        <v>68</v>
      </c>
      <c r="C266" s="4" t="s">
        <v>69</v>
      </c>
      <c r="D266" s="8" t="s">
        <v>70</v>
      </c>
      <c r="E266" s="1">
        <v>10</v>
      </c>
      <c r="F266" s="1">
        <v>10</v>
      </c>
      <c r="G266" s="5" t="s">
        <v>13</v>
      </c>
      <c r="H266" s="4" t="s">
        <v>1053</v>
      </c>
      <c r="I266" s="1" t="s">
        <v>35</v>
      </c>
      <c r="J266" s="2" t="s">
        <v>1051</v>
      </c>
      <c r="K266" s="4" t="s">
        <v>484</v>
      </c>
      <c r="L266" s="1" t="s">
        <v>241</v>
      </c>
      <c r="M266" s="13">
        <v>1352</v>
      </c>
      <c r="N266" s="13">
        <v>641.29999999999995</v>
      </c>
      <c r="O266" s="13">
        <v>1798</v>
      </c>
      <c r="P266" s="13">
        <v>684</v>
      </c>
    </row>
    <row r="267" spans="1:16" ht="60" hidden="1" customHeight="1" x14ac:dyDescent="0.2">
      <c r="A267" s="12" t="s">
        <v>1015</v>
      </c>
      <c r="B267" s="1" t="s">
        <v>93</v>
      </c>
      <c r="C267" s="2" t="s">
        <v>94</v>
      </c>
      <c r="D267" s="2" t="s">
        <v>95</v>
      </c>
      <c r="E267" s="1">
        <v>3</v>
      </c>
      <c r="F267" s="1">
        <v>3</v>
      </c>
      <c r="G267" s="2" t="s">
        <v>13</v>
      </c>
      <c r="H267" s="4" t="s">
        <v>1053</v>
      </c>
      <c r="I267" s="2" t="s">
        <v>35</v>
      </c>
      <c r="J267" s="2" t="s">
        <v>1051</v>
      </c>
      <c r="K267" s="2" t="s">
        <v>392</v>
      </c>
      <c r="L267" s="4" t="s">
        <v>241</v>
      </c>
      <c r="M267" s="13">
        <v>124.58</v>
      </c>
      <c r="N267" s="13">
        <v>9.94</v>
      </c>
      <c r="O267" s="13">
        <v>235.41</v>
      </c>
      <c r="P267" s="13">
        <v>37.07</v>
      </c>
    </row>
    <row r="268" spans="1:16" ht="60" hidden="1" customHeight="1" x14ac:dyDescent="0.2">
      <c r="A268" s="27" t="s">
        <v>974</v>
      </c>
      <c r="B268" s="1" t="s">
        <v>24</v>
      </c>
      <c r="C268" s="4" t="s">
        <v>64</v>
      </c>
      <c r="D268" s="7" t="s">
        <v>65</v>
      </c>
      <c r="E268" s="1">
        <v>11</v>
      </c>
      <c r="F268" s="1">
        <v>12</v>
      </c>
      <c r="G268" s="5" t="s">
        <v>54</v>
      </c>
      <c r="H268" s="4" t="s">
        <v>55</v>
      </c>
      <c r="I268" s="4" t="s">
        <v>35</v>
      </c>
      <c r="J268" s="1" t="s">
        <v>1048</v>
      </c>
      <c r="K268" s="4" t="s">
        <v>131</v>
      </c>
      <c r="L268" s="1" t="s">
        <v>136</v>
      </c>
      <c r="M268" s="13">
        <v>18.399999999999999</v>
      </c>
      <c r="N268" s="13">
        <v>10.210000000000001</v>
      </c>
      <c r="O268" s="13">
        <v>28.08</v>
      </c>
      <c r="P268" s="13">
        <v>8.15</v>
      </c>
    </row>
    <row r="269" spans="1:16" ht="60" hidden="1" customHeight="1" x14ac:dyDescent="0.2">
      <c r="A269" s="27" t="s">
        <v>977</v>
      </c>
      <c r="B269" s="1" t="s">
        <v>68</v>
      </c>
      <c r="C269" s="4" t="s">
        <v>69</v>
      </c>
      <c r="D269" s="8" t="s">
        <v>70</v>
      </c>
      <c r="E269" s="1">
        <v>10</v>
      </c>
      <c r="F269" s="1">
        <v>10</v>
      </c>
      <c r="G269" s="5" t="s">
        <v>13</v>
      </c>
      <c r="H269" s="4" t="s">
        <v>1053</v>
      </c>
      <c r="I269" s="1" t="s">
        <v>35</v>
      </c>
      <c r="J269" s="2" t="s">
        <v>1051</v>
      </c>
      <c r="K269" s="4" t="s">
        <v>482</v>
      </c>
      <c r="L269" s="1" t="s">
        <v>241</v>
      </c>
      <c r="M269" s="13">
        <v>36</v>
      </c>
      <c r="N269" s="13">
        <v>11.38</v>
      </c>
      <c r="O269" s="13">
        <v>39.6</v>
      </c>
      <c r="P269" s="13">
        <v>12.52</v>
      </c>
    </row>
    <row r="270" spans="1:16" ht="60" hidden="1" customHeight="1" x14ac:dyDescent="0.2">
      <c r="A270" s="27" t="s">
        <v>977</v>
      </c>
      <c r="B270" s="1" t="s">
        <v>68</v>
      </c>
      <c r="C270" s="4" t="s">
        <v>69</v>
      </c>
      <c r="D270" s="8" t="s">
        <v>70</v>
      </c>
      <c r="E270" s="1">
        <v>10</v>
      </c>
      <c r="F270" s="1">
        <v>10</v>
      </c>
      <c r="G270" s="5" t="s">
        <v>13</v>
      </c>
      <c r="H270" s="4" t="s">
        <v>1053</v>
      </c>
      <c r="I270" s="1" t="s">
        <v>35</v>
      </c>
      <c r="J270" s="2" t="s">
        <v>1051</v>
      </c>
      <c r="K270" s="4" t="s">
        <v>132</v>
      </c>
      <c r="L270" s="1" t="s">
        <v>133</v>
      </c>
      <c r="M270" s="13">
        <v>10.5</v>
      </c>
      <c r="N270" s="13">
        <v>4.1100000000000003</v>
      </c>
      <c r="O270" s="35">
        <v>13.2</v>
      </c>
      <c r="P270" s="13">
        <v>4.42</v>
      </c>
    </row>
    <row r="271" spans="1:16" ht="60" hidden="1" customHeight="1" x14ac:dyDescent="0.2">
      <c r="A271" s="27" t="s">
        <v>969</v>
      </c>
      <c r="B271" s="1" t="s">
        <v>191</v>
      </c>
      <c r="C271" s="4" t="s">
        <v>192</v>
      </c>
      <c r="D271" s="5" t="s">
        <v>193</v>
      </c>
      <c r="E271" s="1">
        <v>6</v>
      </c>
      <c r="F271" s="1">
        <v>6</v>
      </c>
      <c r="G271" s="5" t="s">
        <v>4</v>
      </c>
      <c r="H271" s="1" t="s">
        <v>390</v>
      </c>
      <c r="I271" s="1" t="s">
        <v>6</v>
      </c>
      <c r="J271" s="2" t="s">
        <v>1051</v>
      </c>
      <c r="K271" s="4" t="s">
        <v>189</v>
      </c>
      <c r="L271" s="4" t="s">
        <v>237</v>
      </c>
      <c r="M271" s="13">
        <v>0.08</v>
      </c>
      <c r="N271" s="13">
        <v>6.0000000000000001E-3</v>
      </c>
      <c r="O271" s="13">
        <v>0.12</v>
      </c>
      <c r="P271" s="13">
        <v>0.02</v>
      </c>
    </row>
    <row r="272" spans="1:16" ht="60" hidden="1" customHeight="1" x14ac:dyDescent="0.2">
      <c r="A272" s="27" t="s">
        <v>1034</v>
      </c>
      <c r="B272" s="1" t="s">
        <v>694</v>
      </c>
      <c r="C272" s="4" t="s">
        <v>695</v>
      </c>
      <c r="D272" s="8" t="s">
        <v>696</v>
      </c>
      <c r="E272" s="1">
        <v>10</v>
      </c>
      <c r="F272" s="1">
        <v>10</v>
      </c>
      <c r="G272" s="5" t="s">
        <v>13</v>
      </c>
      <c r="H272" s="4" t="s">
        <v>697</v>
      </c>
      <c r="I272" s="1" t="s">
        <v>6</v>
      </c>
      <c r="J272" s="5" t="s">
        <v>1049</v>
      </c>
      <c r="K272" s="4" t="s">
        <v>660</v>
      </c>
      <c r="L272" s="1" t="s">
        <v>740</v>
      </c>
      <c r="M272" s="13">
        <v>2.72</v>
      </c>
      <c r="N272" s="13">
        <v>0.31</v>
      </c>
      <c r="O272" s="13">
        <v>2.2599999999999998</v>
      </c>
      <c r="P272" s="13">
        <v>0.26</v>
      </c>
    </row>
    <row r="273" spans="1:16" ht="64" hidden="1" x14ac:dyDescent="0.2">
      <c r="A273" s="6" t="s">
        <v>1020</v>
      </c>
      <c r="B273" s="1" t="s">
        <v>98</v>
      </c>
      <c r="C273" s="1" t="s">
        <v>99</v>
      </c>
      <c r="D273" s="1" t="s">
        <v>100</v>
      </c>
      <c r="E273" s="1">
        <v>9</v>
      </c>
      <c r="F273" s="1">
        <v>9</v>
      </c>
      <c r="G273" s="1" t="s">
        <v>13</v>
      </c>
      <c r="H273" s="4" t="s">
        <v>1053</v>
      </c>
      <c r="I273" s="1" t="s">
        <v>6</v>
      </c>
      <c r="J273" s="2" t="s">
        <v>1051</v>
      </c>
      <c r="K273" s="4" t="s">
        <v>124</v>
      </c>
      <c r="L273" s="1" t="s">
        <v>129</v>
      </c>
      <c r="M273" s="13">
        <v>85.15</v>
      </c>
      <c r="N273" s="13">
        <v>7.85</v>
      </c>
      <c r="O273" s="13">
        <v>97.27</v>
      </c>
      <c r="P273" s="13">
        <v>6.1</v>
      </c>
    </row>
    <row r="274" spans="1:16" ht="64" hidden="1" x14ac:dyDescent="0.2">
      <c r="A274" s="23" t="s">
        <v>965</v>
      </c>
      <c r="B274" s="1" t="s">
        <v>58</v>
      </c>
      <c r="C274" s="5" t="s">
        <v>59</v>
      </c>
      <c r="D274" s="9" t="s">
        <v>60</v>
      </c>
      <c r="E274" s="1">
        <v>11</v>
      </c>
      <c r="F274" s="1">
        <v>11</v>
      </c>
      <c r="G274" s="5" t="s">
        <v>13</v>
      </c>
      <c r="H274" s="4" t="s">
        <v>1053</v>
      </c>
      <c r="I274" s="5" t="s">
        <v>35</v>
      </c>
      <c r="J274" s="5" t="s">
        <v>1049</v>
      </c>
      <c r="K274" s="5" t="s">
        <v>501</v>
      </c>
      <c r="L274" s="1" t="s">
        <v>506</v>
      </c>
      <c r="M274" s="13">
        <v>0.39</v>
      </c>
      <c r="N274" s="13">
        <v>0.11</v>
      </c>
      <c r="O274" s="13">
        <v>0.62</v>
      </c>
      <c r="P274" s="13">
        <v>0.23</v>
      </c>
    </row>
    <row r="275" spans="1:16" ht="64" hidden="1" x14ac:dyDescent="0.2">
      <c r="A275" s="6" t="s">
        <v>945</v>
      </c>
      <c r="B275" s="1" t="s">
        <v>1</v>
      </c>
      <c r="C275" s="1" t="s">
        <v>2</v>
      </c>
      <c r="D275" s="2" t="s">
        <v>3</v>
      </c>
      <c r="E275" s="1">
        <v>33</v>
      </c>
      <c r="F275" s="1">
        <v>24</v>
      </c>
      <c r="G275" s="1" t="s">
        <v>4</v>
      </c>
      <c r="H275" s="4" t="s">
        <v>5</v>
      </c>
      <c r="I275" s="1" t="s">
        <v>6</v>
      </c>
      <c r="J275" s="19" t="s">
        <v>1050</v>
      </c>
      <c r="K275" s="4" t="s">
        <v>135</v>
      </c>
      <c r="L275" s="4" t="s">
        <v>120</v>
      </c>
      <c r="M275" s="13">
        <v>212.16</v>
      </c>
      <c r="N275" s="13">
        <v>222.02</v>
      </c>
      <c r="O275" s="13">
        <v>209.82</v>
      </c>
      <c r="P275" s="13">
        <v>87.94</v>
      </c>
    </row>
    <row r="276" spans="1:16" ht="64" hidden="1" x14ac:dyDescent="0.2">
      <c r="A276" s="23" t="s">
        <v>964</v>
      </c>
      <c r="B276" s="1" t="s">
        <v>51</v>
      </c>
      <c r="C276" s="5" t="s">
        <v>52</v>
      </c>
      <c r="D276" s="7" t="s">
        <v>53</v>
      </c>
      <c r="E276" s="1">
        <v>15</v>
      </c>
      <c r="F276" s="1">
        <v>17</v>
      </c>
      <c r="G276" s="5" t="s">
        <v>54</v>
      </c>
      <c r="H276" s="5" t="s">
        <v>55</v>
      </c>
      <c r="I276" s="5" t="s">
        <v>6</v>
      </c>
      <c r="J276" s="19" t="s">
        <v>1050</v>
      </c>
      <c r="K276" s="1" t="s">
        <v>502</v>
      </c>
      <c r="L276" s="1" t="s">
        <v>504</v>
      </c>
      <c r="M276" s="13">
        <v>150.61000000000001</v>
      </c>
      <c r="N276" s="13">
        <v>52.75</v>
      </c>
      <c r="O276" s="13">
        <v>161.96</v>
      </c>
      <c r="P276" s="13">
        <v>56.19</v>
      </c>
    </row>
    <row r="277" spans="1:16" ht="64" hidden="1" x14ac:dyDescent="0.2">
      <c r="A277" s="12" t="s">
        <v>1020</v>
      </c>
      <c r="B277" s="1" t="s">
        <v>98</v>
      </c>
      <c r="C277" s="2" t="s">
        <v>99</v>
      </c>
      <c r="D277" s="2" t="s">
        <v>100</v>
      </c>
      <c r="E277" s="1">
        <v>9</v>
      </c>
      <c r="F277" s="1">
        <v>9</v>
      </c>
      <c r="G277" s="2" t="s">
        <v>13</v>
      </c>
      <c r="H277" s="4" t="s">
        <v>1053</v>
      </c>
      <c r="I277" s="2" t="s">
        <v>6</v>
      </c>
      <c r="J277" s="2" t="s">
        <v>1051</v>
      </c>
      <c r="K277" s="4" t="s">
        <v>126</v>
      </c>
      <c r="L277" s="1" t="s">
        <v>129</v>
      </c>
      <c r="M277" s="13">
        <v>9.36</v>
      </c>
      <c r="N277" s="13">
        <v>3.95</v>
      </c>
      <c r="O277" s="13">
        <v>11.7</v>
      </c>
      <c r="P277" s="13">
        <v>2.88</v>
      </c>
    </row>
    <row r="278" spans="1:16" ht="64" hidden="1" x14ac:dyDescent="0.2">
      <c r="A278" s="23" t="s">
        <v>994</v>
      </c>
      <c r="B278" s="1" t="s">
        <v>24</v>
      </c>
      <c r="C278" s="5" t="s">
        <v>77</v>
      </c>
      <c r="D278" s="7" t="s">
        <v>78</v>
      </c>
      <c r="E278" s="1">
        <v>8</v>
      </c>
      <c r="F278" s="1">
        <v>5</v>
      </c>
      <c r="G278" s="5" t="s">
        <v>4</v>
      </c>
      <c r="H278" s="4" t="s">
        <v>5</v>
      </c>
      <c r="I278" s="5" t="s">
        <v>6</v>
      </c>
      <c r="J278" s="2" t="s">
        <v>1051</v>
      </c>
      <c r="K278" s="5" t="s">
        <v>500</v>
      </c>
      <c r="L278" s="1" t="s">
        <v>508</v>
      </c>
      <c r="M278" s="13">
        <v>0.24</v>
      </c>
      <c r="N278" s="13">
        <v>0.05</v>
      </c>
      <c r="O278" s="13">
        <v>0.18</v>
      </c>
      <c r="P278" s="13">
        <v>0.02</v>
      </c>
    </row>
    <row r="279" spans="1:16" ht="75" hidden="1" customHeight="1" x14ac:dyDescent="0.2">
      <c r="A279" s="6" t="s">
        <v>953</v>
      </c>
      <c r="B279" s="1" t="s">
        <v>93</v>
      </c>
      <c r="C279" s="1" t="s">
        <v>155</v>
      </c>
      <c r="D279" s="2" t="s">
        <v>156</v>
      </c>
      <c r="E279" s="1">
        <v>4</v>
      </c>
      <c r="F279" s="1">
        <v>4</v>
      </c>
      <c r="G279" s="1" t="s">
        <v>13</v>
      </c>
      <c r="H279" s="4" t="s">
        <v>55</v>
      </c>
      <c r="I279" s="4" t="s">
        <v>35</v>
      </c>
      <c r="J279" s="5" t="s">
        <v>1049</v>
      </c>
      <c r="K279" s="1" t="s">
        <v>419</v>
      </c>
      <c r="L279" s="4" t="s">
        <v>123</v>
      </c>
      <c r="M279" s="13">
        <v>1.05</v>
      </c>
      <c r="N279" s="13">
        <v>0.32</v>
      </c>
      <c r="O279" s="13">
        <v>3.41</v>
      </c>
      <c r="P279" s="13">
        <v>1.52</v>
      </c>
    </row>
    <row r="280" spans="1:16" ht="75" hidden="1" customHeight="1" x14ac:dyDescent="0.2">
      <c r="A280" s="12" t="s">
        <v>1005</v>
      </c>
      <c r="B280" s="1" t="s">
        <v>51</v>
      </c>
      <c r="C280" s="2" t="s">
        <v>88</v>
      </c>
      <c r="D280" s="2" t="s">
        <v>89</v>
      </c>
      <c r="E280" s="1">
        <v>8</v>
      </c>
      <c r="F280" s="1">
        <v>10</v>
      </c>
      <c r="G280" s="4" t="s">
        <v>54</v>
      </c>
      <c r="H280" s="4" t="s">
        <v>55</v>
      </c>
      <c r="I280" s="2" t="s">
        <v>35</v>
      </c>
      <c r="J280" s="19" t="s">
        <v>1050</v>
      </c>
      <c r="K280" s="4" t="s">
        <v>147</v>
      </c>
      <c r="L280" s="1" t="s">
        <v>186</v>
      </c>
      <c r="M280" s="13">
        <v>1.1299999999999999</v>
      </c>
      <c r="N280" s="13">
        <v>0.12</v>
      </c>
      <c r="O280" s="13">
        <v>1</v>
      </c>
      <c r="P280" s="13">
        <v>0.32</v>
      </c>
    </row>
    <row r="281" spans="1:16" ht="75" hidden="1" customHeight="1" x14ac:dyDescent="0.2">
      <c r="A281" s="6" t="s">
        <v>953</v>
      </c>
      <c r="B281" s="1" t="s">
        <v>93</v>
      </c>
      <c r="C281" s="1" t="s">
        <v>155</v>
      </c>
      <c r="D281" s="2" t="s">
        <v>156</v>
      </c>
      <c r="E281" s="1">
        <v>4</v>
      </c>
      <c r="F281" s="1">
        <v>4</v>
      </c>
      <c r="G281" s="1" t="s">
        <v>13</v>
      </c>
      <c r="H281" s="4" t="s">
        <v>55</v>
      </c>
      <c r="I281" s="4" t="s">
        <v>35</v>
      </c>
      <c r="J281" s="5" t="s">
        <v>1049</v>
      </c>
      <c r="K281" s="8" t="s">
        <v>481</v>
      </c>
      <c r="L281" s="4" t="s">
        <v>123</v>
      </c>
      <c r="M281" s="13">
        <v>8.61</v>
      </c>
      <c r="N281" s="13">
        <v>4.5</v>
      </c>
      <c r="O281" s="13">
        <v>13.08</v>
      </c>
      <c r="P281" s="13">
        <v>8.84</v>
      </c>
    </row>
    <row r="282" spans="1:16" ht="75" hidden="1" customHeight="1" x14ac:dyDescent="0.2">
      <c r="A282" s="27" t="s">
        <v>959</v>
      </c>
      <c r="B282" s="1" t="s">
        <v>524</v>
      </c>
      <c r="C282" s="4" t="s">
        <v>525</v>
      </c>
      <c r="D282" s="2" t="s">
        <v>526</v>
      </c>
      <c r="E282" s="1">
        <v>4</v>
      </c>
      <c r="F282" s="1">
        <v>9</v>
      </c>
      <c r="G282" s="1" t="s">
        <v>4</v>
      </c>
      <c r="H282" s="1" t="s">
        <v>390</v>
      </c>
      <c r="I282" s="1" t="s">
        <v>6</v>
      </c>
      <c r="J282" s="2" t="s">
        <v>1051</v>
      </c>
      <c r="K282" s="5" t="s">
        <v>599</v>
      </c>
      <c r="L282" s="1" t="s">
        <v>274</v>
      </c>
      <c r="M282" s="13">
        <v>231.36</v>
      </c>
      <c r="N282" s="13">
        <v>229.64</v>
      </c>
      <c r="O282" s="13">
        <v>100</v>
      </c>
      <c r="P282" s="13">
        <v>78.12</v>
      </c>
    </row>
    <row r="283" spans="1:16" ht="75" hidden="1" customHeight="1" x14ac:dyDescent="0.2">
      <c r="A283" s="27" t="s">
        <v>979</v>
      </c>
      <c r="B283" s="1" t="s">
        <v>81</v>
      </c>
      <c r="C283" s="4" t="s">
        <v>159</v>
      </c>
      <c r="D283" s="5" t="s">
        <v>160</v>
      </c>
      <c r="E283" s="1">
        <v>6</v>
      </c>
      <c r="F283" s="1">
        <v>6</v>
      </c>
      <c r="G283" s="5" t="s">
        <v>13</v>
      </c>
      <c r="H283" s="4" t="s">
        <v>55</v>
      </c>
      <c r="I283" s="1" t="s">
        <v>6</v>
      </c>
      <c r="J283" s="2" t="s">
        <v>1051</v>
      </c>
      <c r="K283" s="4" t="s">
        <v>622</v>
      </c>
      <c r="L283" s="1" t="s">
        <v>274</v>
      </c>
      <c r="M283" s="13">
        <v>116.03</v>
      </c>
      <c r="N283" s="13">
        <v>43.72</v>
      </c>
      <c r="O283" s="13">
        <v>100</v>
      </c>
      <c r="P283" s="13">
        <v>30.47</v>
      </c>
    </row>
    <row r="284" spans="1:16" ht="75" hidden="1" customHeight="1" x14ac:dyDescent="0.2">
      <c r="A284" s="6" t="s">
        <v>968</v>
      </c>
      <c r="B284" s="1" t="s">
        <v>208</v>
      </c>
      <c r="C284" s="1" t="s">
        <v>262</v>
      </c>
      <c r="D284" s="8" t="s">
        <v>263</v>
      </c>
      <c r="E284" s="1">
        <v>5</v>
      </c>
      <c r="F284" s="1">
        <v>5</v>
      </c>
      <c r="G284" s="5" t="s">
        <v>13</v>
      </c>
      <c r="H284" s="4" t="s">
        <v>1053</v>
      </c>
      <c r="I284" s="1" t="s">
        <v>6</v>
      </c>
      <c r="J284" s="5" t="s">
        <v>1049</v>
      </c>
      <c r="K284" s="26" t="s">
        <v>580</v>
      </c>
      <c r="L284" s="1" t="s">
        <v>339</v>
      </c>
      <c r="M284" s="13">
        <v>0.59</v>
      </c>
      <c r="N284" s="13">
        <v>0.11</v>
      </c>
      <c r="O284" s="13">
        <v>1</v>
      </c>
      <c r="P284" s="13">
        <v>0.42</v>
      </c>
    </row>
    <row r="285" spans="1:16" ht="75" hidden="1" customHeight="1" x14ac:dyDescent="0.2">
      <c r="A285" s="6" t="s">
        <v>942</v>
      </c>
      <c r="B285" s="1" t="s">
        <v>149</v>
      </c>
      <c r="C285" s="1" t="s">
        <v>150</v>
      </c>
      <c r="D285" s="2" t="s">
        <v>151</v>
      </c>
      <c r="E285" s="1">
        <v>11</v>
      </c>
      <c r="F285" s="1">
        <v>11</v>
      </c>
      <c r="G285" s="1" t="s">
        <v>54</v>
      </c>
      <c r="H285" s="1" t="s">
        <v>152</v>
      </c>
      <c r="I285" s="1" t="s">
        <v>35</v>
      </c>
      <c r="J285" s="1" t="s">
        <v>304</v>
      </c>
      <c r="K285" s="20" t="s">
        <v>324</v>
      </c>
      <c r="L285" s="1" t="s">
        <v>338</v>
      </c>
      <c r="M285" s="13">
        <v>0.18</v>
      </c>
      <c r="N285" s="13">
        <v>0.09</v>
      </c>
      <c r="O285" s="13">
        <v>0.34</v>
      </c>
      <c r="P285" s="13">
        <v>0.03</v>
      </c>
    </row>
    <row r="286" spans="1:16" ht="75" hidden="1" customHeight="1" x14ac:dyDescent="0.2">
      <c r="A286" s="12" t="s">
        <v>1006</v>
      </c>
      <c r="B286" s="1" t="s">
        <v>38</v>
      </c>
      <c r="C286" s="2" t="s">
        <v>487</v>
      </c>
      <c r="D286" s="2" t="s">
        <v>488</v>
      </c>
      <c r="E286" s="1">
        <v>7</v>
      </c>
      <c r="F286" s="1">
        <v>9</v>
      </c>
      <c r="G286" s="2" t="s">
        <v>54</v>
      </c>
      <c r="H286" s="2" t="s">
        <v>42</v>
      </c>
      <c r="I286" s="2" t="s">
        <v>6</v>
      </c>
      <c r="J286" s="1" t="s">
        <v>304</v>
      </c>
      <c r="K286" s="2" t="s">
        <v>483</v>
      </c>
      <c r="L286" s="1" t="s">
        <v>123</v>
      </c>
      <c r="M286" s="13">
        <v>43.02</v>
      </c>
      <c r="N286" s="13">
        <v>7.11</v>
      </c>
      <c r="O286" s="13">
        <v>59.12</v>
      </c>
      <c r="P286" s="13">
        <v>12</v>
      </c>
    </row>
    <row r="287" spans="1:16" ht="75" hidden="1" customHeight="1" x14ac:dyDescent="0.2">
      <c r="A287" s="6" t="s">
        <v>968</v>
      </c>
      <c r="B287" s="1" t="s">
        <v>208</v>
      </c>
      <c r="C287" s="1" t="s">
        <v>262</v>
      </c>
      <c r="D287" s="8" t="s">
        <v>263</v>
      </c>
      <c r="E287" s="1">
        <v>5</v>
      </c>
      <c r="F287" s="1">
        <v>5</v>
      </c>
      <c r="G287" s="5" t="s">
        <v>13</v>
      </c>
      <c r="H287" s="4" t="s">
        <v>1053</v>
      </c>
      <c r="I287" s="1" t="s">
        <v>6</v>
      </c>
      <c r="J287" s="5" t="s">
        <v>1049</v>
      </c>
      <c r="K287" s="5" t="s">
        <v>600</v>
      </c>
      <c r="L287" s="1" t="s">
        <v>339</v>
      </c>
      <c r="M287" s="13">
        <v>0.74</v>
      </c>
      <c r="N287" s="13">
        <v>0.2</v>
      </c>
      <c r="O287" s="13">
        <v>1</v>
      </c>
      <c r="P287" s="13">
        <v>0.13</v>
      </c>
    </row>
    <row r="288" spans="1:16" ht="75" hidden="1" customHeight="1" x14ac:dyDescent="0.2">
      <c r="A288" s="6" t="s">
        <v>979</v>
      </c>
      <c r="B288" s="1" t="s">
        <v>81</v>
      </c>
      <c r="C288" s="1" t="s">
        <v>159</v>
      </c>
      <c r="D288" s="5" t="s">
        <v>160</v>
      </c>
      <c r="E288" s="1">
        <v>4</v>
      </c>
      <c r="F288" s="1">
        <v>4</v>
      </c>
      <c r="G288" s="5" t="s">
        <v>13</v>
      </c>
      <c r="H288" s="1" t="s">
        <v>55</v>
      </c>
      <c r="I288" s="1" t="s">
        <v>6</v>
      </c>
      <c r="J288" s="2" t="s">
        <v>1051</v>
      </c>
      <c r="K288" s="5" t="s">
        <v>521</v>
      </c>
      <c r="L288" s="1" t="s">
        <v>542</v>
      </c>
      <c r="M288" s="13">
        <v>3.02</v>
      </c>
      <c r="N288" s="13">
        <v>0.78</v>
      </c>
      <c r="O288" s="13">
        <v>2.56</v>
      </c>
      <c r="P288" s="13">
        <v>0.32</v>
      </c>
    </row>
    <row r="289" spans="1:16" ht="60" hidden="1" customHeight="1" x14ac:dyDescent="0.2">
      <c r="A289" s="27" t="s">
        <v>980</v>
      </c>
      <c r="B289" s="1" t="s">
        <v>1</v>
      </c>
      <c r="C289" s="4" t="s">
        <v>470</v>
      </c>
      <c r="D289" s="22" t="s">
        <v>471</v>
      </c>
      <c r="E289" s="1">
        <v>6</v>
      </c>
      <c r="F289" s="1">
        <v>6</v>
      </c>
      <c r="G289" s="5" t="s">
        <v>4</v>
      </c>
      <c r="H289" s="4" t="s">
        <v>5</v>
      </c>
      <c r="I289" s="1" t="s">
        <v>6</v>
      </c>
      <c r="J289" s="2" t="s">
        <v>1051</v>
      </c>
      <c r="K289" s="4" t="s">
        <v>461</v>
      </c>
      <c r="L289" s="1" t="s">
        <v>478</v>
      </c>
      <c r="M289" s="13">
        <v>1505.22</v>
      </c>
      <c r="N289" s="13">
        <v>517.08000000000004</v>
      </c>
      <c r="O289" s="13">
        <v>1243.54</v>
      </c>
      <c r="P289" s="13">
        <v>123.87</v>
      </c>
    </row>
    <row r="290" spans="1:16" ht="60" hidden="1" customHeight="1" x14ac:dyDescent="0.2">
      <c r="A290" s="27" t="s">
        <v>980</v>
      </c>
      <c r="B290" s="1" t="s">
        <v>1</v>
      </c>
      <c r="C290" s="4" t="s">
        <v>470</v>
      </c>
      <c r="D290" s="22" t="s">
        <v>471</v>
      </c>
      <c r="E290" s="1">
        <v>6</v>
      </c>
      <c r="F290" s="1">
        <v>6</v>
      </c>
      <c r="G290" s="5" t="s">
        <v>4</v>
      </c>
      <c r="H290" s="4" t="s">
        <v>5</v>
      </c>
      <c r="I290" s="1" t="s">
        <v>6</v>
      </c>
      <c r="J290" s="2" t="s">
        <v>1051</v>
      </c>
      <c r="K290" s="4" t="s">
        <v>678</v>
      </c>
      <c r="L290" s="1" t="s">
        <v>123</v>
      </c>
      <c r="M290" s="13">
        <v>13.55</v>
      </c>
      <c r="N290" s="13">
        <v>6</v>
      </c>
      <c r="O290" s="13">
        <v>5.54</v>
      </c>
      <c r="P290" s="13">
        <v>4.67</v>
      </c>
    </row>
    <row r="291" spans="1:16" ht="48" hidden="1" x14ac:dyDescent="0.2">
      <c r="A291" s="6" t="s">
        <v>967</v>
      </c>
      <c r="B291" s="1" t="s">
        <v>295</v>
      </c>
      <c r="C291" s="1" t="s">
        <v>296</v>
      </c>
      <c r="D291" s="5" t="s">
        <v>297</v>
      </c>
      <c r="E291" s="1">
        <v>159</v>
      </c>
      <c r="F291" s="1">
        <v>140</v>
      </c>
      <c r="G291" s="1" t="s">
        <v>54</v>
      </c>
      <c r="H291" s="1" t="s">
        <v>42</v>
      </c>
      <c r="I291" s="1" t="s">
        <v>35</v>
      </c>
      <c r="J291" s="1" t="s">
        <v>304</v>
      </c>
      <c r="K291" s="5" t="s">
        <v>278</v>
      </c>
      <c r="L291" s="1" t="s">
        <v>317</v>
      </c>
      <c r="M291" s="13">
        <v>117.33</v>
      </c>
      <c r="N291" s="13">
        <v>11.83</v>
      </c>
      <c r="O291" s="13">
        <v>125.45</v>
      </c>
      <c r="P291" s="13">
        <v>8.73</v>
      </c>
    </row>
    <row r="292" spans="1:16" ht="90" hidden="1" customHeight="1" x14ac:dyDescent="0.2">
      <c r="A292" s="27" t="s">
        <v>982</v>
      </c>
      <c r="B292" s="1" t="s">
        <v>31</v>
      </c>
      <c r="C292" s="4" t="s">
        <v>163</v>
      </c>
      <c r="D292" s="17" t="s">
        <v>164</v>
      </c>
      <c r="E292" s="1">
        <v>10</v>
      </c>
      <c r="F292" s="1">
        <v>6</v>
      </c>
      <c r="G292" s="5" t="s">
        <v>4</v>
      </c>
      <c r="H292" s="1" t="s">
        <v>390</v>
      </c>
      <c r="I292" s="1" t="s">
        <v>15</v>
      </c>
      <c r="J292" s="19" t="s">
        <v>1050</v>
      </c>
      <c r="K292" s="7" t="s">
        <v>568</v>
      </c>
      <c r="L292" s="1" t="s">
        <v>571</v>
      </c>
      <c r="M292" s="13">
        <v>1</v>
      </c>
      <c r="N292" s="13">
        <v>0.33</v>
      </c>
      <c r="O292" s="13">
        <v>1.46</v>
      </c>
      <c r="P292" s="13">
        <v>0.28000000000000003</v>
      </c>
    </row>
    <row r="293" spans="1:16" ht="90" hidden="1" customHeight="1" x14ac:dyDescent="0.2">
      <c r="A293" s="27" t="s">
        <v>982</v>
      </c>
      <c r="B293" s="1" t="s">
        <v>31</v>
      </c>
      <c r="C293" s="4" t="s">
        <v>163</v>
      </c>
      <c r="D293" s="17" t="s">
        <v>164</v>
      </c>
      <c r="E293" s="1">
        <v>10</v>
      </c>
      <c r="F293" s="1">
        <v>6</v>
      </c>
      <c r="G293" s="5" t="s">
        <v>4</v>
      </c>
      <c r="H293" s="1" t="s">
        <v>390</v>
      </c>
      <c r="I293" s="1" t="s">
        <v>15</v>
      </c>
      <c r="J293" s="19" t="s">
        <v>1050</v>
      </c>
      <c r="K293" s="1" t="s">
        <v>467</v>
      </c>
      <c r="L293" s="1" t="s">
        <v>123</v>
      </c>
      <c r="M293" s="13">
        <v>0.44</v>
      </c>
      <c r="N293" s="13">
        <v>0.05</v>
      </c>
      <c r="O293" s="13">
        <v>0.41</v>
      </c>
      <c r="P293" s="13">
        <v>0.17</v>
      </c>
    </row>
    <row r="294" spans="1:16" ht="90" hidden="1" customHeight="1" x14ac:dyDescent="0.2">
      <c r="A294" s="27" t="s">
        <v>982</v>
      </c>
      <c r="B294" s="1" t="s">
        <v>31</v>
      </c>
      <c r="C294" s="4" t="s">
        <v>163</v>
      </c>
      <c r="D294" s="17" t="s">
        <v>164</v>
      </c>
      <c r="E294" s="1">
        <v>10</v>
      </c>
      <c r="F294" s="1">
        <v>6</v>
      </c>
      <c r="G294" s="5" t="s">
        <v>4</v>
      </c>
      <c r="H294" s="1" t="s">
        <v>390</v>
      </c>
      <c r="I294" s="1" t="s">
        <v>15</v>
      </c>
      <c r="J294" s="19" t="s">
        <v>1050</v>
      </c>
      <c r="K294" s="1" t="s">
        <v>426</v>
      </c>
      <c r="L294" s="4" t="s">
        <v>123</v>
      </c>
      <c r="M294" s="13">
        <v>0.33</v>
      </c>
      <c r="N294" s="13">
        <v>0.03</v>
      </c>
      <c r="O294" s="13">
        <v>0.51</v>
      </c>
      <c r="P294" s="13">
        <v>0.2</v>
      </c>
    </row>
    <row r="295" spans="1:16" ht="90" hidden="1" customHeight="1" x14ac:dyDescent="0.2">
      <c r="A295" s="27" t="s">
        <v>982</v>
      </c>
      <c r="B295" s="1" t="s">
        <v>31</v>
      </c>
      <c r="C295" s="4" t="s">
        <v>163</v>
      </c>
      <c r="D295" s="17" t="s">
        <v>164</v>
      </c>
      <c r="E295" s="1">
        <v>10</v>
      </c>
      <c r="F295" s="1">
        <v>6</v>
      </c>
      <c r="G295" s="5" t="s">
        <v>4</v>
      </c>
      <c r="H295" s="1" t="s">
        <v>390</v>
      </c>
      <c r="I295" s="1" t="s">
        <v>15</v>
      </c>
      <c r="J295" s="19" t="s">
        <v>1050</v>
      </c>
      <c r="K295" s="1" t="s">
        <v>462</v>
      </c>
      <c r="L295" s="1" t="s">
        <v>123</v>
      </c>
      <c r="M295" s="13">
        <v>0.19</v>
      </c>
      <c r="N295" s="13">
        <v>0.03</v>
      </c>
      <c r="O295" s="13">
        <v>0.37</v>
      </c>
      <c r="P295" s="13">
        <v>0.06</v>
      </c>
    </row>
    <row r="296" spans="1:16" ht="90" hidden="1" customHeight="1" x14ac:dyDescent="0.2">
      <c r="A296" s="27" t="s">
        <v>982</v>
      </c>
      <c r="B296" s="1" t="s">
        <v>31</v>
      </c>
      <c r="C296" s="4" t="s">
        <v>163</v>
      </c>
      <c r="D296" s="17" t="s">
        <v>164</v>
      </c>
      <c r="E296" s="1">
        <v>10</v>
      </c>
      <c r="F296" s="1">
        <v>6</v>
      </c>
      <c r="G296" s="5" t="s">
        <v>4</v>
      </c>
      <c r="H296" s="1" t="s">
        <v>390</v>
      </c>
      <c r="I296" s="1" t="s">
        <v>15</v>
      </c>
      <c r="J296" s="19" t="s">
        <v>1050</v>
      </c>
      <c r="K296" s="4" t="s">
        <v>147</v>
      </c>
      <c r="L296" s="1" t="s">
        <v>123</v>
      </c>
      <c r="M296" s="13">
        <v>0.18</v>
      </c>
      <c r="N296" s="32">
        <v>0.06</v>
      </c>
      <c r="O296" s="13">
        <v>0.48</v>
      </c>
      <c r="P296" s="13">
        <v>0.06</v>
      </c>
    </row>
    <row r="297" spans="1:16" ht="90" hidden="1" customHeight="1" x14ac:dyDescent="0.2">
      <c r="A297" s="27" t="s">
        <v>982</v>
      </c>
      <c r="B297" s="1" t="s">
        <v>31</v>
      </c>
      <c r="C297" s="4" t="s">
        <v>163</v>
      </c>
      <c r="D297" s="17" t="s">
        <v>164</v>
      </c>
      <c r="E297" s="1">
        <v>10</v>
      </c>
      <c r="F297" s="1">
        <v>6</v>
      </c>
      <c r="G297" s="5" t="s">
        <v>4</v>
      </c>
      <c r="H297" s="1" t="s">
        <v>390</v>
      </c>
      <c r="I297" s="1" t="s">
        <v>15</v>
      </c>
      <c r="J297" s="19" t="s">
        <v>1050</v>
      </c>
      <c r="K297" s="1" t="s">
        <v>595</v>
      </c>
      <c r="L297" s="1" t="s">
        <v>123</v>
      </c>
      <c r="M297" s="13">
        <v>0.13</v>
      </c>
      <c r="N297" s="13">
        <v>0.01</v>
      </c>
      <c r="O297" s="13">
        <v>0.21</v>
      </c>
      <c r="P297" s="13">
        <v>0.01</v>
      </c>
    </row>
    <row r="298" spans="1:16" ht="90" hidden="1" customHeight="1" x14ac:dyDescent="0.2">
      <c r="A298" s="6" t="s">
        <v>968</v>
      </c>
      <c r="B298" s="1" t="s">
        <v>208</v>
      </c>
      <c r="C298" s="1" t="s">
        <v>262</v>
      </c>
      <c r="D298" s="8" t="s">
        <v>263</v>
      </c>
      <c r="E298" s="1">
        <v>4</v>
      </c>
      <c r="F298" s="1">
        <v>4</v>
      </c>
      <c r="G298" s="5" t="s">
        <v>13</v>
      </c>
      <c r="H298" s="4" t="s">
        <v>1053</v>
      </c>
      <c r="I298" s="1" t="s">
        <v>6</v>
      </c>
      <c r="J298" s="5" t="s">
        <v>1049</v>
      </c>
      <c r="K298" s="2" t="s">
        <v>250</v>
      </c>
      <c r="L298" s="1" t="s">
        <v>123</v>
      </c>
      <c r="M298" s="13">
        <v>0.49</v>
      </c>
      <c r="N298" s="13">
        <v>0.08</v>
      </c>
      <c r="O298" s="13">
        <v>1</v>
      </c>
      <c r="P298" s="13">
        <v>0.2</v>
      </c>
    </row>
    <row r="299" spans="1:16" ht="90" hidden="1" customHeight="1" x14ac:dyDescent="0.2">
      <c r="A299" s="6" t="s">
        <v>943</v>
      </c>
      <c r="B299" s="1" t="s">
        <v>24</v>
      </c>
      <c r="C299" s="1" t="s">
        <v>341</v>
      </c>
      <c r="D299" s="2" t="s">
        <v>342</v>
      </c>
      <c r="E299" s="1">
        <v>5</v>
      </c>
      <c r="F299" s="1">
        <v>5</v>
      </c>
      <c r="G299" s="1" t="s">
        <v>13</v>
      </c>
      <c r="H299" s="4" t="s">
        <v>344</v>
      </c>
      <c r="I299" s="1" t="s">
        <v>6</v>
      </c>
      <c r="J299" s="2" t="s">
        <v>1051</v>
      </c>
      <c r="K299" s="2" t="s">
        <v>575</v>
      </c>
      <c r="L299" s="1" t="s">
        <v>123</v>
      </c>
      <c r="M299" s="13">
        <v>0.75</v>
      </c>
      <c r="N299" s="13">
        <v>0.2</v>
      </c>
      <c r="O299" s="13">
        <v>0.93</v>
      </c>
      <c r="P299" s="13">
        <v>0.18</v>
      </c>
    </row>
    <row r="300" spans="1:16" ht="90" hidden="1" customHeight="1" x14ac:dyDescent="0.2">
      <c r="A300" s="27" t="s">
        <v>974</v>
      </c>
      <c r="B300" s="1" t="s">
        <v>24</v>
      </c>
      <c r="C300" s="4" t="s">
        <v>64</v>
      </c>
      <c r="D300" s="7" t="s">
        <v>65</v>
      </c>
      <c r="E300" s="1">
        <v>11</v>
      </c>
      <c r="F300" s="1">
        <v>12</v>
      </c>
      <c r="G300" s="5" t="s">
        <v>54</v>
      </c>
      <c r="H300" s="4" t="s">
        <v>55</v>
      </c>
      <c r="I300" s="4" t="s">
        <v>35</v>
      </c>
      <c r="J300" s="1" t="s">
        <v>1048</v>
      </c>
      <c r="K300" s="7" t="s">
        <v>621</v>
      </c>
      <c r="L300" s="1" t="s">
        <v>339</v>
      </c>
      <c r="M300" s="13">
        <v>0.51</v>
      </c>
      <c r="N300" s="13">
        <v>0.26</v>
      </c>
      <c r="O300" s="13">
        <v>1</v>
      </c>
      <c r="P300" s="13">
        <v>0.86</v>
      </c>
    </row>
    <row r="301" spans="1:16" ht="90" hidden="1" customHeight="1" x14ac:dyDescent="0.2">
      <c r="A301" s="27" t="s">
        <v>982</v>
      </c>
      <c r="B301" s="1" t="s">
        <v>31</v>
      </c>
      <c r="C301" s="4" t="s">
        <v>163</v>
      </c>
      <c r="D301" s="17" t="s">
        <v>164</v>
      </c>
      <c r="E301" s="1">
        <v>10</v>
      </c>
      <c r="F301" s="1">
        <v>6</v>
      </c>
      <c r="G301" s="5" t="s">
        <v>4</v>
      </c>
      <c r="H301" s="1" t="s">
        <v>390</v>
      </c>
      <c r="I301" s="1" t="s">
        <v>15</v>
      </c>
      <c r="J301" s="19" t="s">
        <v>1050</v>
      </c>
      <c r="K301" s="1" t="s">
        <v>652</v>
      </c>
      <c r="L301" s="1" t="s">
        <v>123</v>
      </c>
      <c r="M301" s="13">
        <v>0.21</v>
      </c>
      <c r="N301" s="13">
        <v>0.01</v>
      </c>
      <c r="O301" s="13">
        <v>0.28000000000000003</v>
      </c>
      <c r="P301" s="13">
        <v>0.02</v>
      </c>
    </row>
    <row r="302" spans="1:16" ht="90" hidden="1" customHeight="1" x14ac:dyDescent="0.2">
      <c r="A302" s="6" t="s">
        <v>956</v>
      </c>
      <c r="B302" s="1" t="s">
        <v>38</v>
      </c>
      <c r="C302" s="1" t="s">
        <v>39</v>
      </c>
      <c r="D302" s="2" t="s">
        <v>40</v>
      </c>
      <c r="E302" s="1">
        <v>19</v>
      </c>
      <c r="F302" s="1">
        <v>10</v>
      </c>
      <c r="G302" s="1" t="s">
        <v>41</v>
      </c>
      <c r="H302" s="4" t="s">
        <v>42</v>
      </c>
      <c r="I302" s="1" t="s">
        <v>35</v>
      </c>
      <c r="J302" s="1" t="s">
        <v>304</v>
      </c>
      <c r="K302" s="4" t="s">
        <v>483</v>
      </c>
      <c r="L302" s="4" t="s">
        <v>123</v>
      </c>
      <c r="M302" s="13">
        <v>1.58</v>
      </c>
      <c r="N302" s="13">
        <v>0.56000000000000005</v>
      </c>
      <c r="O302" s="13">
        <v>3.16</v>
      </c>
      <c r="P302" s="13">
        <v>1.04</v>
      </c>
    </row>
    <row r="303" spans="1:16" ht="64" hidden="1" x14ac:dyDescent="0.2">
      <c r="A303" s="6" t="s">
        <v>1036</v>
      </c>
      <c r="B303" s="1" t="s">
        <v>373</v>
      </c>
      <c r="C303" s="1" t="s">
        <v>700</v>
      </c>
      <c r="D303" s="1" t="s">
        <v>701</v>
      </c>
      <c r="E303" s="1">
        <v>75</v>
      </c>
      <c r="F303" s="1">
        <v>50</v>
      </c>
      <c r="G303" s="5" t="s">
        <v>54</v>
      </c>
      <c r="H303" s="4" t="s">
        <v>55</v>
      </c>
      <c r="I303" s="1" t="s">
        <v>15</v>
      </c>
      <c r="J303" s="19" t="s">
        <v>1050</v>
      </c>
      <c r="K303" s="1" t="s">
        <v>646</v>
      </c>
      <c r="L303" s="1" t="s">
        <v>747</v>
      </c>
      <c r="M303" s="13">
        <v>2.11</v>
      </c>
      <c r="N303" s="13">
        <v>0.8</v>
      </c>
      <c r="O303" s="13">
        <v>2.2200000000000002</v>
      </c>
      <c r="P303" s="13">
        <v>0.73</v>
      </c>
    </row>
    <row r="304" spans="1:16" ht="75" hidden="1" customHeight="1" x14ac:dyDescent="0.2">
      <c r="A304" s="27" t="s">
        <v>983</v>
      </c>
      <c r="B304" s="1" t="s">
        <v>24</v>
      </c>
      <c r="C304" s="4" t="s">
        <v>200</v>
      </c>
      <c r="D304" s="7" t="s">
        <v>201</v>
      </c>
      <c r="E304" s="1">
        <v>13</v>
      </c>
      <c r="F304" s="1">
        <v>13</v>
      </c>
      <c r="G304" s="5" t="s">
        <v>4</v>
      </c>
      <c r="H304" s="4" t="s">
        <v>5</v>
      </c>
      <c r="I304" s="1" t="s">
        <v>6</v>
      </c>
      <c r="J304" s="2" t="s">
        <v>1051</v>
      </c>
      <c r="K304" s="4" t="s">
        <v>189</v>
      </c>
      <c r="L304" s="4" t="s">
        <v>238</v>
      </c>
      <c r="M304" s="13">
        <v>11.39</v>
      </c>
      <c r="N304" s="13">
        <v>3.49</v>
      </c>
      <c r="O304" s="13">
        <v>15.24</v>
      </c>
      <c r="P304" s="13">
        <v>2.99</v>
      </c>
    </row>
    <row r="305" spans="1:16" ht="75" hidden="1" customHeight="1" x14ac:dyDescent="0.2">
      <c r="A305" s="27" t="s">
        <v>983</v>
      </c>
      <c r="B305" s="1" t="s">
        <v>24</v>
      </c>
      <c r="C305" s="4" t="s">
        <v>200</v>
      </c>
      <c r="D305" s="7" t="s">
        <v>201</v>
      </c>
      <c r="E305" s="1">
        <v>13</v>
      </c>
      <c r="F305" s="1">
        <v>13</v>
      </c>
      <c r="G305" s="5" t="s">
        <v>4</v>
      </c>
      <c r="H305" s="4" t="s">
        <v>5</v>
      </c>
      <c r="I305" s="1" t="s">
        <v>6</v>
      </c>
      <c r="J305" s="2" t="s">
        <v>1051</v>
      </c>
      <c r="K305" s="1" t="s">
        <v>661</v>
      </c>
      <c r="L305" s="1" t="s">
        <v>749</v>
      </c>
      <c r="M305" s="13">
        <v>2.36</v>
      </c>
      <c r="N305" s="13">
        <v>1.76</v>
      </c>
      <c r="O305" s="13">
        <v>5.81</v>
      </c>
      <c r="P305" s="13">
        <v>2.19</v>
      </c>
    </row>
    <row r="306" spans="1:16" ht="75" hidden="1" customHeight="1" x14ac:dyDescent="0.2">
      <c r="A306" s="27" t="s">
        <v>983</v>
      </c>
      <c r="B306" s="1" t="s">
        <v>24</v>
      </c>
      <c r="C306" s="4" t="s">
        <v>200</v>
      </c>
      <c r="D306" s="7" t="s">
        <v>201</v>
      </c>
      <c r="E306" s="1">
        <v>13</v>
      </c>
      <c r="F306" s="1">
        <v>13</v>
      </c>
      <c r="G306" s="5" t="s">
        <v>4</v>
      </c>
      <c r="H306" s="4" t="s">
        <v>5</v>
      </c>
      <c r="I306" s="1" t="s">
        <v>6</v>
      </c>
      <c r="J306" s="2" t="s">
        <v>1051</v>
      </c>
      <c r="K306" s="4" t="s">
        <v>652</v>
      </c>
      <c r="L306" s="1" t="s">
        <v>123</v>
      </c>
      <c r="M306" s="13">
        <v>236.7</v>
      </c>
      <c r="N306" s="13">
        <v>89.12</v>
      </c>
      <c r="O306" s="13">
        <v>222.47</v>
      </c>
      <c r="P306" s="13">
        <v>48.6</v>
      </c>
    </row>
    <row r="307" spans="1:16" ht="80" hidden="1" x14ac:dyDescent="0.2">
      <c r="A307" s="6" t="s">
        <v>1029</v>
      </c>
      <c r="B307" s="1" t="s">
        <v>252</v>
      </c>
      <c r="C307" s="1" t="s">
        <v>668</v>
      </c>
      <c r="D307" s="2" t="s">
        <v>669</v>
      </c>
      <c r="E307" s="1">
        <v>12</v>
      </c>
      <c r="F307" s="1">
        <v>23</v>
      </c>
      <c r="G307" s="1" t="s">
        <v>54</v>
      </c>
      <c r="H307" s="4" t="s">
        <v>55</v>
      </c>
      <c r="I307" s="1" t="s">
        <v>35</v>
      </c>
      <c r="J307" s="1" t="s">
        <v>304</v>
      </c>
      <c r="K307" s="1" t="s">
        <v>646</v>
      </c>
      <c r="L307" s="1" t="s">
        <v>740</v>
      </c>
      <c r="M307" s="13">
        <v>58.3</v>
      </c>
      <c r="N307" s="13">
        <v>10.199999999999999</v>
      </c>
      <c r="O307" s="13">
        <v>43.4</v>
      </c>
      <c r="P307" s="13">
        <v>11.4</v>
      </c>
    </row>
    <row r="308" spans="1:16" ht="60" hidden="1" customHeight="1" x14ac:dyDescent="0.2">
      <c r="A308" s="27" t="s">
        <v>984</v>
      </c>
      <c r="B308" s="1" t="s">
        <v>24</v>
      </c>
      <c r="C308" s="4" t="s">
        <v>167</v>
      </c>
      <c r="D308" s="7" t="s">
        <v>168</v>
      </c>
      <c r="E308" s="1">
        <v>6</v>
      </c>
      <c r="F308" s="1">
        <v>6</v>
      </c>
      <c r="G308" s="5" t="s">
        <v>4</v>
      </c>
      <c r="H308" s="4" t="s">
        <v>21</v>
      </c>
      <c r="I308" s="1" t="s">
        <v>6</v>
      </c>
      <c r="J308" s="2" t="s">
        <v>1051</v>
      </c>
      <c r="K308" s="4" t="s">
        <v>189</v>
      </c>
      <c r="L308" s="4" t="s">
        <v>123</v>
      </c>
      <c r="M308" s="13">
        <v>21.07</v>
      </c>
      <c r="N308" s="13">
        <v>4.55</v>
      </c>
      <c r="O308" s="13">
        <v>15.75</v>
      </c>
      <c r="P308" s="13">
        <v>2.69</v>
      </c>
    </row>
    <row r="309" spans="1:16" ht="60" hidden="1" customHeight="1" x14ac:dyDescent="0.2">
      <c r="A309" s="6" t="s">
        <v>984</v>
      </c>
      <c r="B309" s="1" t="s">
        <v>24</v>
      </c>
      <c r="C309" s="1" t="s">
        <v>167</v>
      </c>
      <c r="D309" s="7" t="s">
        <v>168</v>
      </c>
      <c r="E309" s="1">
        <v>10</v>
      </c>
      <c r="F309" s="1">
        <v>10</v>
      </c>
      <c r="G309" s="5" t="s">
        <v>4</v>
      </c>
      <c r="H309" s="4" t="s">
        <v>21</v>
      </c>
      <c r="I309" s="1" t="s">
        <v>6</v>
      </c>
      <c r="J309" s="2" t="s">
        <v>1051</v>
      </c>
      <c r="K309" s="1" t="s">
        <v>522</v>
      </c>
      <c r="L309" s="1" t="s">
        <v>546</v>
      </c>
      <c r="M309" s="13">
        <v>2.44</v>
      </c>
      <c r="N309" s="13">
        <v>1.61</v>
      </c>
      <c r="O309" s="13">
        <v>1.45</v>
      </c>
      <c r="P309" s="13">
        <v>0.85</v>
      </c>
    </row>
    <row r="310" spans="1:16" ht="60" hidden="1" customHeight="1" x14ac:dyDescent="0.2">
      <c r="A310" s="6" t="s">
        <v>942</v>
      </c>
      <c r="B310" s="1" t="s">
        <v>149</v>
      </c>
      <c r="C310" s="1" t="s">
        <v>150</v>
      </c>
      <c r="D310" s="2" t="s">
        <v>151</v>
      </c>
      <c r="E310" s="1">
        <v>11</v>
      </c>
      <c r="F310" s="1">
        <v>11</v>
      </c>
      <c r="G310" s="4" t="s">
        <v>54</v>
      </c>
      <c r="H310" s="4" t="s">
        <v>152</v>
      </c>
      <c r="I310" s="1" t="s">
        <v>35</v>
      </c>
      <c r="J310" s="1" t="s">
        <v>304</v>
      </c>
      <c r="K310" s="4" t="s">
        <v>147</v>
      </c>
      <c r="L310" s="1" t="s">
        <v>184</v>
      </c>
      <c r="M310" s="13">
        <v>0.18</v>
      </c>
      <c r="N310" s="13">
        <v>0.09</v>
      </c>
      <c r="O310" s="13">
        <v>0.32</v>
      </c>
      <c r="P310" s="13">
        <v>0.1</v>
      </c>
    </row>
    <row r="311" spans="1:16" ht="60" hidden="1" customHeight="1" x14ac:dyDescent="0.2">
      <c r="A311" s="6" t="s">
        <v>947</v>
      </c>
      <c r="B311" s="1" t="s">
        <v>18</v>
      </c>
      <c r="C311" s="1" t="s">
        <v>19</v>
      </c>
      <c r="D311" s="2" t="s">
        <v>20</v>
      </c>
      <c r="E311" s="1">
        <v>6</v>
      </c>
      <c r="F311" s="1">
        <v>6</v>
      </c>
      <c r="G311" s="1" t="s">
        <v>4</v>
      </c>
      <c r="H311" s="4" t="s">
        <v>21</v>
      </c>
      <c r="I311" s="1" t="s">
        <v>6</v>
      </c>
      <c r="J311" s="2" t="s">
        <v>1051</v>
      </c>
      <c r="K311" s="2" t="s">
        <v>383</v>
      </c>
      <c r="L311" s="1" t="s">
        <v>384</v>
      </c>
      <c r="M311" s="13">
        <v>0.25</v>
      </c>
      <c r="N311" s="13">
        <v>7.0000000000000007E-2</v>
      </c>
      <c r="O311" s="13">
        <v>0.28999999999999998</v>
      </c>
      <c r="P311" s="13">
        <v>0.01</v>
      </c>
    </row>
    <row r="312" spans="1:16" ht="64" hidden="1" x14ac:dyDescent="0.2">
      <c r="A312" s="27" t="s">
        <v>986</v>
      </c>
      <c r="B312" s="1" t="s">
        <v>437</v>
      </c>
      <c r="C312" s="4" t="s">
        <v>438</v>
      </c>
      <c r="D312" s="5" t="s">
        <v>439</v>
      </c>
      <c r="E312" s="1">
        <v>8</v>
      </c>
      <c r="F312" s="1">
        <v>8</v>
      </c>
      <c r="G312" s="5" t="s">
        <v>4</v>
      </c>
      <c r="H312" s="4" t="s">
        <v>5</v>
      </c>
      <c r="I312" s="1" t="s">
        <v>6</v>
      </c>
      <c r="J312" s="2" t="s">
        <v>1051</v>
      </c>
      <c r="K312" s="4" t="s">
        <v>426</v>
      </c>
      <c r="L312" s="4" t="s">
        <v>123</v>
      </c>
      <c r="M312" s="13">
        <v>0.6</v>
      </c>
      <c r="N312" s="13">
        <v>0.13</v>
      </c>
      <c r="O312" s="13">
        <v>1.71</v>
      </c>
      <c r="P312" s="13">
        <v>0.26</v>
      </c>
    </row>
    <row r="313" spans="1:16" ht="48" hidden="1" x14ac:dyDescent="0.2">
      <c r="A313" s="27" t="s">
        <v>1039</v>
      </c>
      <c r="B313" s="1" t="s">
        <v>437</v>
      </c>
      <c r="C313" s="4" t="s">
        <v>444</v>
      </c>
      <c r="D313" s="8" t="s">
        <v>445</v>
      </c>
      <c r="E313" s="1">
        <v>5</v>
      </c>
      <c r="F313" s="1">
        <v>6</v>
      </c>
      <c r="G313" s="5" t="s">
        <v>4</v>
      </c>
      <c r="H313" s="4" t="s">
        <v>5</v>
      </c>
      <c r="I313" s="1" t="s">
        <v>6</v>
      </c>
      <c r="J313" s="2" t="s">
        <v>1051</v>
      </c>
      <c r="K313" s="1" t="s">
        <v>691</v>
      </c>
      <c r="L313" s="1" t="s">
        <v>274</v>
      </c>
      <c r="M313" s="13">
        <v>81.02</v>
      </c>
      <c r="N313" s="13">
        <v>29.58</v>
      </c>
      <c r="O313" s="13">
        <v>100</v>
      </c>
      <c r="P313" s="13">
        <v>39.9</v>
      </c>
    </row>
    <row r="314" spans="1:16" ht="64" hidden="1" x14ac:dyDescent="0.2">
      <c r="A314" s="27" t="s">
        <v>986</v>
      </c>
      <c r="B314" s="1" t="s">
        <v>437</v>
      </c>
      <c r="C314" s="4" t="s">
        <v>438</v>
      </c>
      <c r="D314" s="5" t="s">
        <v>439</v>
      </c>
      <c r="E314" s="1">
        <v>8</v>
      </c>
      <c r="F314" s="1">
        <v>8</v>
      </c>
      <c r="G314" s="5" t="s">
        <v>4</v>
      </c>
      <c r="H314" s="4" t="s">
        <v>5</v>
      </c>
      <c r="I314" s="1" t="s">
        <v>6</v>
      </c>
      <c r="J314" s="2" t="s">
        <v>1051</v>
      </c>
      <c r="K314" s="4" t="s">
        <v>681</v>
      </c>
      <c r="L314" s="1" t="s">
        <v>123</v>
      </c>
      <c r="M314" s="13">
        <v>0.97</v>
      </c>
      <c r="N314" s="13">
        <v>0.14000000000000001</v>
      </c>
      <c r="O314" s="13">
        <v>0.85</v>
      </c>
      <c r="P314" s="13">
        <v>0.18</v>
      </c>
    </row>
    <row r="315" spans="1:16" ht="64" hidden="1" x14ac:dyDescent="0.2">
      <c r="A315" s="27" t="s">
        <v>986</v>
      </c>
      <c r="B315" s="1" t="s">
        <v>437</v>
      </c>
      <c r="C315" s="4" t="s">
        <v>438</v>
      </c>
      <c r="D315" s="5" t="s">
        <v>439</v>
      </c>
      <c r="E315" s="1">
        <v>8</v>
      </c>
      <c r="F315" s="1">
        <v>8</v>
      </c>
      <c r="G315" s="5" t="s">
        <v>4</v>
      </c>
      <c r="H315" s="4" t="s">
        <v>5</v>
      </c>
      <c r="I315" s="1" t="s">
        <v>6</v>
      </c>
      <c r="J315" s="2" t="s">
        <v>1051</v>
      </c>
      <c r="K315" s="4" t="s">
        <v>692</v>
      </c>
      <c r="L315" s="1" t="s">
        <v>123</v>
      </c>
      <c r="M315" s="13">
        <v>2.16</v>
      </c>
      <c r="N315" s="13">
        <v>0.71</v>
      </c>
      <c r="O315" s="13">
        <v>0.87</v>
      </c>
      <c r="P315" s="13">
        <v>0.18</v>
      </c>
    </row>
    <row r="316" spans="1:16" ht="64" hidden="1" x14ac:dyDescent="0.2">
      <c r="A316" s="27" t="s">
        <v>986</v>
      </c>
      <c r="B316" s="1" t="s">
        <v>437</v>
      </c>
      <c r="C316" s="4" t="s">
        <v>438</v>
      </c>
      <c r="D316" s="5" t="s">
        <v>439</v>
      </c>
      <c r="E316" s="1">
        <v>8</v>
      </c>
      <c r="F316" s="1">
        <v>8</v>
      </c>
      <c r="G316" s="5" t="s">
        <v>4</v>
      </c>
      <c r="H316" s="4" t="s">
        <v>5</v>
      </c>
      <c r="I316" s="1" t="s">
        <v>6</v>
      </c>
      <c r="J316" s="2" t="s">
        <v>1051</v>
      </c>
      <c r="K316" s="4" t="s">
        <v>678</v>
      </c>
      <c r="L316" s="1" t="s">
        <v>123</v>
      </c>
      <c r="M316" s="13">
        <v>0.62</v>
      </c>
      <c r="N316" s="13">
        <v>0.26</v>
      </c>
      <c r="O316" s="13">
        <v>0.03</v>
      </c>
      <c r="P316" s="13">
        <v>0.02</v>
      </c>
    </row>
    <row r="317" spans="1:16" ht="64" hidden="1" x14ac:dyDescent="0.2">
      <c r="A317" s="27" t="s">
        <v>1037</v>
      </c>
      <c r="B317" s="1" t="s">
        <v>432</v>
      </c>
      <c r="C317" s="4" t="s">
        <v>433</v>
      </c>
      <c r="D317" s="4" t="s">
        <v>434</v>
      </c>
      <c r="E317" s="1">
        <v>7</v>
      </c>
      <c r="F317" s="1">
        <v>13</v>
      </c>
      <c r="G317" s="5" t="s">
        <v>54</v>
      </c>
      <c r="H317" s="4" t="s">
        <v>435</v>
      </c>
      <c r="I317" s="1" t="s">
        <v>35</v>
      </c>
      <c r="J317" s="1" t="s">
        <v>1048</v>
      </c>
      <c r="K317" s="4" t="s">
        <v>467</v>
      </c>
      <c r="L317" s="1" t="s">
        <v>123</v>
      </c>
      <c r="M317" s="13">
        <v>1.56</v>
      </c>
      <c r="N317" s="13">
        <v>0.61</v>
      </c>
      <c r="O317" s="13">
        <v>1.2</v>
      </c>
      <c r="P317" s="13">
        <v>0.32</v>
      </c>
    </row>
    <row r="318" spans="1:16" ht="64" hidden="1" x14ac:dyDescent="0.2">
      <c r="A318" s="27" t="s">
        <v>1037</v>
      </c>
      <c r="B318" s="1" t="s">
        <v>432</v>
      </c>
      <c r="C318" s="4" t="s">
        <v>433</v>
      </c>
      <c r="D318" s="4" t="s">
        <v>434</v>
      </c>
      <c r="E318" s="1">
        <v>7</v>
      </c>
      <c r="F318" s="1">
        <v>13</v>
      </c>
      <c r="G318" s="5" t="s">
        <v>54</v>
      </c>
      <c r="H318" s="4" t="s">
        <v>435</v>
      </c>
      <c r="I318" s="1" t="s">
        <v>35</v>
      </c>
      <c r="J318" s="1" t="s">
        <v>1048</v>
      </c>
      <c r="K318" s="4" t="s">
        <v>426</v>
      </c>
      <c r="L318" s="4" t="s">
        <v>123</v>
      </c>
      <c r="M318" s="13">
        <v>0.8</v>
      </c>
      <c r="N318" s="13">
        <v>0.23</v>
      </c>
      <c r="O318" s="13">
        <v>0.7</v>
      </c>
      <c r="P318" s="13">
        <v>0.36</v>
      </c>
    </row>
    <row r="319" spans="1:16" ht="64" hidden="1" x14ac:dyDescent="0.2">
      <c r="A319" s="12" t="s">
        <v>1004</v>
      </c>
      <c r="B319" s="1" t="s">
        <v>1</v>
      </c>
      <c r="C319" s="2" t="s">
        <v>453</v>
      </c>
      <c r="D319" s="2" t="s">
        <v>454</v>
      </c>
      <c r="E319" s="1">
        <v>10</v>
      </c>
      <c r="F319" s="1">
        <v>10</v>
      </c>
      <c r="G319" s="2" t="s">
        <v>4</v>
      </c>
      <c r="H319" s="4" t="s">
        <v>5</v>
      </c>
      <c r="I319" s="2" t="s">
        <v>35</v>
      </c>
      <c r="J319" s="2" t="s">
        <v>1051</v>
      </c>
      <c r="K319" s="2" t="s">
        <v>691</v>
      </c>
      <c r="L319" s="1" t="s">
        <v>123</v>
      </c>
      <c r="M319" s="13">
        <v>0.8</v>
      </c>
      <c r="N319" s="13">
        <v>0.12</v>
      </c>
      <c r="O319" s="13">
        <v>0.61</v>
      </c>
      <c r="P319" s="13">
        <v>0.06</v>
      </c>
    </row>
    <row r="320" spans="1:16" ht="48" hidden="1" x14ac:dyDescent="0.2">
      <c r="A320" s="6" t="s">
        <v>981</v>
      </c>
      <c r="B320" s="1" t="s">
        <v>300</v>
      </c>
      <c r="C320" s="1" t="s">
        <v>301</v>
      </c>
      <c r="D320" s="7" t="s">
        <v>302</v>
      </c>
      <c r="E320" s="1">
        <v>11</v>
      </c>
      <c r="F320" s="1">
        <v>19</v>
      </c>
      <c r="G320" s="5" t="s">
        <v>54</v>
      </c>
      <c r="H320" s="4" t="s">
        <v>152</v>
      </c>
      <c r="I320" s="1" t="s">
        <v>35</v>
      </c>
      <c r="J320" s="1" t="s">
        <v>304</v>
      </c>
      <c r="K320" s="1" t="s">
        <v>278</v>
      </c>
      <c r="L320" s="1" t="s">
        <v>315</v>
      </c>
      <c r="M320" s="13">
        <v>12.1</v>
      </c>
      <c r="N320" s="13">
        <v>1.1000000000000001</v>
      </c>
      <c r="O320" s="13">
        <v>13.9</v>
      </c>
      <c r="P320" s="13">
        <v>1</v>
      </c>
    </row>
    <row r="321" spans="1:16" ht="75" hidden="1" customHeight="1" x14ac:dyDescent="0.2">
      <c r="A321" s="27" t="s">
        <v>975</v>
      </c>
      <c r="B321" s="1" t="s">
        <v>58</v>
      </c>
      <c r="C321" s="4" t="s">
        <v>196</v>
      </c>
      <c r="D321" s="5" t="s">
        <v>197</v>
      </c>
      <c r="E321" s="1">
        <v>10</v>
      </c>
      <c r="F321" s="1">
        <v>10</v>
      </c>
      <c r="G321" s="5" t="s">
        <v>13</v>
      </c>
      <c r="H321" s="4" t="s">
        <v>55</v>
      </c>
      <c r="I321" s="4" t="s">
        <v>35</v>
      </c>
      <c r="J321" s="5" t="s">
        <v>1049</v>
      </c>
      <c r="K321" s="5" t="s">
        <v>601</v>
      </c>
      <c r="L321" s="1" t="s">
        <v>123</v>
      </c>
      <c r="M321" s="13">
        <v>1.49</v>
      </c>
      <c r="N321" s="13">
        <v>0.31</v>
      </c>
      <c r="O321" s="13">
        <v>0.28000000000000003</v>
      </c>
      <c r="P321" s="13">
        <v>0.05</v>
      </c>
    </row>
    <row r="322" spans="1:16" ht="80" hidden="1" x14ac:dyDescent="0.2">
      <c r="A322" s="27" t="s">
        <v>975</v>
      </c>
      <c r="B322" s="1" t="s">
        <v>58</v>
      </c>
      <c r="C322" s="4" t="s">
        <v>196</v>
      </c>
      <c r="D322" s="5" t="s">
        <v>197</v>
      </c>
      <c r="E322" s="1">
        <v>10</v>
      </c>
      <c r="F322" s="1">
        <v>10</v>
      </c>
      <c r="G322" s="5" t="s">
        <v>13</v>
      </c>
      <c r="H322" s="4" t="s">
        <v>55</v>
      </c>
      <c r="I322" s="4" t="s">
        <v>35</v>
      </c>
      <c r="J322" s="5" t="s">
        <v>1049</v>
      </c>
      <c r="K322" s="4" t="s">
        <v>622</v>
      </c>
      <c r="L322" s="1" t="s">
        <v>123</v>
      </c>
      <c r="M322" s="13">
        <v>1.05</v>
      </c>
      <c r="N322" s="13">
        <v>0.16</v>
      </c>
      <c r="O322" s="13">
        <v>1.02</v>
      </c>
      <c r="P322" s="13">
        <v>0.13</v>
      </c>
    </row>
    <row r="323" spans="1:16" ht="75" hidden="1" customHeight="1" x14ac:dyDescent="0.2">
      <c r="A323" s="27" t="s">
        <v>975</v>
      </c>
      <c r="B323" s="1" t="s">
        <v>58</v>
      </c>
      <c r="C323" s="4" t="s">
        <v>196</v>
      </c>
      <c r="D323" s="5" t="s">
        <v>197</v>
      </c>
      <c r="E323" s="1">
        <v>10</v>
      </c>
      <c r="F323" s="1">
        <v>10</v>
      </c>
      <c r="G323" s="5" t="s">
        <v>13</v>
      </c>
      <c r="H323" s="4" t="s">
        <v>55</v>
      </c>
      <c r="I323" s="4" t="s">
        <v>35</v>
      </c>
      <c r="J323" s="5" t="s">
        <v>1049</v>
      </c>
      <c r="K323" s="2" t="s">
        <v>250</v>
      </c>
      <c r="L323" s="1" t="s">
        <v>123</v>
      </c>
      <c r="M323" s="13">
        <v>1.18</v>
      </c>
      <c r="N323" s="13">
        <v>0.42</v>
      </c>
      <c r="O323" s="13">
        <v>0.73</v>
      </c>
      <c r="P323" s="13">
        <v>0.05</v>
      </c>
    </row>
    <row r="324" spans="1:16" ht="75" hidden="1" customHeight="1" x14ac:dyDescent="0.2">
      <c r="A324" s="27" t="s">
        <v>975</v>
      </c>
      <c r="B324" s="1" t="s">
        <v>58</v>
      </c>
      <c r="C324" s="4" t="s">
        <v>196</v>
      </c>
      <c r="D324" s="5" t="s">
        <v>197</v>
      </c>
      <c r="E324" s="1">
        <v>10</v>
      </c>
      <c r="F324" s="1">
        <v>10</v>
      </c>
      <c r="G324" s="5" t="s">
        <v>13</v>
      </c>
      <c r="H324" s="4" t="s">
        <v>55</v>
      </c>
      <c r="I324" s="4" t="s">
        <v>35</v>
      </c>
      <c r="J324" s="5" t="s">
        <v>1049</v>
      </c>
      <c r="K324" s="26" t="s">
        <v>580</v>
      </c>
      <c r="L324" s="1" t="s">
        <v>123</v>
      </c>
      <c r="M324" s="13">
        <v>1.58</v>
      </c>
      <c r="N324" s="13">
        <v>0.76</v>
      </c>
      <c r="O324" s="13">
        <v>1.18</v>
      </c>
      <c r="P324" s="13">
        <v>0.31</v>
      </c>
    </row>
    <row r="325" spans="1:16" ht="75" hidden="1" customHeight="1" x14ac:dyDescent="0.2">
      <c r="A325" s="12" t="s">
        <v>1008</v>
      </c>
      <c r="B325" s="1" t="s">
        <v>413</v>
      </c>
      <c r="C325" s="2" t="s">
        <v>414</v>
      </c>
      <c r="D325" s="2" t="s">
        <v>415</v>
      </c>
      <c r="E325" s="1">
        <v>5</v>
      </c>
      <c r="F325" s="1">
        <v>6</v>
      </c>
      <c r="G325" s="2" t="s">
        <v>13</v>
      </c>
      <c r="H325" s="2" t="s">
        <v>416</v>
      </c>
      <c r="I325" s="2" t="s">
        <v>35</v>
      </c>
      <c r="J325" s="2" t="s">
        <v>1051</v>
      </c>
      <c r="K325" s="2" t="s">
        <v>575</v>
      </c>
      <c r="L325" s="1" t="s">
        <v>339</v>
      </c>
      <c r="M325" s="13">
        <v>1.49</v>
      </c>
      <c r="N325" s="13">
        <v>0.4</v>
      </c>
      <c r="O325" s="13">
        <v>1</v>
      </c>
      <c r="P325" s="13">
        <v>0.14000000000000001</v>
      </c>
    </row>
    <row r="326" spans="1:16" ht="75" hidden="1" customHeight="1" x14ac:dyDescent="0.2">
      <c r="A326" s="27" t="s">
        <v>975</v>
      </c>
      <c r="B326" s="1" t="s">
        <v>58</v>
      </c>
      <c r="C326" s="4" t="s">
        <v>196</v>
      </c>
      <c r="D326" s="5" t="s">
        <v>197</v>
      </c>
      <c r="E326" s="1">
        <v>10</v>
      </c>
      <c r="F326" s="1">
        <v>10</v>
      </c>
      <c r="G326" s="5" t="s">
        <v>13</v>
      </c>
      <c r="H326" s="4" t="s">
        <v>55</v>
      </c>
      <c r="I326" s="4" t="s">
        <v>35</v>
      </c>
      <c r="J326" s="5" t="s">
        <v>1049</v>
      </c>
      <c r="K326" s="5" t="s">
        <v>599</v>
      </c>
      <c r="L326" s="1" t="s">
        <v>123</v>
      </c>
      <c r="M326" s="13">
        <v>1.53</v>
      </c>
      <c r="N326" s="13">
        <v>0.13</v>
      </c>
      <c r="O326" s="13">
        <v>1.99</v>
      </c>
      <c r="P326" s="13">
        <v>0.31</v>
      </c>
    </row>
    <row r="327" spans="1:16" ht="75" hidden="1" customHeight="1" x14ac:dyDescent="0.2">
      <c r="A327" s="6" t="s">
        <v>1038</v>
      </c>
      <c r="B327" s="1" t="s">
        <v>457</v>
      </c>
      <c r="C327" s="1" t="s">
        <v>529</v>
      </c>
      <c r="D327" s="22" t="s">
        <v>530</v>
      </c>
      <c r="E327" s="1">
        <v>6</v>
      </c>
      <c r="F327" s="1">
        <v>7</v>
      </c>
      <c r="G327" s="5" t="s">
        <v>4</v>
      </c>
      <c r="H327" s="4" t="s">
        <v>5</v>
      </c>
      <c r="I327" s="1" t="s">
        <v>6</v>
      </c>
      <c r="J327" s="2" t="s">
        <v>1051</v>
      </c>
      <c r="K327" s="5" t="s">
        <v>521</v>
      </c>
      <c r="L327" s="1" t="s">
        <v>542</v>
      </c>
      <c r="M327" s="13">
        <v>7.1</v>
      </c>
      <c r="N327" s="13">
        <v>0.97</v>
      </c>
      <c r="O327" s="13">
        <v>7.9</v>
      </c>
      <c r="P327" s="13">
        <v>1.05</v>
      </c>
    </row>
    <row r="328" spans="1:16" ht="60" hidden="1" customHeight="1" x14ac:dyDescent="0.2">
      <c r="A328" s="12" t="s">
        <v>1018</v>
      </c>
      <c r="B328" s="1" t="s">
        <v>181</v>
      </c>
      <c r="C328" s="2" t="s">
        <v>182</v>
      </c>
      <c r="D328" s="2" t="s">
        <v>183</v>
      </c>
      <c r="E328" s="1">
        <v>7</v>
      </c>
      <c r="F328" s="1">
        <v>7</v>
      </c>
      <c r="G328" s="2" t="s">
        <v>13</v>
      </c>
      <c r="H328" s="4" t="s">
        <v>1053</v>
      </c>
      <c r="I328" s="2" t="s">
        <v>15</v>
      </c>
      <c r="J328" s="2" t="s">
        <v>1051</v>
      </c>
      <c r="K328" s="2" t="s">
        <v>575</v>
      </c>
      <c r="L328" s="1" t="s">
        <v>339</v>
      </c>
      <c r="M328" s="13">
        <v>1.29</v>
      </c>
      <c r="N328" s="13">
        <v>0.52</v>
      </c>
      <c r="O328" s="13">
        <v>1</v>
      </c>
      <c r="P328" s="13">
        <v>0.02</v>
      </c>
    </row>
    <row r="329" spans="1:16" ht="60" hidden="1" customHeight="1" x14ac:dyDescent="0.2">
      <c r="A329" s="27" t="s">
        <v>987</v>
      </c>
      <c r="B329" s="1" t="s">
        <v>208</v>
      </c>
      <c r="C329" s="4" t="s">
        <v>473</v>
      </c>
      <c r="D329" s="4" t="s">
        <v>474</v>
      </c>
      <c r="E329" s="1">
        <v>8</v>
      </c>
      <c r="F329" s="1">
        <v>8</v>
      </c>
      <c r="G329" s="5" t="s">
        <v>4</v>
      </c>
      <c r="H329" s="4" t="s">
        <v>5</v>
      </c>
      <c r="I329" s="1" t="s">
        <v>6</v>
      </c>
      <c r="J329" s="2" t="s">
        <v>1051</v>
      </c>
      <c r="K329" s="4" t="s">
        <v>468</v>
      </c>
      <c r="L329" s="1" t="s">
        <v>479</v>
      </c>
      <c r="M329" s="13">
        <v>11</v>
      </c>
      <c r="N329" s="13">
        <v>14.7</v>
      </c>
      <c r="O329" s="13">
        <v>13.9</v>
      </c>
      <c r="P329" s="13">
        <v>21.21</v>
      </c>
    </row>
    <row r="330" spans="1:16" ht="60" hidden="1" customHeight="1" x14ac:dyDescent="0.2">
      <c r="A330" s="27" t="s">
        <v>987</v>
      </c>
      <c r="B330" s="1" t="s">
        <v>208</v>
      </c>
      <c r="C330" s="4" t="s">
        <v>473</v>
      </c>
      <c r="D330" s="4" t="s">
        <v>474</v>
      </c>
      <c r="E330" s="1">
        <v>8</v>
      </c>
      <c r="F330" s="1">
        <v>8</v>
      </c>
      <c r="G330" s="5" t="s">
        <v>4</v>
      </c>
      <c r="H330" s="4" t="s">
        <v>5</v>
      </c>
      <c r="I330" s="1" t="s">
        <v>6</v>
      </c>
      <c r="J330" s="2" t="s">
        <v>1051</v>
      </c>
      <c r="K330" s="4" t="s">
        <v>461</v>
      </c>
      <c r="L330" s="1" t="s">
        <v>479</v>
      </c>
      <c r="M330" s="13">
        <v>2.4</v>
      </c>
      <c r="N330" s="13">
        <v>2.2599999999999998</v>
      </c>
      <c r="O330" s="13">
        <v>3.6</v>
      </c>
      <c r="P330" s="13">
        <v>4.24</v>
      </c>
    </row>
    <row r="331" spans="1:16" ht="60" hidden="1" customHeight="1" x14ac:dyDescent="0.2">
      <c r="A331" s="6" t="s">
        <v>987</v>
      </c>
      <c r="B331" s="1" t="s">
        <v>208</v>
      </c>
      <c r="C331" s="1" t="s">
        <v>473</v>
      </c>
      <c r="D331" s="1" t="s">
        <v>474</v>
      </c>
      <c r="E331" s="1">
        <v>4</v>
      </c>
      <c r="F331" s="1">
        <v>4</v>
      </c>
      <c r="G331" s="5" t="s">
        <v>4</v>
      </c>
      <c r="H331" s="4" t="s">
        <v>5</v>
      </c>
      <c r="I331" s="1" t="s">
        <v>6</v>
      </c>
      <c r="J331" s="2" t="s">
        <v>1051</v>
      </c>
      <c r="K331" s="1" t="s">
        <v>520</v>
      </c>
      <c r="L331" s="1" t="s">
        <v>543</v>
      </c>
      <c r="M331" s="13">
        <v>0.25</v>
      </c>
      <c r="N331" s="13">
        <v>0.02</v>
      </c>
      <c r="O331" s="13">
        <v>0.34</v>
      </c>
      <c r="P331" s="13">
        <v>0.04</v>
      </c>
    </row>
    <row r="332" spans="1:16" ht="60" hidden="1" customHeight="1" x14ac:dyDescent="0.2">
      <c r="A332" s="27" t="s">
        <v>987</v>
      </c>
      <c r="B332" s="1" t="s">
        <v>208</v>
      </c>
      <c r="C332" s="4" t="s">
        <v>473</v>
      </c>
      <c r="D332" s="4" t="s">
        <v>474</v>
      </c>
      <c r="E332" s="1">
        <v>8</v>
      </c>
      <c r="F332" s="1">
        <v>8</v>
      </c>
      <c r="G332" s="5" t="s">
        <v>4</v>
      </c>
      <c r="H332" s="4" t="s">
        <v>5</v>
      </c>
      <c r="I332" s="1" t="s">
        <v>6</v>
      </c>
      <c r="J332" s="2" t="s">
        <v>1051</v>
      </c>
      <c r="K332" s="4" t="s">
        <v>678</v>
      </c>
      <c r="L332" s="1" t="s">
        <v>123</v>
      </c>
      <c r="M332" s="13">
        <v>21.7</v>
      </c>
      <c r="N332" s="13">
        <v>5.93</v>
      </c>
      <c r="O332" s="13">
        <v>33.200000000000003</v>
      </c>
      <c r="P332" s="13">
        <v>4.8</v>
      </c>
    </row>
    <row r="333" spans="1:16" ht="75" hidden="1" customHeight="1" x14ac:dyDescent="0.2">
      <c r="A333" s="6" t="s">
        <v>958</v>
      </c>
      <c r="B333" s="1" t="s">
        <v>591</v>
      </c>
      <c r="C333" s="1" t="s">
        <v>592</v>
      </c>
      <c r="D333" s="2" t="s">
        <v>593</v>
      </c>
      <c r="E333" s="1">
        <v>7</v>
      </c>
      <c r="F333" s="1">
        <v>7</v>
      </c>
      <c r="G333" s="1" t="s">
        <v>54</v>
      </c>
      <c r="H333" s="4" t="s">
        <v>55</v>
      </c>
      <c r="I333" s="1" t="s">
        <v>15</v>
      </c>
      <c r="J333" s="1" t="s">
        <v>1048</v>
      </c>
      <c r="K333" s="1" t="s">
        <v>578</v>
      </c>
      <c r="L333" s="1" t="s">
        <v>339</v>
      </c>
      <c r="M333" s="13">
        <v>0.71</v>
      </c>
      <c r="N333" s="13">
        <v>0.23</v>
      </c>
      <c r="O333" s="13">
        <v>1</v>
      </c>
      <c r="P333" s="13">
        <v>0.37</v>
      </c>
    </row>
    <row r="334" spans="1:16" ht="75" hidden="1" customHeight="1" x14ac:dyDescent="0.2">
      <c r="A334" s="27" t="s">
        <v>989</v>
      </c>
      <c r="B334" s="1" t="s">
        <v>360</v>
      </c>
      <c r="C334" s="4" t="s">
        <v>361</v>
      </c>
      <c r="D334" s="4" t="s">
        <v>362</v>
      </c>
      <c r="E334" s="1">
        <v>6</v>
      </c>
      <c r="F334" s="1">
        <v>6</v>
      </c>
      <c r="G334" s="5" t="s">
        <v>13</v>
      </c>
      <c r="H334" s="4" t="s">
        <v>55</v>
      </c>
      <c r="I334" s="1" t="s">
        <v>6</v>
      </c>
      <c r="J334" s="2" t="s">
        <v>1051</v>
      </c>
      <c r="K334" s="4" t="s">
        <v>554</v>
      </c>
      <c r="L334" s="1" t="s">
        <v>562</v>
      </c>
      <c r="M334" s="13">
        <v>39.9</v>
      </c>
      <c r="N334" s="13">
        <v>2.5</v>
      </c>
      <c r="O334" s="13">
        <v>40.799999999999997</v>
      </c>
      <c r="P334" s="13">
        <v>3.6</v>
      </c>
    </row>
    <row r="335" spans="1:16" ht="75" hidden="1" customHeight="1" x14ac:dyDescent="0.2">
      <c r="A335" s="27" t="s">
        <v>984</v>
      </c>
      <c r="B335" s="1" t="s">
        <v>24</v>
      </c>
      <c r="C335" s="4" t="s">
        <v>167</v>
      </c>
      <c r="D335" s="7" t="s">
        <v>168</v>
      </c>
      <c r="E335" s="1">
        <v>6</v>
      </c>
      <c r="F335" s="1">
        <v>6</v>
      </c>
      <c r="G335" s="5" t="s">
        <v>4</v>
      </c>
      <c r="H335" s="4" t="s">
        <v>21</v>
      </c>
      <c r="I335" s="1" t="s">
        <v>6</v>
      </c>
      <c r="J335" s="2" t="s">
        <v>1051</v>
      </c>
      <c r="K335" s="2" t="s">
        <v>383</v>
      </c>
      <c r="L335" s="1" t="s">
        <v>385</v>
      </c>
      <c r="M335" s="13">
        <v>0.82</v>
      </c>
      <c r="N335" s="13">
        <v>0.14000000000000001</v>
      </c>
      <c r="O335" s="13">
        <v>1.22</v>
      </c>
      <c r="P335" s="13">
        <v>0.14000000000000001</v>
      </c>
    </row>
    <row r="336" spans="1:16" ht="75" hidden="1" customHeight="1" x14ac:dyDescent="0.2">
      <c r="A336" s="6" t="s">
        <v>968</v>
      </c>
      <c r="B336" s="1" t="s">
        <v>208</v>
      </c>
      <c r="C336" s="1" t="s">
        <v>262</v>
      </c>
      <c r="D336" s="8" t="s">
        <v>263</v>
      </c>
      <c r="E336" s="1">
        <v>4</v>
      </c>
      <c r="F336" s="1">
        <v>4</v>
      </c>
      <c r="G336" s="5" t="s">
        <v>13</v>
      </c>
      <c r="H336" s="4" t="s">
        <v>1053</v>
      </c>
      <c r="I336" s="1" t="s">
        <v>6</v>
      </c>
      <c r="J336" s="5" t="s">
        <v>1049</v>
      </c>
      <c r="K336" s="2" t="s">
        <v>276</v>
      </c>
      <c r="L336" s="1" t="s">
        <v>123</v>
      </c>
      <c r="M336" s="13">
        <v>0.3</v>
      </c>
      <c r="N336" s="13">
        <v>0.06</v>
      </c>
      <c r="O336" s="13">
        <v>0.6</v>
      </c>
      <c r="P336" s="13">
        <v>0.08</v>
      </c>
    </row>
    <row r="337" spans="1:16" ht="75" hidden="1" customHeight="1" x14ac:dyDescent="0.2">
      <c r="A337" s="12" t="s">
        <v>948</v>
      </c>
      <c r="B337" s="1" t="s">
        <v>24</v>
      </c>
      <c r="C337" s="1" t="s">
        <v>25</v>
      </c>
      <c r="D337" s="2" t="s">
        <v>26</v>
      </c>
      <c r="E337" s="1">
        <v>11</v>
      </c>
      <c r="F337" s="1">
        <v>11</v>
      </c>
      <c r="G337" s="1" t="s">
        <v>4</v>
      </c>
      <c r="H337" s="4" t="s">
        <v>5</v>
      </c>
      <c r="I337" s="1" t="s">
        <v>6</v>
      </c>
      <c r="J337" s="2" t="s">
        <v>1051</v>
      </c>
      <c r="K337" s="1" t="s">
        <v>677</v>
      </c>
      <c r="L337" s="1" t="s">
        <v>385</v>
      </c>
      <c r="M337" s="13">
        <v>50.3</v>
      </c>
      <c r="N337" s="13">
        <v>11.59</v>
      </c>
      <c r="O337" s="13">
        <v>44</v>
      </c>
      <c r="P337" s="13">
        <v>9</v>
      </c>
    </row>
    <row r="338" spans="1:16" ht="60" hidden="1" customHeight="1" x14ac:dyDescent="0.2">
      <c r="A338" s="6" t="s">
        <v>990</v>
      </c>
      <c r="B338" s="1" t="s">
        <v>38</v>
      </c>
      <c r="C338" s="1" t="s">
        <v>204</v>
      </c>
      <c r="D338" s="5" t="s">
        <v>205</v>
      </c>
      <c r="E338" s="1">
        <v>5</v>
      </c>
      <c r="F338" s="1">
        <v>5</v>
      </c>
      <c r="G338" s="5" t="s">
        <v>13</v>
      </c>
      <c r="H338" s="1" t="s">
        <v>55</v>
      </c>
      <c r="I338" s="1" t="s">
        <v>35</v>
      </c>
      <c r="J338" s="2" t="s">
        <v>1051</v>
      </c>
      <c r="K338" s="1" t="s">
        <v>520</v>
      </c>
      <c r="L338" s="1" t="s">
        <v>544</v>
      </c>
      <c r="M338" s="13">
        <v>613.70000000000005</v>
      </c>
      <c r="N338" s="13">
        <v>21.81</v>
      </c>
      <c r="O338" s="13">
        <v>646.41</v>
      </c>
      <c r="P338" s="13">
        <v>10.91</v>
      </c>
    </row>
    <row r="339" spans="1:16" ht="60" hidden="1" customHeight="1" x14ac:dyDescent="0.2">
      <c r="A339" s="27" t="s">
        <v>990</v>
      </c>
      <c r="B339" s="1" t="s">
        <v>38</v>
      </c>
      <c r="C339" s="4" t="s">
        <v>204</v>
      </c>
      <c r="D339" s="5" t="s">
        <v>205</v>
      </c>
      <c r="E339" s="1">
        <v>5</v>
      </c>
      <c r="F339" s="1">
        <v>5</v>
      </c>
      <c r="G339" s="5" t="s">
        <v>13</v>
      </c>
      <c r="H339" s="4" t="s">
        <v>55</v>
      </c>
      <c r="I339" s="1" t="s">
        <v>35</v>
      </c>
      <c r="J339" s="2" t="s">
        <v>1051</v>
      </c>
      <c r="K339" s="4" t="s">
        <v>484</v>
      </c>
      <c r="L339" s="1" t="s">
        <v>123</v>
      </c>
      <c r="M339" s="13">
        <v>0.71</v>
      </c>
      <c r="N339" s="13">
        <v>0.18</v>
      </c>
      <c r="O339" s="13">
        <v>0.75</v>
      </c>
      <c r="P339" s="13">
        <v>0.25</v>
      </c>
    </row>
    <row r="340" spans="1:16" ht="60" hidden="1" customHeight="1" x14ac:dyDescent="0.2">
      <c r="A340" s="27" t="s">
        <v>990</v>
      </c>
      <c r="B340" s="1" t="s">
        <v>38</v>
      </c>
      <c r="C340" s="4" t="s">
        <v>204</v>
      </c>
      <c r="D340" s="5" t="s">
        <v>205</v>
      </c>
      <c r="E340" s="1">
        <v>5</v>
      </c>
      <c r="F340" s="1">
        <v>5</v>
      </c>
      <c r="G340" s="5" t="s">
        <v>13</v>
      </c>
      <c r="H340" s="4" t="s">
        <v>55</v>
      </c>
      <c r="I340" s="1" t="s">
        <v>35</v>
      </c>
      <c r="J340" s="2" t="s">
        <v>1051</v>
      </c>
      <c r="K340" s="4" t="s">
        <v>485</v>
      </c>
      <c r="L340" s="1" t="s">
        <v>123</v>
      </c>
      <c r="M340" s="13">
        <v>0.13</v>
      </c>
      <c r="N340" s="13">
        <v>0.06</v>
      </c>
      <c r="O340" s="13">
        <v>0.17</v>
      </c>
      <c r="P340" s="13">
        <v>0.03</v>
      </c>
    </row>
    <row r="341" spans="1:16" ht="60" hidden="1" customHeight="1" x14ac:dyDescent="0.2">
      <c r="A341" s="27" t="s">
        <v>969</v>
      </c>
      <c r="B341" s="1" t="s">
        <v>191</v>
      </c>
      <c r="C341" s="4" t="s">
        <v>192</v>
      </c>
      <c r="D341" s="5" t="s">
        <v>193</v>
      </c>
      <c r="E341" s="1">
        <v>6</v>
      </c>
      <c r="F341" s="1">
        <v>6</v>
      </c>
      <c r="G341" s="5" t="s">
        <v>4</v>
      </c>
      <c r="H341" s="1" t="s">
        <v>390</v>
      </c>
      <c r="I341" s="1" t="s">
        <v>6</v>
      </c>
      <c r="J341" s="2" t="s">
        <v>1051</v>
      </c>
      <c r="K341" s="4" t="s">
        <v>392</v>
      </c>
      <c r="L341" s="4" t="s">
        <v>237</v>
      </c>
      <c r="M341" s="13">
        <v>1.9E-2</v>
      </c>
      <c r="N341" s="13">
        <v>2E-3</v>
      </c>
      <c r="O341" s="13">
        <v>2.9000000000000001E-2</v>
      </c>
      <c r="P341" s="13">
        <v>6.0000000000000001E-3</v>
      </c>
    </row>
    <row r="342" spans="1:16" ht="60" hidden="1" customHeight="1" x14ac:dyDescent="0.2">
      <c r="A342" s="27" t="s">
        <v>992</v>
      </c>
      <c r="B342" s="1" t="s">
        <v>208</v>
      </c>
      <c r="C342" s="4" t="s">
        <v>209</v>
      </c>
      <c r="D342" s="8" t="s">
        <v>210</v>
      </c>
      <c r="E342" s="1">
        <v>5</v>
      </c>
      <c r="F342" s="1">
        <v>5</v>
      </c>
      <c r="G342" s="5" t="s">
        <v>4</v>
      </c>
      <c r="H342" s="4" t="s">
        <v>21</v>
      </c>
      <c r="I342" s="1" t="s">
        <v>6</v>
      </c>
      <c r="J342" s="2" t="s">
        <v>1051</v>
      </c>
      <c r="K342" s="4" t="s">
        <v>189</v>
      </c>
      <c r="L342" s="4" t="s">
        <v>123</v>
      </c>
      <c r="M342" s="35">
        <v>11</v>
      </c>
      <c r="N342" s="13">
        <v>2.4500000000000002</v>
      </c>
      <c r="O342" s="35">
        <v>24</v>
      </c>
      <c r="P342" s="13">
        <v>3.57</v>
      </c>
    </row>
    <row r="343" spans="1:16" ht="60" hidden="1" customHeight="1" x14ac:dyDescent="0.2">
      <c r="A343" s="6" t="s">
        <v>956</v>
      </c>
      <c r="B343" s="1" t="s">
        <v>38</v>
      </c>
      <c r="C343" s="1" t="s">
        <v>39</v>
      </c>
      <c r="D343" s="2" t="s">
        <v>40</v>
      </c>
      <c r="E343" s="1">
        <v>19</v>
      </c>
      <c r="F343" s="1">
        <v>10</v>
      </c>
      <c r="G343" s="1" t="s">
        <v>41</v>
      </c>
      <c r="H343" s="1" t="s">
        <v>42</v>
      </c>
      <c r="I343" s="1" t="s">
        <v>35</v>
      </c>
      <c r="J343" s="1" t="s">
        <v>304</v>
      </c>
      <c r="K343" s="20" t="s">
        <v>324</v>
      </c>
      <c r="L343" s="1" t="s">
        <v>123</v>
      </c>
      <c r="M343" s="13">
        <v>0.73</v>
      </c>
      <c r="N343" s="13">
        <v>0.39</v>
      </c>
      <c r="O343" s="13">
        <v>1.1200000000000001</v>
      </c>
      <c r="P343" s="13">
        <v>0.25</v>
      </c>
    </row>
    <row r="344" spans="1:16" ht="60" hidden="1" customHeight="1" x14ac:dyDescent="0.2">
      <c r="A344" s="27" t="s">
        <v>991</v>
      </c>
      <c r="B344" s="1" t="s">
        <v>330</v>
      </c>
      <c r="C344" s="4" t="s">
        <v>331</v>
      </c>
      <c r="D344" s="7" t="s">
        <v>332</v>
      </c>
      <c r="E344" s="1">
        <v>5</v>
      </c>
      <c r="F344" s="1">
        <v>5</v>
      </c>
      <c r="G344" s="5" t="s">
        <v>4</v>
      </c>
      <c r="H344" s="4" t="s">
        <v>21</v>
      </c>
      <c r="I344" s="1" t="s">
        <v>35</v>
      </c>
      <c r="J344" s="2" t="s">
        <v>1051</v>
      </c>
      <c r="K344" s="4" t="s">
        <v>392</v>
      </c>
      <c r="L344" s="1" t="s">
        <v>123</v>
      </c>
      <c r="M344" s="13">
        <v>150.74</v>
      </c>
      <c r="N344" s="13">
        <v>52.41</v>
      </c>
      <c r="O344" s="13">
        <v>100.89</v>
      </c>
      <c r="P344" s="13">
        <v>26.2</v>
      </c>
    </row>
    <row r="345" spans="1:16" ht="60" hidden="1" customHeight="1" x14ac:dyDescent="0.2">
      <c r="A345" s="6" t="s">
        <v>953</v>
      </c>
      <c r="B345" s="1" t="s">
        <v>93</v>
      </c>
      <c r="C345" s="1" t="s">
        <v>155</v>
      </c>
      <c r="D345" s="2" t="s">
        <v>156</v>
      </c>
      <c r="E345" s="1">
        <v>4</v>
      </c>
      <c r="F345" s="1">
        <v>4</v>
      </c>
      <c r="G345" s="1" t="s">
        <v>13</v>
      </c>
      <c r="H345" s="4" t="s">
        <v>55</v>
      </c>
      <c r="I345" s="4" t="s">
        <v>35</v>
      </c>
      <c r="J345" s="5" t="s">
        <v>1049</v>
      </c>
      <c r="K345" s="1" t="s">
        <v>483</v>
      </c>
      <c r="L345" s="4" t="s">
        <v>123</v>
      </c>
      <c r="M345" s="13">
        <v>3.52</v>
      </c>
      <c r="N345" s="13">
        <v>1.06</v>
      </c>
      <c r="O345" s="13">
        <v>6.49</v>
      </c>
      <c r="P345" s="13">
        <v>2.6</v>
      </c>
    </row>
    <row r="346" spans="1:16" ht="60" hidden="1" customHeight="1" x14ac:dyDescent="0.2">
      <c r="A346" s="27" t="s">
        <v>1039</v>
      </c>
      <c r="B346" s="1" t="s">
        <v>437</v>
      </c>
      <c r="C346" s="4" t="s">
        <v>444</v>
      </c>
      <c r="D346" s="8" t="s">
        <v>445</v>
      </c>
      <c r="E346" s="1">
        <v>5</v>
      </c>
      <c r="F346" s="1">
        <v>6</v>
      </c>
      <c r="G346" s="5" t="s">
        <v>4</v>
      </c>
      <c r="H346" s="4" t="s">
        <v>5</v>
      </c>
      <c r="I346" s="1" t="s">
        <v>6</v>
      </c>
      <c r="J346" s="2" t="s">
        <v>1051</v>
      </c>
      <c r="K346" s="1" t="s">
        <v>462</v>
      </c>
      <c r="L346" s="1" t="s">
        <v>274</v>
      </c>
      <c r="M346" s="13">
        <v>172</v>
      </c>
      <c r="N346" s="13">
        <v>44.02</v>
      </c>
      <c r="O346" s="13">
        <v>100</v>
      </c>
      <c r="P346" s="13">
        <v>22.7</v>
      </c>
    </row>
    <row r="347" spans="1:16" ht="60" hidden="1" customHeight="1" x14ac:dyDescent="0.2">
      <c r="A347" s="27" t="s">
        <v>1039</v>
      </c>
      <c r="B347" s="1" t="s">
        <v>437</v>
      </c>
      <c r="C347" s="4" t="s">
        <v>444</v>
      </c>
      <c r="D347" s="8" t="s">
        <v>445</v>
      </c>
      <c r="E347" s="1">
        <v>5</v>
      </c>
      <c r="F347" s="1">
        <v>6</v>
      </c>
      <c r="G347" s="5" t="s">
        <v>4</v>
      </c>
      <c r="H347" s="4" t="s">
        <v>5</v>
      </c>
      <c r="I347" s="1" t="s">
        <v>6</v>
      </c>
      <c r="J347" s="2" t="s">
        <v>1051</v>
      </c>
      <c r="K347" s="1" t="s">
        <v>426</v>
      </c>
      <c r="L347" s="4" t="s">
        <v>274</v>
      </c>
      <c r="M347" s="13">
        <v>168.4</v>
      </c>
      <c r="N347" s="13">
        <v>91</v>
      </c>
      <c r="O347" s="13">
        <v>100</v>
      </c>
      <c r="P347" s="13">
        <v>8.84</v>
      </c>
    </row>
    <row r="348" spans="1:16" ht="60" hidden="1" customHeight="1" x14ac:dyDescent="0.2">
      <c r="A348" s="27" t="s">
        <v>1039</v>
      </c>
      <c r="B348" s="1" t="s">
        <v>437</v>
      </c>
      <c r="C348" s="4" t="s">
        <v>444</v>
      </c>
      <c r="D348" s="8" t="s">
        <v>445</v>
      </c>
      <c r="E348" s="1">
        <v>5</v>
      </c>
      <c r="F348" s="1">
        <v>6</v>
      </c>
      <c r="G348" s="5" t="s">
        <v>4</v>
      </c>
      <c r="H348" s="4" t="s">
        <v>5</v>
      </c>
      <c r="I348" s="1" t="s">
        <v>6</v>
      </c>
      <c r="J348" s="2" t="s">
        <v>1051</v>
      </c>
      <c r="K348" s="1" t="s">
        <v>467</v>
      </c>
      <c r="L348" s="1" t="s">
        <v>123</v>
      </c>
      <c r="M348" s="13">
        <v>61.2</v>
      </c>
      <c r="N348" s="13">
        <v>23.25</v>
      </c>
      <c r="O348" s="13">
        <v>6.1</v>
      </c>
      <c r="P348" s="13">
        <v>5.81</v>
      </c>
    </row>
    <row r="349" spans="1:16" ht="60" hidden="1" customHeight="1" x14ac:dyDescent="0.2">
      <c r="A349" s="27" t="s">
        <v>971</v>
      </c>
      <c r="B349" s="1" t="s">
        <v>427</v>
      </c>
      <c r="C349" s="4" t="s">
        <v>428</v>
      </c>
      <c r="D349" s="4" t="s">
        <v>429</v>
      </c>
      <c r="E349" s="1">
        <v>6</v>
      </c>
      <c r="F349" s="1">
        <v>6</v>
      </c>
      <c r="G349" s="5" t="s">
        <v>13</v>
      </c>
      <c r="H349" s="4" t="s">
        <v>1053</v>
      </c>
      <c r="I349" s="4" t="s">
        <v>15</v>
      </c>
      <c r="J349" s="5" t="s">
        <v>1049</v>
      </c>
      <c r="K349" s="4" t="s">
        <v>691</v>
      </c>
      <c r="L349" s="1" t="s">
        <v>339</v>
      </c>
      <c r="M349" s="13">
        <v>1.1200000000000001</v>
      </c>
      <c r="N349" s="13">
        <v>0.22</v>
      </c>
      <c r="O349" s="13">
        <v>1</v>
      </c>
      <c r="P349" s="13">
        <v>0.02</v>
      </c>
    </row>
    <row r="350" spans="1:16" ht="60" hidden="1" customHeight="1" x14ac:dyDescent="0.2">
      <c r="A350" s="27" t="s">
        <v>1039</v>
      </c>
      <c r="B350" s="1" t="s">
        <v>437</v>
      </c>
      <c r="C350" s="4" t="s">
        <v>444</v>
      </c>
      <c r="D350" s="8" t="s">
        <v>445</v>
      </c>
      <c r="E350" s="1">
        <v>5</v>
      </c>
      <c r="F350" s="1">
        <v>6</v>
      </c>
      <c r="G350" s="5" t="s">
        <v>4</v>
      </c>
      <c r="H350" s="4" t="s">
        <v>5</v>
      </c>
      <c r="I350" s="1" t="s">
        <v>6</v>
      </c>
      <c r="J350" s="2" t="s">
        <v>1051</v>
      </c>
      <c r="K350" s="1" t="s">
        <v>653</v>
      </c>
      <c r="L350" s="1" t="s">
        <v>274</v>
      </c>
      <c r="M350" s="13">
        <v>116.87</v>
      </c>
      <c r="N350" s="13">
        <v>22.87</v>
      </c>
      <c r="O350" s="13">
        <v>100</v>
      </c>
      <c r="P350" s="13">
        <v>38.619999999999997</v>
      </c>
    </row>
    <row r="351" spans="1:16" ht="75" hidden="1" customHeight="1" x14ac:dyDescent="0.2">
      <c r="A351" s="27" t="s">
        <v>1040</v>
      </c>
      <c r="B351" s="1" t="s">
        <v>627</v>
      </c>
      <c r="C351" s="4" t="s">
        <v>628</v>
      </c>
      <c r="D351" s="2" t="s">
        <v>629</v>
      </c>
      <c r="E351" s="1">
        <v>25</v>
      </c>
      <c r="F351" s="1">
        <v>5</v>
      </c>
      <c r="G351" s="5" t="s">
        <v>630</v>
      </c>
      <c r="H351" s="4" t="s">
        <v>631</v>
      </c>
      <c r="I351" s="1" t="s">
        <v>35</v>
      </c>
      <c r="J351" s="5" t="s">
        <v>1052</v>
      </c>
      <c r="K351" s="1" t="s">
        <v>595</v>
      </c>
      <c r="L351" s="1" t="s">
        <v>339</v>
      </c>
      <c r="M351" s="13">
        <v>3.11</v>
      </c>
      <c r="N351" s="13">
        <v>1.4</v>
      </c>
      <c r="O351" s="13">
        <v>1</v>
      </c>
      <c r="P351" s="13">
        <v>0.17</v>
      </c>
    </row>
    <row r="352" spans="1:16" ht="75" hidden="1" customHeight="1" x14ac:dyDescent="0.2">
      <c r="A352" s="27" t="s">
        <v>987</v>
      </c>
      <c r="B352" s="1" t="s">
        <v>208</v>
      </c>
      <c r="C352" s="4" t="s">
        <v>473</v>
      </c>
      <c r="D352" s="4" t="s">
        <v>474</v>
      </c>
      <c r="E352" s="1">
        <v>8</v>
      </c>
      <c r="F352" s="1">
        <v>8</v>
      </c>
      <c r="G352" s="5" t="s">
        <v>4</v>
      </c>
      <c r="H352" s="4" t="s">
        <v>5</v>
      </c>
      <c r="I352" s="1" t="s">
        <v>6</v>
      </c>
      <c r="J352" s="2" t="s">
        <v>1051</v>
      </c>
      <c r="K352" s="4" t="s">
        <v>575</v>
      </c>
      <c r="L352" s="1" t="s">
        <v>123</v>
      </c>
      <c r="M352" s="13">
        <v>3965.59</v>
      </c>
      <c r="N352" s="13">
        <v>538.05999999999995</v>
      </c>
      <c r="O352" s="13">
        <v>4457.95</v>
      </c>
      <c r="P352" s="13">
        <v>523.88</v>
      </c>
    </row>
    <row r="353" spans="1:16" ht="75" hidden="1" customHeight="1" x14ac:dyDescent="0.2">
      <c r="A353" s="27" t="s">
        <v>994</v>
      </c>
      <c r="B353" s="1" t="s">
        <v>24</v>
      </c>
      <c r="C353" s="4" t="s">
        <v>77</v>
      </c>
      <c r="D353" s="7" t="s">
        <v>78</v>
      </c>
      <c r="E353" s="1">
        <v>8</v>
      </c>
      <c r="F353" s="1">
        <v>8</v>
      </c>
      <c r="G353" s="5" t="s">
        <v>4</v>
      </c>
      <c r="H353" s="4" t="s">
        <v>5</v>
      </c>
      <c r="I353" s="4" t="s">
        <v>6</v>
      </c>
      <c r="J353" s="2" t="s">
        <v>1051</v>
      </c>
      <c r="K353" s="4" t="s">
        <v>189</v>
      </c>
      <c r="L353" s="1" t="s">
        <v>240</v>
      </c>
      <c r="M353" s="33">
        <v>98</v>
      </c>
      <c r="N353" s="13">
        <v>11.31</v>
      </c>
      <c r="O353" s="33">
        <v>110</v>
      </c>
      <c r="P353" s="13">
        <v>11.31</v>
      </c>
    </row>
    <row r="354" spans="1:16" ht="80" hidden="1" x14ac:dyDescent="0.2">
      <c r="A354" s="12" t="s">
        <v>1019</v>
      </c>
      <c r="B354" s="1" t="s">
        <v>230</v>
      </c>
      <c r="C354" s="2" t="s">
        <v>231</v>
      </c>
      <c r="D354" s="2" t="s">
        <v>232</v>
      </c>
      <c r="E354" s="1">
        <v>7</v>
      </c>
      <c r="F354" s="1">
        <v>7</v>
      </c>
      <c r="G354" s="2" t="s">
        <v>4</v>
      </c>
      <c r="H354" s="4" t="s">
        <v>21</v>
      </c>
      <c r="I354" s="2" t="s">
        <v>6</v>
      </c>
      <c r="J354" s="2" t="s">
        <v>1051</v>
      </c>
      <c r="K354" s="2" t="s">
        <v>189</v>
      </c>
      <c r="L354" s="1" t="s">
        <v>243</v>
      </c>
      <c r="M354" s="13">
        <v>1.67</v>
      </c>
      <c r="N354" s="13">
        <v>0.63</v>
      </c>
      <c r="O354" s="13">
        <v>6.64</v>
      </c>
      <c r="P354" s="13">
        <v>1.85</v>
      </c>
    </row>
    <row r="355" spans="1:16" ht="32" hidden="1" x14ac:dyDescent="0.2">
      <c r="A355" s="27" t="s">
        <v>993</v>
      </c>
      <c r="B355" s="1" t="s">
        <v>213</v>
      </c>
      <c r="C355" s="4" t="s">
        <v>214</v>
      </c>
      <c r="D355" s="7" t="s">
        <v>215</v>
      </c>
      <c r="E355" s="1">
        <v>17</v>
      </c>
      <c r="F355" s="1">
        <v>21</v>
      </c>
      <c r="G355" s="5" t="s">
        <v>54</v>
      </c>
      <c r="H355" s="4" t="s">
        <v>55</v>
      </c>
      <c r="I355" s="1" t="s">
        <v>35</v>
      </c>
      <c r="J355" s="5" t="s">
        <v>1052</v>
      </c>
      <c r="K355" s="4" t="s">
        <v>484</v>
      </c>
      <c r="L355" s="1" t="s">
        <v>240</v>
      </c>
      <c r="M355" s="13">
        <v>2.17</v>
      </c>
      <c r="N355" s="13">
        <v>1.48</v>
      </c>
      <c r="O355" s="13">
        <v>2.98</v>
      </c>
      <c r="P355" s="13">
        <v>1.1000000000000001</v>
      </c>
    </row>
    <row r="356" spans="1:16" ht="32" hidden="1" x14ac:dyDescent="0.2">
      <c r="A356" s="27" t="s">
        <v>993</v>
      </c>
      <c r="B356" s="1" t="s">
        <v>213</v>
      </c>
      <c r="C356" s="4" t="s">
        <v>214</v>
      </c>
      <c r="D356" s="7" t="s">
        <v>215</v>
      </c>
      <c r="E356" s="1">
        <v>16</v>
      </c>
      <c r="F356" s="1">
        <v>18</v>
      </c>
      <c r="G356" s="5" t="s">
        <v>54</v>
      </c>
      <c r="H356" s="4" t="s">
        <v>55</v>
      </c>
      <c r="I356" s="1" t="s">
        <v>35</v>
      </c>
      <c r="J356" s="5" t="s">
        <v>1052</v>
      </c>
      <c r="K356" s="4" t="s">
        <v>482</v>
      </c>
      <c r="L356" s="1" t="s">
        <v>240</v>
      </c>
      <c r="M356" s="13">
        <v>1.84</v>
      </c>
      <c r="N356" s="13">
        <v>0.6</v>
      </c>
      <c r="O356" s="13">
        <v>2.83</v>
      </c>
      <c r="P356" s="13">
        <v>0.76</v>
      </c>
    </row>
    <row r="357" spans="1:16" ht="48" hidden="1" x14ac:dyDescent="0.2">
      <c r="A357" s="6" t="s">
        <v>997</v>
      </c>
      <c r="B357" s="1" t="s">
        <v>373</v>
      </c>
      <c r="C357" s="1" t="s">
        <v>374</v>
      </c>
      <c r="D357" s="4" t="s">
        <v>375</v>
      </c>
      <c r="E357" s="1">
        <v>16</v>
      </c>
      <c r="F357" s="1">
        <v>16</v>
      </c>
      <c r="G357" s="5" t="s">
        <v>13</v>
      </c>
      <c r="H357" s="4" t="s">
        <v>1053</v>
      </c>
      <c r="I357" s="1" t="s">
        <v>6</v>
      </c>
      <c r="J357" s="19" t="s">
        <v>1050</v>
      </c>
      <c r="K357" s="1" t="s">
        <v>392</v>
      </c>
      <c r="L357" s="4" t="s">
        <v>241</v>
      </c>
      <c r="M357" s="13">
        <v>0.48</v>
      </c>
      <c r="N357" s="13">
        <v>0.04</v>
      </c>
      <c r="O357" s="13">
        <v>0.45</v>
      </c>
      <c r="P357" s="13">
        <v>0.16</v>
      </c>
    </row>
    <row r="358" spans="1:16" ht="75" hidden="1" customHeight="1" x14ac:dyDescent="0.2">
      <c r="A358" s="6" t="s">
        <v>947</v>
      </c>
      <c r="B358" s="1" t="s">
        <v>18</v>
      </c>
      <c r="C358" s="1" t="s">
        <v>19</v>
      </c>
      <c r="D358" s="2" t="s">
        <v>20</v>
      </c>
      <c r="E358" s="1">
        <v>6</v>
      </c>
      <c r="F358" s="1">
        <v>6</v>
      </c>
      <c r="G358" s="1" t="s">
        <v>4</v>
      </c>
      <c r="H358" s="4" t="s">
        <v>21</v>
      </c>
      <c r="I358" s="1" t="s">
        <v>6</v>
      </c>
      <c r="J358" s="2" t="s">
        <v>1051</v>
      </c>
      <c r="K358" s="1" t="s">
        <v>555</v>
      </c>
      <c r="L358" s="1" t="s">
        <v>565</v>
      </c>
      <c r="M358" s="13">
        <v>44.24</v>
      </c>
      <c r="N358" s="13">
        <v>2.76</v>
      </c>
      <c r="O358" s="13">
        <v>53.35</v>
      </c>
      <c r="P358" s="13">
        <v>6.51</v>
      </c>
    </row>
    <row r="359" spans="1:16" ht="75" hidden="1" customHeight="1" x14ac:dyDescent="0.2">
      <c r="A359" s="6" t="s">
        <v>1000</v>
      </c>
      <c r="B359" s="1" t="s">
        <v>58</v>
      </c>
      <c r="C359" s="1" t="s">
        <v>177</v>
      </c>
      <c r="D359" s="5" t="s">
        <v>178</v>
      </c>
      <c r="E359" s="89">
        <v>10</v>
      </c>
      <c r="F359" s="89">
        <v>10</v>
      </c>
      <c r="G359" s="5" t="s">
        <v>54</v>
      </c>
      <c r="H359" s="1" t="s">
        <v>55</v>
      </c>
      <c r="I359" s="1" t="s">
        <v>35</v>
      </c>
      <c r="J359" s="19" t="s">
        <v>1050</v>
      </c>
      <c r="K359" s="1" t="s">
        <v>189</v>
      </c>
      <c r="L359" s="1" t="s">
        <v>241</v>
      </c>
      <c r="M359" s="89">
        <v>36.19</v>
      </c>
      <c r="N359" s="89">
        <v>9.57</v>
      </c>
      <c r="O359" s="89">
        <v>48.34</v>
      </c>
      <c r="P359" s="89">
        <v>18.100000000000001</v>
      </c>
    </row>
    <row r="360" spans="1:16" ht="75" hidden="1" customHeight="1" x14ac:dyDescent="0.2">
      <c r="A360" s="27" t="s">
        <v>994</v>
      </c>
      <c r="B360" s="1" t="s">
        <v>24</v>
      </c>
      <c r="C360" s="4" t="s">
        <v>77</v>
      </c>
      <c r="D360" s="7" t="s">
        <v>78</v>
      </c>
      <c r="E360" s="1">
        <v>8</v>
      </c>
      <c r="F360" s="1">
        <v>5</v>
      </c>
      <c r="G360" s="5" t="s">
        <v>4</v>
      </c>
      <c r="H360" s="4" t="s">
        <v>5</v>
      </c>
      <c r="I360" s="4" t="s">
        <v>6</v>
      </c>
      <c r="J360" s="2" t="s">
        <v>1051</v>
      </c>
      <c r="K360" s="2" t="s">
        <v>383</v>
      </c>
      <c r="L360" s="1" t="s">
        <v>385</v>
      </c>
      <c r="M360" s="13">
        <v>66.069999999999993</v>
      </c>
      <c r="N360" s="13">
        <v>24.04</v>
      </c>
      <c r="O360" s="13">
        <v>82.76</v>
      </c>
      <c r="P360" s="13">
        <v>15</v>
      </c>
    </row>
    <row r="361" spans="1:16" ht="75" hidden="1" customHeight="1" x14ac:dyDescent="0.2">
      <c r="A361" s="6" t="s">
        <v>947</v>
      </c>
      <c r="B361" s="1" t="s">
        <v>18</v>
      </c>
      <c r="C361" s="1" t="s">
        <v>19</v>
      </c>
      <c r="D361" s="2" t="s">
        <v>20</v>
      </c>
      <c r="E361" s="1">
        <v>6</v>
      </c>
      <c r="F361" s="1">
        <v>6</v>
      </c>
      <c r="G361" s="1" t="s">
        <v>4</v>
      </c>
      <c r="H361" s="4" t="s">
        <v>21</v>
      </c>
      <c r="I361" s="1" t="s">
        <v>6</v>
      </c>
      <c r="J361" s="2" t="s">
        <v>1051</v>
      </c>
      <c r="K361" s="4" t="s">
        <v>124</v>
      </c>
      <c r="L361" s="1" t="s">
        <v>127</v>
      </c>
      <c r="M361" s="13">
        <v>228.4</v>
      </c>
      <c r="N361" s="13">
        <v>80.099999999999994</v>
      </c>
      <c r="O361" s="13">
        <v>200.5</v>
      </c>
      <c r="P361" s="13">
        <v>53.4</v>
      </c>
    </row>
    <row r="362" spans="1:16" ht="75" hidden="1" customHeight="1" x14ac:dyDescent="0.2">
      <c r="A362" s="27" t="s">
        <v>994</v>
      </c>
      <c r="B362" s="1" t="s">
        <v>24</v>
      </c>
      <c r="C362" s="4" t="s">
        <v>77</v>
      </c>
      <c r="D362" s="7" t="s">
        <v>78</v>
      </c>
      <c r="E362" s="1">
        <v>8</v>
      </c>
      <c r="F362" s="1">
        <v>8</v>
      </c>
      <c r="G362" s="5" t="s">
        <v>4</v>
      </c>
      <c r="H362" s="4" t="s">
        <v>5</v>
      </c>
      <c r="I362" s="4" t="s">
        <v>6</v>
      </c>
      <c r="J362" s="2" t="s">
        <v>1051</v>
      </c>
      <c r="K362" s="1" t="s">
        <v>554</v>
      </c>
      <c r="L362" s="1" t="s">
        <v>573</v>
      </c>
      <c r="M362" s="13">
        <v>12.59</v>
      </c>
      <c r="N362" s="13">
        <v>3.16</v>
      </c>
      <c r="O362" s="13">
        <v>22.59</v>
      </c>
      <c r="P362" s="13">
        <v>2.71</v>
      </c>
    </row>
    <row r="363" spans="1:16" ht="75" hidden="1" customHeight="1" x14ac:dyDescent="0.2">
      <c r="A363" s="6" t="s">
        <v>972</v>
      </c>
      <c r="B363" s="1" t="s">
        <v>24</v>
      </c>
      <c r="C363" s="1" t="s">
        <v>355</v>
      </c>
      <c r="D363" s="7" t="s">
        <v>356</v>
      </c>
      <c r="E363" s="1">
        <v>5</v>
      </c>
      <c r="F363" s="1">
        <v>5</v>
      </c>
      <c r="G363" s="5" t="s">
        <v>13</v>
      </c>
      <c r="H363" s="4" t="s">
        <v>1053</v>
      </c>
      <c r="I363" s="1" t="s">
        <v>35</v>
      </c>
      <c r="J363" s="5" t="s">
        <v>1049</v>
      </c>
      <c r="K363" s="1" t="s">
        <v>502</v>
      </c>
      <c r="L363" s="1" t="s">
        <v>504</v>
      </c>
      <c r="M363" s="13">
        <v>79.86</v>
      </c>
      <c r="N363" s="13">
        <v>17.260000000000002</v>
      </c>
      <c r="O363" s="13">
        <v>44.5</v>
      </c>
      <c r="P363" s="13">
        <v>8.1199999999999992</v>
      </c>
    </row>
    <row r="364" spans="1:16" ht="75" hidden="1" customHeight="1" x14ac:dyDescent="0.2">
      <c r="A364" s="23" t="s">
        <v>964</v>
      </c>
      <c r="B364" s="1" t="s">
        <v>51</v>
      </c>
      <c r="C364" s="5" t="s">
        <v>52</v>
      </c>
      <c r="D364" s="7" t="s">
        <v>53</v>
      </c>
      <c r="E364" s="1">
        <v>15</v>
      </c>
      <c r="F364" s="1">
        <v>17</v>
      </c>
      <c r="G364" s="5" t="s">
        <v>54</v>
      </c>
      <c r="H364" s="5" t="s">
        <v>55</v>
      </c>
      <c r="I364" s="5" t="s">
        <v>6</v>
      </c>
      <c r="J364" s="19" t="s">
        <v>1050</v>
      </c>
      <c r="K364" s="5" t="s">
        <v>500</v>
      </c>
      <c r="L364" s="1" t="s">
        <v>504</v>
      </c>
      <c r="M364" s="13">
        <v>142.28</v>
      </c>
      <c r="N364" s="13">
        <v>52.16</v>
      </c>
      <c r="O364" s="13">
        <v>197.54</v>
      </c>
      <c r="P364" s="13">
        <v>84.23</v>
      </c>
    </row>
    <row r="365" spans="1:16" ht="75" hidden="1" customHeight="1" x14ac:dyDescent="0.2">
      <c r="A365" s="27" t="s">
        <v>954</v>
      </c>
      <c r="B365" s="1" t="s">
        <v>422</v>
      </c>
      <c r="C365" s="4" t="s">
        <v>423</v>
      </c>
      <c r="D365" s="2" t="s">
        <v>424</v>
      </c>
      <c r="E365" s="1">
        <v>8</v>
      </c>
      <c r="F365" s="1">
        <v>8</v>
      </c>
      <c r="G365" s="1" t="s">
        <v>4</v>
      </c>
      <c r="H365" s="1" t="s">
        <v>390</v>
      </c>
      <c r="I365" s="4" t="s">
        <v>6</v>
      </c>
      <c r="J365" s="2" t="s">
        <v>1051</v>
      </c>
      <c r="K365" s="1" t="s">
        <v>677</v>
      </c>
      <c r="L365" s="1" t="s">
        <v>738</v>
      </c>
      <c r="M365" s="13">
        <v>0.15</v>
      </c>
      <c r="N365" s="13">
        <v>0.02</v>
      </c>
      <c r="O365" s="13">
        <v>0.13</v>
      </c>
      <c r="P365" s="13">
        <v>0.05</v>
      </c>
    </row>
    <row r="366" spans="1:16" ht="75" hidden="1" customHeight="1" x14ac:dyDescent="0.2">
      <c r="A366" s="12" t="s">
        <v>1007</v>
      </c>
      <c r="B366" s="1" t="s">
        <v>18</v>
      </c>
      <c r="C366" s="2" t="s">
        <v>407</v>
      </c>
      <c r="D366" s="2" t="s">
        <v>408</v>
      </c>
      <c r="E366" s="1">
        <v>5</v>
      </c>
      <c r="F366" s="1">
        <v>5</v>
      </c>
      <c r="G366" s="2" t="s">
        <v>13</v>
      </c>
      <c r="H366" s="2" t="s">
        <v>410</v>
      </c>
      <c r="I366" s="2" t="s">
        <v>6</v>
      </c>
      <c r="J366" s="2" t="s">
        <v>1051</v>
      </c>
      <c r="K366" s="2" t="s">
        <v>417</v>
      </c>
      <c r="L366" s="4" t="s">
        <v>123</v>
      </c>
      <c r="M366" s="13">
        <v>1.23</v>
      </c>
      <c r="N366" s="13">
        <v>0.09</v>
      </c>
      <c r="O366" s="13">
        <v>1</v>
      </c>
      <c r="P366" s="13">
        <v>0.14000000000000001</v>
      </c>
    </row>
    <row r="367" spans="1:16" ht="75" hidden="1" customHeight="1" x14ac:dyDescent="0.2">
      <c r="A367" s="6" t="s">
        <v>995</v>
      </c>
      <c r="B367" s="1" t="s">
        <v>81</v>
      </c>
      <c r="C367" s="1" t="s">
        <v>403</v>
      </c>
      <c r="D367" s="5" t="s">
        <v>404</v>
      </c>
      <c r="E367" s="1">
        <v>5</v>
      </c>
      <c r="F367" s="1">
        <v>5</v>
      </c>
      <c r="G367" s="5" t="s">
        <v>13</v>
      </c>
      <c r="H367" s="4" t="s">
        <v>1053</v>
      </c>
      <c r="I367" s="1" t="s">
        <v>6</v>
      </c>
      <c r="J367" s="2" t="s">
        <v>1051</v>
      </c>
      <c r="K367" s="1" t="s">
        <v>519</v>
      </c>
      <c r="L367" s="1" t="s">
        <v>541</v>
      </c>
      <c r="M367" s="13">
        <v>42.8</v>
      </c>
      <c r="N367" s="13">
        <v>2.0099999999999998</v>
      </c>
      <c r="O367" s="13">
        <v>52.9</v>
      </c>
      <c r="P367" s="13">
        <v>2.4500000000000002</v>
      </c>
    </row>
    <row r="368" spans="1:16" ht="75" hidden="1" customHeight="1" x14ac:dyDescent="0.2">
      <c r="A368" s="6" t="s">
        <v>995</v>
      </c>
      <c r="B368" s="1" t="s">
        <v>81</v>
      </c>
      <c r="C368" s="1" t="s">
        <v>403</v>
      </c>
      <c r="D368" s="5" t="s">
        <v>404</v>
      </c>
      <c r="E368" s="1">
        <v>5</v>
      </c>
      <c r="F368" s="1">
        <v>5</v>
      </c>
      <c r="G368" s="5" t="s">
        <v>13</v>
      </c>
      <c r="H368" s="4" t="s">
        <v>1053</v>
      </c>
      <c r="I368" s="1" t="s">
        <v>6</v>
      </c>
      <c r="J368" s="2" t="s">
        <v>1051</v>
      </c>
      <c r="K368" s="1" t="s">
        <v>521</v>
      </c>
      <c r="L368" s="1" t="s">
        <v>542</v>
      </c>
      <c r="M368" s="13">
        <v>8</v>
      </c>
      <c r="N368" s="13">
        <v>1.34</v>
      </c>
      <c r="O368" s="13">
        <v>8.8000000000000007</v>
      </c>
      <c r="P368" s="13">
        <v>1.1100000000000001</v>
      </c>
    </row>
    <row r="369" spans="1:16" ht="75" hidden="1" customHeight="1" x14ac:dyDescent="0.2">
      <c r="A369" s="27" t="s">
        <v>995</v>
      </c>
      <c r="B369" s="1" t="s">
        <v>81</v>
      </c>
      <c r="C369" s="4" t="s">
        <v>403</v>
      </c>
      <c r="D369" s="5" t="s">
        <v>404</v>
      </c>
      <c r="E369" s="1">
        <v>4</v>
      </c>
      <c r="F369" s="1">
        <v>4</v>
      </c>
      <c r="G369" s="5" t="s">
        <v>13</v>
      </c>
      <c r="H369" s="4" t="s">
        <v>1053</v>
      </c>
      <c r="I369" s="1" t="s">
        <v>6</v>
      </c>
      <c r="J369" s="2" t="s">
        <v>1051</v>
      </c>
      <c r="K369" s="2" t="s">
        <v>418</v>
      </c>
      <c r="L369" s="4" t="s">
        <v>123</v>
      </c>
      <c r="M369" s="13">
        <v>1.33</v>
      </c>
      <c r="N369" s="13">
        <v>0.12</v>
      </c>
      <c r="O369" s="13">
        <v>0.92</v>
      </c>
      <c r="P369" s="13">
        <v>0.14000000000000001</v>
      </c>
    </row>
    <row r="370" spans="1:16" ht="45" hidden="1" customHeight="1" x14ac:dyDescent="0.2">
      <c r="A370" s="12" t="s">
        <v>1010</v>
      </c>
      <c r="B370" s="1" t="s">
        <v>24</v>
      </c>
      <c r="C370" s="2" t="s">
        <v>321</v>
      </c>
      <c r="D370" s="2" t="s">
        <v>322</v>
      </c>
      <c r="E370" s="1">
        <v>4</v>
      </c>
      <c r="F370" s="1">
        <v>4</v>
      </c>
      <c r="G370" s="2" t="s">
        <v>13</v>
      </c>
      <c r="H370" s="4" t="s">
        <v>1053</v>
      </c>
      <c r="I370" s="2" t="s">
        <v>15</v>
      </c>
      <c r="J370" s="2" t="s">
        <v>1051</v>
      </c>
      <c r="K370" s="2" t="s">
        <v>613</v>
      </c>
      <c r="L370" s="1" t="s">
        <v>123</v>
      </c>
      <c r="M370" s="13">
        <v>1.29</v>
      </c>
      <c r="N370" s="13">
        <v>0.6</v>
      </c>
      <c r="O370" s="13">
        <v>1.01</v>
      </c>
      <c r="P370" s="13">
        <v>0.08</v>
      </c>
    </row>
    <row r="371" spans="1:16" ht="45" hidden="1" customHeight="1" x14ac:dyDescent="0.2">
      <c r="A371" s="27" t="s">
        <v>999</v>
      </c>
      <c r="B371" s="1" t="s">
        <v>217</v>
      </c>
      <c r="C371" s="4" t="s">
        <v>218</v>
      </c>
      <c r="D371" s="5" t="s">
        <v>219</v>
      </c>
      <c r="E371" s="1">
        <v>18</v>
      </c>
      <c r="F371" s="1">
        <v>18</v>
      </c>
      <c r="G371" s="5" t="s">
        <v>13</v>
      </c>
      <c r="H371" s="4" t="s">
        <v>1053</v>
      </c>
      <c r="I371" s="1" t="s">
        <v>35</v>
      </c>
      <c r="J371" s="5" t="s">
        <v>1049</v>
      </c>
      <c r="K371" s="2" t="s">
        <v>250</v>
      </c>
      <c r="L371" s="1" t="s">
        <v>277</v>
      </c>
      <c r="M371" s="13">
        <v>0.65</v>
      </c>
      <c r="N371" s="13">
        <v>0.04</v>
      </c>
      <c r="O371" s="13">
        <v>1</v>
      </c>
      <c r="P371" s="13">
        <v>0.08</v>
      </c>
    </row>
    <row r="372" spans="1:16" ht="45" hidden="1" customHeight="1" x14ac:dyDescent="0.2">
      <c r="A372" s="6" t="s">
        <v>956</v>
      </c>
      <c r="B372" s="1" t="s">
        <v>38</v>
      </c>
      <c r="C372" s="1" t="s">
        <v>39</v>
      </c>
      <c r="D372" s="2" t="s">
        <v>40</v>
      </c>
      <c r="E372" s="1">
        <v>19</v>
      </c>
      <c r="F372" s="1">
        <v>10</v>
      </c>
      <c r="G372" s="4" t="s">
        <v>54</v>
      </c>
      <c r="H372" s="4" t="s">
        <v>55</v>
      </c>
      <c r="I372" s="1" t="s">
        <v>35</v>
      </c>
      <c r="J372" s="1" t="s">
        <v>304</v>
      </c>
      <c r="K372" s="4" t="s">
        <v>147</v>
      </c>
      <c r="L372" s="1" t="s">
        <v>123</v>
      </c>
      <c r="M372" s="13">
        <v>0.56999999999999995</v>
      </c>
      <c r="N372" s="13">
        <v>0.43</v>
      </c>
      <c r="O372" s="13">
        <v>1.56</v>
      </c>
      <c r="P372" s="13">
        <v>0.6</v>
      </c>
    </row>
    <row r="373" spans="1:16" ht="45" hidden="1" customHeight="1" x14ac:dyDescent="0.2">
      <c r="A373" s="6" t="s">
        <v>945</v>
      </c>
      <c r="B373" s="1" t="s">
        <v>1</v>
      </c>
      <c r="C373" s="1" t="s">
        <v>2</v>
      </c>
      <c r="D373" s="2" t="s">
        <v>3</v>
      </c>
      <c r="E373" s="1">
        <v>33</v>
      </c>
      <c r="F373" s="1">
        <v>24</v>
      </c>
      <c r="G373" s="1" t="s">
        <v>4</v>
      </c>
      <c r="H373" s="4" t="s">
        <v>5</v>
      </c>
      <c r="I373" s="1" t="s">
        <v>6</v>
      </c>
      <c r="J373" s="19" t="s">
        <v>1050</v>
      </c>
      <c r="K373" s="1" t="s">
        <v>189</v>
      </c>
      <c r="L373" s="4" t="s">
        <v>235</v>
      </c>
      <c r="M373" s="13">
        <v>688.15</v>
      </c>
      <c r="N373" s="13">
        <v>340.93</v>
      </c>
      <c r="O373" s="13">
        <v>575.16999999999996</v>
      </c>
      <c r="P373" s="13">
        <v>245.92</v>
      </c>
    </row>
    <row r="374" spans="1:16" ht="45" hidden="1" customHeight="1" x14ac:dyDescent="0.2">
      <c r="A374" s="27" t="s">
        <v>996</v>
      </c>
      <c r="B374" s="1" t="s">
        <v>24</v>
      </c>
      <c r="C374" s="4" t="s">
        <v>171</v>
      </c>
      <c r="D374" s="7" t="s">
        <v>172</v>
      </c>
      <c r="E374" s="1">
        <v>3</v>
      </c>
      <c r="F374" s="1">
        <v>3</v>
      </c>
      <c r="G374" s="5" t="s">
        <v>173</v>
      </c>
      <c r="H374" s="7" t="s">
        <v>174</v>
      </c>
      <c r="I374" s="1" t="s">
        <v>35</v>
      </c>
      <c r="J374" s="2" t="s">
        <v>1051</v>
      </c>
      <c r="K374" s="1" t="s">
        <v>652</v>
      </c>
      <c r="L374" s="1" t="s">
        <v>123</v>
      </c>
      <c r="M374" s="13">
        <v>69.69</v>
      </c>
      <c r="N374" s="13">
        <v>15.74</v>
      </c>
      <c r="O374" s="13">
        <v>115.15</v>
      </c>
      <c r="P374" s="13">
        <v>37.6</v>
      </c>
    </row>
    <row r="375" spans="1:16" ht="90" hidden="1" customHeight="1" x14ac:dyDescent="0.2">
      <c r="A375" s="27" t="s">
        <v>1041</v>
      </c>
      <c r="B375" s="1" t="s">
        <v>437</v>
      </c>
      <c r="C375" s="4" t="s">
        <v>449</v>
      </c>
      <c r="D375" s="2" t="s">
        <v>450</v>
      </c>
      <c r="E375" s="1">
        <v>5</v>
      </c>
      <c r="F375" s="1">
        <v>5</v>
      </c>
      <c r="G375" s="5" t="s">
        <v>4</v>
      </c>
      <c r="H375" s="4" t="s">
        <v>5</v>
      </c>
      <c r="I375" s="1" t="s">
        <v>6</v>
      </c>
      <c r="J375" s="2" t="s">
        <v>1051</v>
      </c>
      <c r="K375" s="1" t="s">
        <v>462</v>
      </c>
      <c r="L375" s="1" t="s">
        <v>339</v>
      </c>
      <c r="M375" s="13">
        <v>1.1599999999999999</v>
      </c>
      <c r="N375" s="13">
        <v>0.13</v>
      </c>
      <c r="O375" s="13">
        <v>1</v>
      </c>
      <c r="P375" s="13">
        <v>0.22</v>
      </c>
    </row>
    <row r="376" spans="1:16" ht="90" hidden="1" customHeight="1" x14ac:dyDescent="0.2">
      <c r="A376" s="27" t="s">
        <v>1041</v>
      </c>
      <c r="B376" s="1" t="s">
        <v>437</v>
      </c>
      <c r="C376" s="4" t="s">
        <v>449</v>
      </c>
      <c r="D376" s="2" t="s">
        <v>450</v>
      </c>
      <c r="E376" s="1">
        <v>5</v>
      </c>
      <c r="F376" s="1">
        <v>5</v>
      </c>
      <c r="G376" s="5" t="s">
        <v>4</v>
      </c>
      <c r="H376" s="4" t="s">
        <v>5</v>
      </c>
      <c r="I376" s="1" t="s">
        <v>6</v>
      </c>
      <c r="J376" s="2" t="s">
        <v>1051</v>
      </c>
      <c r="K376" s="1" t="s">
        <v>426</v>
      </c>
      <c r="L376" s="4" t="s">
        <v>339</v>
      </c>
      <c r="M376" s="13">
        <v>0.84</v>
      </c>
      <c r="N376" s="13">
        <v>0.11</v>
      </c>
      <c r="O376" s="13">
        <v>1</v>
      </c>
      <c r="P376" s="13">
        <v>0.4</v>
      </c>
    </row>
    <row r="377" spans="1:16" ht="90" hidden="1" customHeight="1" x14ac:dyDescent="0.2">
      <c r="A377" s="27" t="s">
        <v>1041</v>
      </c>
      <c r="B377" s="1" t="s">
        <v>437</v>
      </c>
      <c r="C377" s="4" t="s">
        <v>449</v>
      </c>
      <c r="D377" s="2" t="s">
        <v>450</v>
      </c>
      <c r="E377" s="1">
        <v>5</v>
      </c>
      <c r="F377" s="1">
        <v>5</v>
      </c>
      <c r="G377" s="5" t="s">
        <v>4</v>
      </c>
      <c r="H377" s="4" t="s">
        <v>5</v>
      </c>
      <c r="I377" s="1" t="s">
        <v>6</v>
      </c>
      <c r="J377" s="2" t="s">
        <v>1051</v>
      </c>
      <c r="K377" s="1" t="s">
        <v>467</v>
      </c>
      <c r="L377" s="1" t="s">
        <v>187</v>
      </c>
      <c r="M377" s="13">
        <v>0.7</v>
      </c>
      <c r="N377" s="13">
        <v>0.06</v>
      </c>
      <c r="O377" s="13">
        <v>0.96</v>
      </c>
      <c r="P377" s="13">
        <v>0.08</v>
      </c>
    </row>
    <row r="378" spans="1:16" ht="90" hidden="1" customHeight="1" x14ac:dyDescent="0.2">
      <c r="A378" s="27" t="s">
        <v>1041</v>
      </c>
      <c r="B378" s="1" t="s">
        <v>437</v>
      </c>
      <c r="C378" s="4" t="s">
        <v>449</v>
      </c>
      <c r="D378" s="2" t="s">
        <v>450</v>
      </c>
      <c r="E378" s="1">
        <v>5</v>
      </c>
      <c r="F378" s="1">
        <v>5</v>
      </c>
      <c r="G378" s="5" t="s">
        <v>4</v>
      </c>
      <c r="H378" s="4" t="s">
        <v>5</v>
      </c>
      <c r="I378" s="1" t="s">
        <v>6</v>
      </c>
      <c r="J378" s="2" t="s">
        <v>1051</v>
      </c>
      <c r="K378" s="1" t="s">
        <v>681</v>
      </c>
      <c r="L378" s="1" t="s">
        <v>339</v>
      </c>
      <c r="M378" s="13">
        <v>0.51</v>
      </c>
      <c r="N378" s="13">
        <v>0.04</v>
      </c>
      <c r="O378" s="13">
        <v>1</v>
      </c>
      <c r="P378" s="13">
        <v>0.06</v>
      </c>
    </row>
    <row r="379" spans="1:16" ht="45" hidden="1" customHeight="1" x14ac:dyDescent="0.2">
      <c r="A379" s="6" t="s">
        <v>997</v>
      </c>
      <c r="B379" s="1" t="s">
        <v>373</v>
      </c>
      <c r="C379" s="1" t="s">
        <v>374</v>
      </c>
      <c r="D379" s="4" t="s">
        <v>375</v>
      </c>
      <c r="E379" s="1">
        <v>16</v>
      </c>
      <c r="F379" s="1">
        <v>16</v>
      </c>
      <c r="G379" s="5" t="s">
        <v>13</v>
      </c>
      <c r="H379" s="4" t="s">
        <v>1053</v>
      </c>
      <c r="I379" s="1" t="s">
        <v>6</v>
      </c>
      <c r="J379" s="19" t="s">
        <v>1050</v>
      </c>
      <c r="K379" s="7" t="s">
        <v>576</v>
      </c>
      <c r="L379" s="1" t="s">
        <v>638</v>
      </c>
      <c r="M379" s="13">
        <v>100</v>
      </c>
      <c r="N379" s="13">
        <v>4.43</v>
      </c>
      <c r="O379" s="13">
        <v>119.31</v>
      </c>
      <c r="P379" s="13">
        <v>2.62</v>
      </c>
    </row>
    <row r="380" spans="1:16" ht="45" hidden="1" customHeight="1" x14ac:dyDescent="0.2">
      <c r="A380" s="27" t="s">
        <v>975</v>
      </c>
      <c r="B380" s="1" t="s">
        <v>58</v>
      </c>
      <c r="C380" s="4" t="s">
        <v>196</v>
      </c>
      <c r="D380" s="5" t="s">
        <v>197</v>
      </c>
      <c r="E380" s="1">
        <v>10</v>
      </c>
      <c r="F380" s="1">
        <v>10</v>
      </c>
      <c r="G380" s="5" t="s">
        <v>13</v>
      </c>
      <c r="H380" s="4" t="s">
        <v>55</v>
      </c>
      <c r="I380" s="4" t="s">
        <v>35</v>
      </c>
      <c r="J380" s="5" t="s">
        <v>1049</v>
      </c>
      <c r="K380" s="1" t="s">
        <v>577</v>
      </c>
      <c r="L380" s="1" t="s">
        <v>123</v>
      </c>
      <c r="M380" s="13">
        <v>1.28</v>
      </c>
      <c r="N380" s="13">
        <v>0.95</v>
      </c>
      <c r="O380" s="13">
        <v>0.71</v>
      </c>
      <c r="P380" s="13">
        <v>0.02</v>
      </c>
    </row>
    <row r="381" spans="1:16" ht="45" hidden="1" customHeight="1" x14ac:dyDescent="0.2">
      <c r="A381" s="6" t="s">
        <v>997</v>
      </c>
      <c r="B381" s="1" t="s">
        <v>373</v>
      </c>
      <c r="C381" s="1" t="s">
        <v>374</v>
      </c>
      <c r="D381" s="4" t="s">
        <v>375</v>
      </c>
      <c r="E381" s="1">
        <v>16</v>
      </c>
      <c r="F381" s="1">
        <v>16</v>
      </c>
      <c r="G381" s="5" t="s">
        <v>13</v>
      </c>
      <c r="H381" s="4" t="s">
        <v>1053</v>
      </c>
      <c r="I381" s="1" t="s">
        <v>6</v>
      </c>
      <c r="J381" s="19" t="s">
        <v>1050</v>
      </c>
      <c r="K381" s="1" t="s">
        <v>554</v>
      </c>
      <c r="L381" s="1" t="s">
        <v>241</v>
      </c>
      <c r="M381" s="13">
        <v>42.2</v>
      </c>
      <c r="N381" s="13">
        <v>16.600000000000001</v>
      </c>
      <c r="O381" s="13">
        <v>42.09</v>
      </c>
      <c r="P381" s="13">
        <v>19.64</v>
      </c>
    </row>
    <row r="382" spans="1:16" ht="45" hidden="1" customHeight="1" x14ac:dyDescent="0.2">
      <c r="A382" s="27" t="s">
        <v>994</v>
      </c>
      <c r="B382" s="1" t="s">
        <v>24</v>
      </c>
      <c r="C382" s="4" t="s">
        <v>77</v>
      </c>
      <c r="D382" s="7" t="s">
        <v>78</v>
      </c>
      <c r="E382" s="1">
        <v>8</v>
      </c>
      <c r="F382" s="1">
        <v>8</v>
      </c>
      <c r="G382" s="5" t="s">
        <v>4</v>
      </c>
      <c r="H382" s="4" t="s">
        <v>5</v>
      </c>
      <c r="I382" s="4" t="s">
        <v>6</v>
      </c>
      <c r="J382" s="2" t="s">
        <v>1051</v>
      </c>
      <c r="K382" s="1" t="s">
        <v>555</v>
      </c>
      <c r="L382" s="24" t="s">
        <v>572</v>
      </c>
      <c r="M382" s="13">
        <v>220.6</v>
      </c>
      <c r="N382" s="13">
        <v>80.069999999999993</v>
      </c>
      <c r="O382" s="13">
        <v>527.46</v>
      </c>
      <c r="P382" s="13">
        <v>126.65</v>
      </c>
    </row>
    <row r="383" spans="1:16" ht="45" hidden="1" customHeight="1" x14ac:dyDescent="0.2">
      <c r="A383" s="6" t="s">
        <v>997</v>
      </c>
      <c r="B383" s="1" t="s">
        <v>373</v>
      </c>
      <c r="C383" s="1" t="s">
        <v>374</v>
      </c>
      <c r="D383" s="4" t="s">
        <v>375</v>
      </c>
      <c r="E383" s="1">
        <v>16</v>
      </c>
      <c r="F383" s="1">
        <v>16</v>
      </c>
      <c r="G383" s="5" t="s">
        <v>13</v>
      </c>
      <c r="H383" s="4" t="s">
        <v>1053</v>
      </c>
      <c r="I383" s="1" t="s">
        <v>6</v>
      </c>
      <c r="J383" s="19" t="s">
        <v>1050</v>
      </c>
      <c r="K383" s="1" t="s">
        <v>382</v>
      </c>
      <c r="L383" s="1" t="s">
        <v>241</v>
      </c>
      <c r="M383" s="13">
        <v>16.38</v>
      </c>
      <c r="N383" s="13">
        <v>16.64</v>
      </c>
      <c r="O383" s="13">
        <v>17.3</v>
      </c>
      <c r="P383" s="13">
        <v>15.2</v>
      </c>
    </row>
    <row r="384" spans="1:16" ht="45" hidden="1" customHeight="1" x14ac:dyDescent="0.2">
      <c r="A384" s="6" t="s">
        <v>942</v>
      </c>
      <c r="B384" s="1" t="s">
        <v>149</v>
      </c>
      <c r="C384" s="1" t="s">
        <v>150</v>
      </c>
      <c r="D384" s="2" t="s">
        <v>151</v>
      </c>
      <c r="E384" s="1">
        <v>11</v>
      </c>
      <c r="F384" s="1">
        <v>11</v>
      </c>
      <c r="G384" s="4" t="s">
        <v>54</v>
      </c>
      <c r="H384" s="4" t="s">
        <v>152</v>
      </c>
      <c r="I384" s="1" t="s">
        <v>35</v>
      </c>
      <c r="J384" s="1" t="s">
        <v>304</v>
      </c>
      <c r="K384" s="1" t="s">
        <v>392</v>
      </c>
      <c r="L384" s="1" t="s">
        <v>395</v>
      </c>
      <c r="M384" s="13">
        <v>0.47</v>
      </c>
      <c r="N384" s="13">
        <v>0.33</v>
      </c>
      <c r="O384" s="13">
        <v>0.66</v>
      </c>
      <c r="P384" s="13">
        <v>0.19</v>
      </c>
    </row>
    <row r="385" spans="1:16" ht="90" hidden="1" customHeight="1" x14ac:dyDescent="0.2">
      <c r="A385" s="27" t="s">
        <v>998</v>
      </c>
      <c r="B385" s="1" t="s">
        <v>378</v>
      </c>
      <c r="C385" s="4" t="s">
        <v>379</v>
      </c>
      <c r="D385" s="5" t="s">
        <v>380</v>
      </c>
      <c r="E385" s="1">
        <v>24</v>
      </c>
      <c r="F385" s="1">
        <v>24</v>
      </c>
      <c r="G385" s="5" t="s">
        <v>13</v>
      </c>
      <c r="H385" s="4" t="s">
        <v>1053</v>
      </c>
      <c r="I385" s="1" t="s">
        <v>35</v>
      </c>
      <c r="J385" s="2" t="s">
        <v>1051</v>
      </c>
      <c r="K385" s="1" t="s">
        <v>468</v>
      </c>
      <c r="L385" s="1" t="s">
        <v>480</v>
      </c>
      <c r="M385" s="13">
        <v>186.81</v>
      </c>
      <c r="N385" s="13">
        <v>160.51</v>
      </c>
      <c r="O385" s="13">
        <v>84.34</v>
      </c>
      <c r="P385" s="13">
        <v>98.22</v>
      </c>
    </row>
    <row r="386" spans="1:16" ht="90" hidden="1" customHeight="1" x14ac:dyDescent="0.2">
      <c r="A386" s="27" t="s">
        <v>998</v>
      </c>
      <c r="B386" s="1" t="s">
        <v>378</v>
      </c>
      <c r="C386" s="4" t="s">
        <v>379</v>
      </c>
      <c r="D386" s="5" t="s">
        <v>380</v>
      </c>
      <c r="E386" s="1">
        <v>24</v>
      </c>
      <c r="F386" s="1">
        <v>24</v>
      </c>
      <c r="G386" s="5" t="s">
        <v>13</v>
      </c>
      <c r="H386" s="4" t="s">
        <v>1053</v>
      </c>
      <c r="I386" s="1" t="s">
        <v>35</v>
      </c>
      <c r="J386" s="2" t="s">
        <v>1051</v>
      </c>
      <c r="K386" s="1" t="s">
        <v>461</v>
      </c>
      <c r="L386" s="1" t="s">
        <v>480</v>
      </c>
      <c r="M386" s="13">
        <v>131.25</v>
      </c>
      <c r="N386" s="13">
        <v>78.87</v>
      </c>
      <c r="O386" s="13">
        <v>72.349999999999994</v>
      </c>
      <c r="P386" s="13">
        <v>34.14</v>
      </c>
    </row>
    <row r="387" spans="1:16" ht="90" hidden="1" customHeight="1" x14ac:dyDescent="0.2">
      <c r="A387" s="27" t="s">
        <v>963</v>
      </c>
      <c r="B387" s="1" t="s">
        <v>257</v>
      </c>
      <c r="C387" s="4" t="s">
        <v>258</v>
      </c>
      <c r="D387" s="2" t="s">
        <v>259</v>
      </c>
      <c r="E387" s="1">
        <v>72</v>
      </c>
      <c r="F387" s="1">
        <v>72</v>
      </c>
      <c r="G387" s="1" t="s">
        <v>13</v>
      </c>
      <c r="H387" s="4" t="s">
        <v>1053</v>
      </c>
      <c r="I387" s="1" t="s">
        <v>6</v>
      </c>
      <c r="J387" s="19" t="s">
        <v>1050</v>
      </c>
      <c r="K387" s="2" t="s">
        <v>555</v>
      </c>
      <c r="L387" s="1" t="s">
        <v>275</v>
      </c>
      <c r="M387" s="13">
        <v>2.0299999999999998</v>
      </c>
      <c r="N387" s="13">
        <v>0.27</v>
      </c>
      <c r="O387" s="13">
        <v>2.0099999999999998</v>
      </c>
      <c r="P387" s="13">
        <v>0.53</v>
      </c>
    </row>
    <row r="388" spans="1:16" ht="90" hidden="1" customHeight="1" x14ac:dyDescent="0.2">
      <c r="A388" s="23" t="s">
        <v>971</v>
      </c>
      <c r="B388" s="1" t="s">
        <v>427</v>
      </c>
      <c r="C388" s="5" t="s">
        <v>428</v>
      </c>
      <c r="D388" s="5" t="s">
        <v>499</v>
      </c>
      <c r="E388" s="1">
        <v>6</v>
      </c>
      <c r="F388" s="1">
        <v>6</v>
      </c>
      <c r="G388" s="5" t="s">
        <v>13</v>
      </c>
      <c r="H388" s="4" t="s">
        <v>1053</v>
      </c>
      <c r="I388" s="5" t="s">
        <v>15</v>
      </c>
      <c r="J388" s="5" t="s">
        <v>1049</v>
      </c>
      <c r="K388" s="5" t="s">
        <v>501</v>
      </c>
      <c r="L388" s="1" t="s">
        <v>504</v>
      </c>
      <c r="M388" s="13">
        <v>93.13</v>
      </c>
      <c r="N388" s="13">
        <v>18.809999999999999</v>
      </c>
      <c r="O388" s="13">
        <v>47.96</v>
      </c>
      <c r="P388" s="13">
        <v>7.69</v>
      </c>
    </row>
    <row r="389" spans="1:16" ht="90" hidden="1" customHeight="1" x14ac:dyDescent="0.2">
      <c r="A389" s="27" t="s">
        <v>998</v>
      </c>
      <c r="B389" s="1" t="s">
        <v>378</v>
      </c>
      <c r="C389" s="4" t="s">
        <v>379</v>
      </c>
      <c r="D389" s="5" t="s">
        <v>380</v>
      </c>
      <c r="E389" s="1">
        <v>24</v>
      </c>
      <c r="F389" s="1">
        <v>24</v>
      </c>
      <c r="G389" s="5" t="s">
        <v>13</v>
      </c>
      <c r="H389" s="4" t="s">
        <v>1053</v>
      </c>
      <c r="I389" s="1" t="s">
        <v>35</v>
      </c>
      <c r="J389" s="2" t="s">
        <v>1051</v>
      </c>
      <c r="K389" s="1" t="s">
        <v>561</v>
      </c>
      <c r="L389" s="1" t="s">
        <v>123</v>
      </c>
      <c r="M389" s="13">
        <v>32.19</v>
      </c>
      <c r="N389" s="13">
        <v>16.75</v>
      </c>
      <c r="O389" s="13">
        <v>19.57</v>
      </c>
      <c r="P389" s="13">
        <v>14.1</v>
      </c>
    </row>
    <row r="390" spans="1:16" ht="90" hidden="1" customHeight="1" x14ac:dyDescent="0.2">
      <c r="A390" s="27" t="s">
        <v>998</v>
      </c>
      <c r="B390" s="1" t="s">
        <v>378</v>
      </c>
      <c r="C390" s="4" t="s">
        <v>379</v>
      </c>
      <c r="D390" s="5" t="s">
        <v>380</v>
      </c>
      <c r="E390" s="1">
        <v>24</v>
      </c>
      <c r="F390" s="1">
        <v>24</v>
      </c>
      <c r="G390" s="5" t="s">
        <v>13</v>
      </c>
      <c r="H390" s="4" t="s">
        <v>1053</v>
      </c>
      <c r="I390" s="1" t="s">
        <v>35</v>
      </c>
      <c r="J390" s="2" t="s">
        <v>1051</v>
      </c>
      <c r="K390" s="1" t="s">
        <v>569</v>
      </c>
      <c r="L390" s="1" t="s">
        <v>123</v>
      </c>
      <c r="M390" s="13">
        <v>3.88</v>
      </c>
      <c r="N390" s="13">
        <v>2.44</v>
      </c>
      <c r="O390" s="13">
        <v>2.0699999999999998</v>
      </c>
      <c r="P390" s="13">
        <v>2.35</v>
      </c>
    </row>
    <row r="391" spans="1:16" ht="90" hidden="1" customHeight="1" x14ac:dyDescent="0.2">
      <c r="A391" s="27" t="s">
        <v>965</v>
      </c>
      <c r="B391" s="1" t="s">
        <v>58</v>
      </c>
      <c r="C391" s="4" t="s">
        <v>59</v>
      </c>
      <c r="D391" s="9" t="s">
        <v>60</v>
      </c>
      <c r="E391" s="1">
        <v>11</v>
      </c>
      <c r="F391" s="1">
        <v>11</v>
      </c>
      <c r="G391" s="4" t="s">
        <v>13</v>
      </c>
      <c r="H391" s="4" t="s">
        <v>1053</v>
      </c>
      <c r="I391" s="4" t="s">
        <v>35</v>
      </c>
      <c r="J391" s="5" t="s">
        <v>1049</v>
      </c>
      <c r="K391" s="1" t="s">
        <v>568</v>
      </c>
      <c r="L391" s="1" t="s">
        <v>123</v>
      </c>
      <c r="M391" s="13">
        <v>0.69</v>
      </c>
      <c r="N391" s="13">
        <v>0.23</v>
      </c>
      <c r="O391" s="13">
        <v>0.82</v>
      </c>
      <c r="P391" s="13">
        <v>0.28999999999999998</v>
      </c>
    </row>
    <row r="392" spans="1:16" ht="90" hidden="1" customHeight="1" x14ac:dyDescent="0.2">
      <c r="A392" s="27" t="s">
        <v>973</v>
      </c>
      <c r="B392" s="1" t="s">
        <v>252</v>
      </c>
      <c r="C392" s="4" t="s">
        <v>369</v>
      </c>
      <c r="D392" s="5" t="s">
        <v>370</v>
      </c>
      <c r="E392" s="1">
        <v>10</v>
      </c>
      <c r="F392" s="1">
        <v>12</v>
      </c>
      <c r="G392" s="5" t="s">
        <v>54</v>
      </c>
      <c r="H392" s="4" t="s">
        <v>55</v>
      </c>
      <c r="I392" s="1" t="s">
        <v>35</v>
      </c>
      <c r="J392" s="19" t="s">
        <v>1050</v>
      </c>
      <c r="K392" s="2" t="s">
        <v>383</v>
      </c>
      <c r="L392" s="1" t="s">
        <v>385</v>
      </c>
      <c r="M392" s="13">
        <v>6.01</v>
      </c>
      <c r="N392" s="13">
        <v>2.5</v>
      </c>
      <c r="O392" s="13">
        <v>5.76</v>
      </c>
      <c r="P392" s="13">
        <v>1.7</v>
      </c>
    </row>
    <row r="393" spans="1:16" ht="90" hidden="1" customHeight="1" x14ac:dyDescent="0.2">
      <c r="A393" s="27" t="s">
        <v>998</v>
      </c>
      <c r="B393" s="1" t="s">
        <v>378</v>
      </c>
      <c r="C393" s="4" t="s">
        <v>379</v>
      </c>
      <c r="D393" s="5" t="s">
        <v>380</v>
      </c>
      <c r="E393" s="1">
        <v>24</v>
      </c>
      <c r="F393" s="1">
        <v>24</v>
      </c>
      <c r="G393" s="5" t="s">
        <v>13</v>
      </c>
      <c r="H393" s="4" t="s">
        <v>1053</v>
      </c>
      <c r="I393" s="1" t="s">
        <v>35</v>
      </c>
      <c r="J393" s="2" t="s">
        <v>1051</v>
      </c>
      <c r="K393" s="1" t="s">
        <v>554</v>
      </c>
      <c r="L393" s="1" t="s">
        <v>574</v>
      </c>
      <c r="M393" s="13">
        <v>0.59</v>
      </c>
      <c r="N393" s="13">
        <v>0.34</v>
      </c>
      <c r="O393" s="13">
        <v>0.36</v>
      </c>
      <c r="P393" s="13">
        <v>0.24</v>
      </c>
    </row>
    <row r="394" spans="1:16" ht="75" hidden="1" customHeight="1" x14ac:dyDescent="0.2">
      <c r="A394" s="6" t="s">
        <v>942</v>
      </c>
      <c r="B394" s="1" t="s">
        <v>149</v>
      </c>
      <c r="C394" s="1" t="s">
        <v>150</v>
      </c>
      <c r="D394" s="2" t="s">
        <v>151</v>
      </c>
      <c r="E394" s="89">
        <v>11</v>
      </c>
      <c r="F394" s="89">
        <v>11</v>
      </c>
      <c r="G394" s="4" t="s">
        <v>54</v>
      </c>
      <c r="H394" s="4" t="s">
        <v>152</v>
      </c>
      <c r="I394" s="1" t="s">
        <v>35</v>
      </c>
      <c r="J394" s="1" t="s">
        <v>304</v>
      </c>
      <c r="K394" s="1" t="s">
        <v>189</v>
      </c>
      <c r="L394" s="4" t="s">
        <v>234</v>
      </c>
      <c r="M394" s="89">
        <v>0.11</v>
      </c>
      <c r="N394" s="89">
        <v>0.06</v>
      </c>
      <c r="O394" s="89">
        <v>0.24</v>
      </c>
      <c r="P394" s="89">
        <v>0.09</v>
      </c>
    </row>
    <row r="395" spans="1:16" ht="75" hidden="1" customHeight="1" x14ac:dyDescent="0.2">
      <c r="A395" s="6" t="s">
        <v>1000</v>
      </c>
      <c r="B395" s="1" t="s">
        <v>58</v>
      </c>
      <c r="C395" s="1" t="s">
        <v>177</v>
      </c>
      <c r="D395" s="5" t="s">
        <v>178</v>
      </c>
      <c r="E395" s="1">
        <v>10</v>
      </c>
      <c r="F395" s="1">
        <v>10</v>
      </c>
      <c r="G395" s="5" t="s">
        <v>54</v>
      </c>
      <c r="H395" s="1" t="s">
        <v>55</v>
      </c>
      <c r="I395" s="1" t="s">
        <v>35</v>
      </c>
      <c r="J395" s="19" t="s">
        <v>1050</v>
      </c>
      <c r="K395" s="1" t="s">
        <v>382</v>
      </c>
      <c r="L395" s="1" t="s">
        <v>385</v>
      </c>
      <c r="M395" s="13">
        <v>12.83</v>
      </c>
      <c r="N395" s="13">
        <v>1.21</v>
      </c>
      <c r="O395" s="13">
        <v>16.95</v>
      </c>
      <c r="P395" s="13">
        <v>1.18</v>
      </c>
    </row>
    <row r="396" spans="1:16" ht="80" hidden="1" x14ac:dyDescent="0.2">
      <c r="A396" s="6" t="s">
        <v>1000</v>
      </c>
      <c r="B396" s="1" t="s">
        <v>58</v>
      </c>
      <c r="C396" s="1" t="s">
        <v>177</v>
      </c>
      <c r="D396" s="5" t="s">
        <v>178</v>
      </c>
      <c r="E396" s="1">
        <v>10</v>
      </c>
      <c r="F396" s="1">
        <v>10</v>
      </c>
      <c r="G396" s="5" t="s">
        <v>54</v>
      </c>
      <c r="H396" s="1" t="s">
        <v>55</v>
      </c>
      <c r="I396" s="1" t="s">
        <v>35</v>
      </c>
      <c r="J396" s="19" t="s">
        <v>1050</v>
      </c>
      <c r="K396" s="2" t="s">
        <v>383</v>
      </c>
      <c r="L396" s="1" t="s">
        <v>385</v>
      </c>
      <c r="M396" s="13">
        <v>6.12</v>
      </c>
      <c r="N396" s="13">
        <v>1.1599999999999999</v>
      </c>
      <c r="O396" s="13">
        <v>9</v>
      </c>
      <c r="P396" s="13">
        <v>1.34</v>
      </c>
    </row>
    <row r="397" spans="1:16" ht="80" x14ac:dyDescent="0.2">
      <c r="A397" s="6" t="s">
        <v>1000</v>
      </c>
      <c r="B397" s="1" t="s">
        <v>58</v>
      </c>
      <c r="C397" s="1" t="s">
        <v>177</v>
      </c>
      <c r="D397" s="5" t="s">
        <v>178</v>
      </c>
      <c r="E397" s="1">
        <v>10</v>
      </c>
      <c r="F397" s="1">
        <v>10</v>
      </c>
      <c r="G397" s="5" t="s">
        <v>54</v>
      </c>
      <c r="H397" s="1" t="s">
        <v>55</v>
      </c>
      <c r="I397" s="1" t="s">
        <v>35</v>
      </c>
      <c r="J397" s="19" t="s">
        <v>1050</v>
      </c>
      <c r="K397" s="2" t="s">
        <v>319</v>
      </c>
      <c r="L397" s="1" t="s">
        <v>123</v>
      </c>
      <c r="M397" s="13">
        <v>0.6</v>
      </c>
      <c r="N397" s="13">
        <v>0.2</v>
      </c>
      <c r="O397" s="13">
        <v>1.37</v>
      </c>
      <c r="P397" s="13">
        <v>0.27</v>
      </c>
    </row>
    <row r="398" spans="1:16" ht="64" hidden="1" x14ac:dyDescent="0.2">
      <c r="A398" s="6" t="s">
        <v>953</v>
      </c>
      <c r="B398" s="1" t="s">
        <v>93</v>
      </c>
      <c r="C398" s="1" t="s">
        <v>155</v>
      </c>
      <c r="D398" s="2" t="s">
        <v>156</v>
      </c>
      <c r="E398" s="1">
        <v>4</v>
      </c>
      <c r="F398" s="1">
        <v>4</v>
      </c>
      <c r="G398" s="1" t="s">
        <v>13</v>
      </c>
      <c r="H398" s="4" t="s">
        <v>55</v>
      </c>
      <c r="I398" s="4" t="s">
        <v>35</v>
      </c>
      <c r="J398" s="5" t="s">
        <v>1049</v>
      </c>
      <c r="K398" s="4" t="s">
        <v>147</v>
      </c>
      <c r="L398" s="1" t="s">
        <v>123</v>
      </c>
      <c r="M398" s="13">
        <v>2.0099999999999998</v>
      </c>
      <c r="N398" s="13">
        <v>1.47</v>
      </c>
      <c r="O398" s="13">
        <v>5.46</v>
      </c>
      <c r="P398" s="13">
        <v>1.94</v>
      </c>
    </row>
    <row r="399" spans="1:16" ht="75" hidden="1" customHeight="1" x14ac:dyDescent="0.2">
      <c r="A399" s="12" t="s">
        <v>1007</v>
      </c>
      <c r="B399" s="1" t="s">
        <v>18</v>
      </c>
      <c r="C399" s="2" t="s">
        <v>407</v>
      </c>
      <c r="D399" s="2" t="s">
        <v>408</v>
      </c>
      <c r="E399" s="1">
        <v>5</v>
      </c>
      <c r="F399" s="1">
        <v>5</v>
      </c>
      <c r="G399" s="2" t="s">
        <v>13</v>
      </c>
      <c r="H399" s="2" t="s">
        <v>410</v>
      </c>
      <c r="I399" s="2" t="s">
        <v>6</v>
      </c>
      <c r="J399" s="2" t="s">
        <v>1051</v>
      </c>
      <c r="K399" s="2" t="s">
        <v>418</v>
      </c>
      <c r="L399" s="4" t="s">
        <v>123</v>
      </c>
      <c r="M399" s="13">
        <v>0.6</v>
      </c>
      <c r="N399" s="13">
        <v>0.46</v>
      </c>
      <c r="O399" s="13">
        <v>1</v>
      </c>
      <c r="P399" s="13">
        <v>0.41</v>
      </c>
    </row>
    <row r="400" spans="1:16" ht="75" hidden="1" customHeight="1" x14ac:dyDescent="0.2">
      <c r="A400" s="27" t="s">
        <v>969</v>
      </c>
      <c r="B400" s="1" t="s">
        <v>191</v>
      </c>
      <c r="C400" s="4" t="s">
        <v>192</v>
      </c>
      <c r="D400" s="5" t="s">
        <v>193</v>
      </c>
      <c r="E400" s="1">
        <v>6</v>
      </c>
      <c r="F400" s="1">
        <v>6</v>
      </c>
      <c r="G400" s="5" t="s">
        <v>4</v>
      </c>
      <c r="H400" s="1" t="s">
        <v>390</v>
      </c>
      <c r="I400" s="1" t="s">
        <v>6</v>
      </c>
      <c r="J400" s="2" t="s">
        <v>1051</v>
      </c>
      <c r="K400" s="4" t="s">
        <v>677</v>
      </c>
      <c r="L400" s="1" t="s">
        <v>237</v>
      </c>
      <c r="M400" s="13">
        <v>3.3000000000000002E-2</v>
      </c>
      <c r="N400" s="13">
        <v>0.02</v>
      </c>
      <c r="O400" s="13">
        <v>5.5E-2</v>
      </c>
      <c r="P400" s="13">
        <v>0.02</v>
      </c>
    </row>
    <row r="401" spans="1:16" ht="75" hidden="1" customHeight="1" x14ac:dyDescent="0.2">
      <c r="A401" s="6" t="s">
        <v>999</v>
      </c>
      <c r="B401" s="1" t="s">
        <v>217</v>
      </c>
      <c r="C401" s="1" t="s">
        <v>218</v>
      </c>
      <c r="D401" s="5" t="s">
        <v>219</v>
      </c>
      <c r="E401" s="1">
        <v>18</v>
      </c>
      <c r="F401" s="1">
        <v>18</v>
      </c>
      <c r="G401" s="5" t="s">
        <v>13</v>
      </c>
      <c r="H401" s="4" t="s">
        <v>1053</v>
      </c>
      <c r="I401" s="1" t="s">
        <v>35</v>
      </c>
      <c r="J401" s="5" t="s">
        <v>1049</v>
      </c>
      <c r="K401" s="1" t="s">
        <v>514</v>
      </c>
      <c r="L401" s="1" t="s">
        <v>539</v>
      </c>
      <c r="M401" s="13">
        <v>330.62</v>
      </c>
      <c r="N401" s="13">
        <v>120.7</v>
      </c>
      <c r="O401" s="13">
        <v>536.30999999999995</v>
      </c>
      <c r="P401" s="13">
        <v>186.25</v>
      </c>
    </row>
    <row r="402" spans="1:16" ht="75" hidden="1" customHeight="1" x14ac:dyDescent="0.2">
      <c r="A402" s="6" t="s">
        <v>953</v>
      </c>
      <c r="B402" s="1" t="s">
        <v>93</v>
      </c>
      <c r="C402" s="1" t="s">
        <v>155</v>
      </c>
      <c r="D402" s="2" t="s">
        <v>156</v>
      </c>
      <c r="E402" s="1">
        <v>4</v>
      </c>
      <c r="F402" s="1">
        <v>4</v>
      </c>
      <c r="G402" s="1" t="s">
        <v>13</v>
      </c>
      <c r="H402" s="4" t="s">
        <v>55</v>
      </c>
      <c r="I402" s="4" t="s">
        <v>35</v>
      </c>
      <c r="J402" s="5" t="s">
        <v>1049</v>
      </c>
      <c r="K402" s="1" t="s">
        <v>189</v>
      </c>
      <c r="L402" s="4" t="s">
        <v>235</v>
      </c>
      <c r="M402" s="13">
        <v>36.950000000000003</v>
      </c>
      <c r="N402" s="13">
        <v>7.24</v>
      </c>
      <c r="O402" s="13">
        <v>69.56</v>
      </c>
      <c r="P402" s="13">
        <v>11.6</v>
      </c>
    </row>
    <row r="403" spans="1:16" ht="64" hidden="1" x14ac:dyDescent="0.2">
      <c r="A403" s="27" t="s">
        <v>999</v>
      </c>
      <c r="B403" s="1" t="s">
        <v>217</v>
      </c>
      <c r="C403" s="4" t="s">
        <v>218</v>
      </c>
      <c r="D403" s="5" t="s">
        <v>219</v>
      </c>
      <c r="E403" s="1">
        <v>18</v>
      </c>
      <c r="F403" s="1">
        <v>18</v>
      </c>
      <c r="G403" s="5" t="s">
        <v>13</v>
      </c>
      <c r="H403" s="4" t="s">
        <v>1053</v>
      </c>
      <c r="I403" s="1" t="s">
        <v>35</v>
      </c>
      <c r="J403" s="5" t="s">
        <v>1049</v>
      </c>
      <c r="K403" s="1" t="s">
        <v>579</v>
      </c>
      <c r="L403" s="1" t="s">
        <v>339</v>
      </c>
      <c r="M403" s="13">
        <v>0.7</v>
      </c>
      <c r="N403" s="13">
        <v>0.33</v>
      </c>
      <c r="O403" s="13">
        <v>1</v>
      </c>
      <c r="P403" s="13">
        <v>0.28999999999999998</v>
      </c>
    </row>
    <row r="404" spans="1:16" ht="64" hidden="1" x14ac:dyDescent="0.2">
      <c r="A404" s="27" t="s">
        <v>999</v>
      </c>
      <c r="B404" s="1" t="s">
        <v>217</v>
      </c>
      <c r="C404" s="4" t="s">
        <v>218</v>
      </c>
      <c r="D404" s="5" t="s">
        <v>219</v>
      </c>
      <c r="E404" s="1">
        <v>18</v>
      </c>
      <c r="F404" s="1">
        <v>18</v>
      </c>
      <c r="G404" s="5" t="s">
        <v>13</v>
      </c>
      <c r="H404" s="4" t="s">
        <v>1053</v>
      </c>
      <c r="I404" s="1" t="s">
        <v>35</v>
      </c>
      <c r="J404" s="5" t="s">
        <v>1049</v>
      </c>
      <c r="K404" s="1" t="s">
        <v>577</v>
      </c>
      <c r="L404" s="1" t="s">
        <v>339</v>
      </c>
      <c r="M404" s="13">
        <v>0.68</v>
      </c>
      <c r="N404" s="13">
        <v>0.33</v>
      </c>
      <c r="O404" s="13">
        <v>1</v>
      </c>
      <c r="P404" s="13">
        <v>0.38</v>
      </c>
    </row>
    <row r="405" spans="1:16" ht="80" hidden="1" x14ac:dyDescent="0.2">
      <c r="A405" s="27" t="s">
        <v>970</v>
      </c>
      <c r="B405" s="1" t="s">
        <v>38</v>
      </c>
      <c r="C405" s="4" t="s">
        <v>350</v>
      </c>
      <c r="D405" s="7" t="s">
        <v>351</v>
      </c>
      <c r="E405" s="1">
        <v>5</v>
      </c>
      <c r="F405" s="1">
        <v>5</v>
      </c>
      <c r="G405" s="5" t="s">
        <v>13</v>
      </c>
      <c r="H405" s="4" t="s">
        <v>352</v>
      </c>
      <c r="I405" s="1" t="s">
        <v>6</v>
      </c>
      <c r="J405" s="5" t="s">
        <v>1049</v>
      </c>
      <c r="K405" s="2" t="s">
        <v>276</v>
      </c>
      <c r="L405" s="1" t="s">
        <v>123</v>
      </c>
      <c r="M405" s="13">
        <v>0.05</v>
      </c>
      <c r="N405" s="13">
        <v>0.04</v>
      </c>
      <c r="O405" s="13">
        <v>1.1200000000000001</v>
      </c>
      <c r="P405" s="13">
        <v>0.93</v>
      </c>
    </row>
    <row r="406" spans="1:16" ht="64" hidden="1" x14ac:dyDescent="0.2">
      <c r="A406" s="27" t="s">
        <v>974</v>
      </c>
      <c r="B406" s="1" t="s">
        <v>24</v>
      </c>
      <c r="C406" s="4" t="s">
        <v>64</v>
      </c>
      <c r="D406" s="7" t="s">
        <v>65</v>
      </c>
      <c r="E406" s="1">
        <v>11</v>
      </c>
      <c r="F406" s="1">
        <v>12</v>
      </c>
      <c r="G406" s="5" t="s">
        <v>54</v>
      </c>
      <c r="H406" s="4" t="s">
        <v>55</v>
      </c>
      <c r="I406" s="4" t="s">
        <v>35</v>
      </c>
      <c r="J406" s="1" t="s">
        <v>1048</v>
      </c>
      <c r="K406" s="2" t="s">
        <v>250</v>
      </c>
      <c r="L406" s="1" t="s">
        <v>185</v>
      </c>
      <c r="M406" s="13">
        <v>0.37</v>
      </c>
      <c r="N406" s="13">
        <v>0.09</v>
      </c>
      <c r="O406" s="13">
        <v>0.53</v>
      </c>
      <c r="P406" s="13">
        <v>0.38</v>
      </c>
    </row>
    <row r="407" spans="1:16" ht="64" hidden="1" x14ac:dyDescent="0.2">
      <c r="A407" s="12" t="s">
        <v>1003</v>
      </c>
      <c r="B407" s="1" t="s">
        <v>306</v>
      </c>
      <c r="C407" s="2" t="s">
        <v>307</v>
      </c>
      <c r="D407" s="2" t="s">
        <v>308</v>
      </c>
      <c r="E407" s="1">
        <v>16</v>
      </c>
      <c r="F407" s="1">
        <v>157</v>
      </c>
      <c r="G407" s="2" t="s">
        <v>54</v>
      </c>
      <c r="H407" s="1" t="s">
        <v>42</v>
      </c>
      <c r="I407" s="2" t="s">
        <v>15</v>
      </c>
      <c r="J407" s="1" t="s">
        <v>304</v>
      </c>
      <c r="K407" s="2" t="s">
        <v>278</v>
      </c>
      <c r="L407" s="1" t="s">
        <v>315</v>
      </c>
      <c r="M407" s="13">
        <v>12.46</v>
      </c>
      <c r="N407" s="13">
        <v>1.0900000000000001</v>
      </c>
      <c r="O407" s="13">
        <v>13.4</v>
      </c>
      <c r="P407" s="13">
        <v>1</v>
      </c>
    </row>
    <row r="408" spans="1:16" ht="64" hidden="1" x14ac:dyDescent="0.2">
      <c r="A408" s="6" t="s">
        <v>953</v>
      </c>
      <c r="B408" s="1" t="s">
        <v>93</v>
      </c>
      <c r="C408" s="1" t="s">
        <v>155</v>
      </c>
      <c r="D408" s="2" t="s">
        <v>156</v>
      </c>
      <c r="E408" s="1">
        <v>4</v>
      </c>
      <c r="F408" s="1">
        <v>4</v>
      </c>
      <c r="G408" s="1" t="s">
        <v>13</v>
      </c>
      <c r="H408" s="4" t="s">
        <v>55</v>
      </c>
      <c r="I408" s="4" t="s">
        <v>35</v>
      </c>
      <c r="J408" s="5" t="s">
        <v>1049</v>
      </c>
      <c r="K408" s="1" t="s">
        <v>392</v>
      </c>
      <c r="L408" s="4" t="s">
        <v>396</v>
      </c>
      <c r="M408" s="13">
        <v>10.91</v>
      </c>
      <c r="N408" s="13">
        <v>5.52</v>
      </c>
      <c r="O408" s="13">
        <v>17.690000000000001</v>
      </c>
      <c r="P408" s="13">
        <v>4.6399999999999997</v>
      </c>
    </row>
    <row r="409" spans="1:16" ht="60" hidden="1" customHeight="1" x14ac:dyDescent="0.2">
      <c r="A409" s="27" t="s">
        <v>965</v>
      </c>
      <c r="B409" s="1" t="s">
        <v>58</v>
      </c>
      <c r="C409" s="4" t="s">
        <v>59</v>
      </c>
      <c r="D409" s="9" t="s">
        <v>60</v>
      </c>
      <c r="E409" s="1">
        <v>7</v>
      </c>
      <c r="F409" s="1">
        <v>7</v>
      </c>
      <c r="G409" s="4" t="s">
        <v>13</v>
      </c>
      <c r="H409" s="4" t="s">
        <v>1053</v>
      </c>
      <c r="I409" s="4" t="s">
        <v>35</v>
      </c>
      <c r="J409" s="5" t="s">
        <v>1049</v>
      </c>
      <c r="K409" s="1" t="s">
        <v>189</v>
      </c>
      <c r="L409" s="4" t="s">
        <v>123</v>
      </c>
      <c r="M409" s="13">
        <v>440.37</v>
      </c>
      <c r="N409" s="13">
        <v>261.92</v>
      </c>
      <c r="O409" s="13">
        <v>363.96</v>
      </c>
      <c r="P409" s="13">
        <v>53.89</v>
      </c>
    </row>
    <row r="410" spans="1:16" ht="60" hidden="1" customHeight="1" x14ac:dyDescent="0.2">
      <c r="A410" s="6" t="s">
        <v>999</v>
      </c>
      <c r="B410" s="1" t="s">
        <v>217</v>
      </c>
      <c r="C410" s="1" t="s">
        <v>218</v>
      </c>
      <c r="D410" s="5" t="s">
        <v>219</v>
      </c>
      <c r="E410" s="1">
        <v>18</v>
      </c>
      <c r="F410" s="1">
        <v>18</v>
      </c>
      <c r="G410" s="5" t="s">
        <v>13</v>
      </c>
      <c r="H410" s="4" t="s">
        <v>1053</v>
      </c>
      <c r="I410" s="1" t="s">
        <v>35</v>
      </c>
      <c r="J410" s="5" t="s">
        <v>1049</v>
      </c>
      <c r="K410" s="5" t="s">
        <v>278</v>
      </c>
      <c r="L410" s="1" t="s">
        <v>317</v>
      </c>
      <c r="M410" s="13">
        <v>68.510000000000005</v>
      </c>
      <c r="N410" s="13">
        <v>6.78</v>
      </c>
      <c r="O410" s="13">
        <v>125.99</v>
      </c>
      <c r="P410" s="13">
        <v>11.2</v>
      </c>
    </row>
    <row r="411" spans="1:16" ht="60" hidden="1" customHeight="1" x14ac:dyDescent="0.2">
      <c r="A411" s="12" t="s">
        <v>948</v>
      </c>
      <c r="B411" s="1" t="s">
        <v>24</v>
      </c>
      <c r="C411" s="1" t="s">
        <v>25</v>
      </c>
      <c r="D411" s="2" t="s">
        <v>26</v>
      </c>
      <c r="E411" s="1">
        <v>11</v>
      </c>
      <c r="F411" s="1">
        <v>11</v>
      </c>
      <c r="G411" s="1" t="s">
        <v>4</v>
      </c>
      <c r="H411" s="4" t="s">
        <v>5</v>
      </c>
      <c r="I411" s="1" t="s">
        <v>6</v>
      </c>
      <c r="J411" s="2" t="s">
        <v>1051</v>
      </c>
      <c r="K411" s="4" t="s">
        <v>124</v>
      </c>
      <c r="L411" s="1" t="s">
        <v>128</v>
      </c>
      <c r="M411" s="13">
        <v>133.69999999999999</v>
      </c>
      <c r="N411" s="13">
        <v>62.22</v>
      </c>
      <c r="O411" s="13">
        <v>180.9</v>
      </c>
      <c r="P411" s="13">
        <v>82.02</v>
      </c>
    </row>
    <row r="412" spans="1:16" ht="60" hidden="1" customHeight="1" x14ac:dyDescent="0.2">
      <c r="A412" s="12" t="s">
        <v>1002</v>
      </c>
      <c r="B412" s="1" t="s">
        <v>24</v>
      </c>
      <c r="C412" s="2" t="s">
        <v>83</v>
      </c>
      <c r="D412" s="2" t="s">
        <v>84</v>
      </c>
      <c r="E412" s="1">
        <v>4</v>
      </c>
      <c r="F412" s="1">
        <v>4</v>
      </c>
      <c r="G412" s="2" t="s">
        <v>13</v>
      </c>
      <c r="H412" s="4" t="s">
        <v>1053</v>
      </c>
      <c r="I412" s="2" t="s">
        <v>15</v>
      </c>
      <c r="J412" s="2" t="s">
        <v>1051</v>
      </c>
      <c r="K412" s="2" t="s">
        <v>485</v>
      </c>
      <c r="L412" s="1" t="s">
        <v>121</v>
      </c>
      <c r="M412" s="13">
        <v>22.23</v>
      </c>
      <c r="N412" s="13">
        <v>1.29</v>
      </c>
      <c r="O412" s="13">
        <v>26.65</v>
      </c>
      <c r="P412" s="13">
        <v>1.29</v>
      </c>
    </row>
    <row r="413" spans="1:16" ht="60" hidden="1" customHeight="1" x14ac:dyDescent="0.2">
      <c r="A413" s="6" t="s">
        <v>947</v>
      </c>
      <c r="B413" s="1" t="s">
        <v>18</v>
      </c>
      <c r="C413" s="1" t="s">
        <v>19</v>
      </c>
      <c r="D413" s="2" t="s">
        <v>20</v>
      </c>
      <c r="E413" s="1">
        <v>6</v>
      </c>
      <c r="F413" s="1">
        <v>6</v>
      </c>
      <c r="G413" s="1" t="s">
        <v>4</v>
      </c>
      <c r="H413" s="4" t="s">
        <v>21</v>
      </c>
      <c r="I413" s="1" t="s">
        <v>6</v>
      </c>
      <c r="J413" s="2" t="s">
        <v>1051</v>
      </c>
      <c r="K413" s="4" t="s">
        <v>126</v>
      </c>
      <c r="L413" s="1" t="s">
        <v>127</v>
      </c>
      <c r="M413" s="13">
        <v>28.3</v>
      </c>
      <c r="N413" s="13">
        <v>6.61</v>
      </c>
      <c r="O413" s="13">
        <v>26.7</v>
      </c>
      <c r="P413" s="13">
        <v>5.63</v>
      </c>
    </row>
    <row r="414" spans="1:16" ht="48" hidden="1" x14ac:dyDescent="0.2">
      <c r="A414" s="12" t="s">
        <v>1002</v>
      </c>
      <c r="B414" s="1" t="s">
        <v>24</v>
      </c>
      <c r="C414" s="2" t="s">
        <v>83</v>
      </c>
      <c r="D414" s="2" t="s">
        <v>84</v>
      </c>
      <c r="E414" s="1">
        <v>4</v>
      </c>
      <c r="F414" s="1">
        <v>4</v>
      </c>
      <c r="G414" s="2" t="s">
        <v>13</v>
      </c>
      <c r="H414" s="4" t="s">
        <v>1053</v>
      </c>
      <c r="I414" s="2" t="s">
        <v>15</v>
      </c>
      <c r="J414" s="2" t="s">
        <v>1051</v>
      </c>
      <c r="K414" s="4" t="s">
        <v>122</v>
      </c>
      <c r="L414" s="1" t="s">
        <v>123</v>
      </c>
      <c r="M414" s="13">
        <v>1.43</v>
      </c>
      <c r="N414" s="13">
        <v>7.0000000000000007E-2</v>
      </c>
      <c r="O414" s="13">
        <v>2.09</v>
      </c>
      <c r="P414" s="13">
        <v>0.22</v>
      </c>
    </row>
    <row r="415" spans="1:16" ht="48" hidden="1" x14ac:dyDescent="0.2">
      <c r="A415" s="12" t="s">
        <v>1013</v>
      </c>
      <c r="B415" s="1" t="s">
        <v>58</v>
      </c>
      <c r="C415" s="2" t="s">
        <v>310</v>
      </c>
      <c r="D415" s="2" t="s">
        <v>311</v>
      </c>
      <c r="E415" s="1">
        <v>6</v>
      </c>
      <c r="F415" s="1">
        <v>6</v>
      </c>
      <c r="G415" s="2" t="s">
        <v>13</v>
      </c>
      <c r="H415" s="4" t="s">
        <v>1053</v>
      </c>
      <c r="I415" s="2" t="s">
        <v>15</v>
      </c>
      <c r="J415" s="5" t="s">
        <v>1049</v>
      </c>
      <c r="K415" s="2" t="s">
        <v>278</v>
      </c>
      <c r="L415" s="1" t="s">
        <v>315</v>
      </c>
      <c r="M415" s="13">
        <v>13</v>
      </c>
      <c r="N415" s="13">
        <v>0.34</v>
      </c>
      <c r="O415" s="13">
        <v>14.72</v>
      </c>
      <c r="P415" s="13">
        <v>0.26</v>
      </c>
    </row>
    <row r="416" spans="1:16" ht="60" hidden="1" customHeight="1" x14ac:dyDescent="0.2">
      <c r="A416" s="12" t="s">
        <v>1004</v>
      </c>
      <c r="B416" s="1" t="s">
        <v>1</v>
      </c>
      <c r="C416" s="2" t="s">
        <v>453</v>
      </c>
      <c r="D416" s="2" t="s">
        <v>454</v>
      </c>
      <c r="E416" s="1">
        <v>10</v>
      </c>
      <c r="F416" s="1">
        <v>10</v>
      </c>
      <c r="G416" s="2" t="s">
        <v>4</v>
      </c>
      <c r="H416" s="4" t="s">
        <v>5</v>
      </c>
      <c r="I416" s="2" t="s">
        <v>35</v>
      </c>
      <c r="J416" s="2" t="s">
        <v>1051</v>
      </c>
      <c r="K416" s="2" t="s">
        <v>468</v>
      </c>
      <c r="L416" s="1" t="s">
        <v>123</v>
      </c>
      <c r="M416" s="13">
        <v>2593.35</v>
      </c>
      <c r="N416" s="13">
        <v>471.08</v>
      </c>
      <c r="O416" s="13">
        <v>2659.13</v>
      </c>
      <c r="P416" s="13">
        <v>214.33</v>
      </c>
    </row>
    <row r="417" spans="1:16" ht="60" hidden="1" customHeight="1" x14ac:dyDescent="0.2">
      <c r="A417" s="12" t="s">
        <v>1004</v>
      </c>
      <c r="B417" s="1" t="s">
        <v>1</v>
      </c>
      <c r="C417" s="2" t="s">
        <v>453</v>
      </c>
      <c r="D417" s="2" t="s">
        <v>454</v>
      </c>
      <c r="E417" s="1">
        <v>10</v>
      </c>
      <c r="F417" s="1">
        <v>10</v>
      </c>
      <c r="G417" s="2" t="s">
        <v>4</v>
      </c>
      <c r="H417" s="4" t="s">
        <v>5</v>
      </c>
      <c r="I417" s="2" t="s">
        <v>35</v>
      </c>
      <c r="J417" s="2" t="s">
        <v>1051</v>
      </c>
      <c r="K417" s="2" t="s">
        <v>461</v>
      </c>
      <c r="L417" s="1" t="s">
        <v>123</v>
      </c>
      <c r="M417" s="13">
        <v>260.33999999999997</v>
      </c>
      <c r="N417" s="13">
        <v>50.15</v>
      </c>
      <c r="O417" s="13">
        <v>265.17</v>
      </c>
      <c r="P417" s="13">
        <v>25.07</v>
      </c>
    </row>
    <row r="418" spans="1:16" ht="60" hidden="1" customHeight="1" x14ac:dyDescent="0.2">
      <c r="A418" s="12" t="s">
        <v>1004</v>
      </c>
      <c r="B418" s="1" t="s">
        <v>1</v>
      </c>
      <c r="C418" s="2" t="s">
        <v>453</v>
      </c>
      <c r="D418" s="2" t="s">
        <v>454</v>
      </c>
      <c r="E418" s="1">
        <v>10</v>
      </c>
      <c r="F418" s="1">
        <v>10</v>
      </c>
      <c r="G418" s="2" t="s">
        <v>4</v>
      </c>
      <c r="H418" s="4" t="s">
        <v>5</v>
      </c>
      <c r="I418" s="2" t="s">
        <v>35</v>
      </c>
      <c r="J418" s="2" t="s">
        <v>1051</v>
      </c>
      <c r="K418" s="2" t="s">
        <v>462</v>
      </c>
      <c r="L418" s="1" t="s">
        <v>123</v>
      </c>
      <c r="M418" s="13">
        <v>5.62</v>
      </c>
      <c r="N418" s="13">
        <v>1.1000000000000001</v>
      </c>
      <c r="O418" s="13">
        <v>4.22</v>
      </c>
      <c r="P418" s="13">
        <v>0.94</v>
      </c>
    </row>
    <row r="419" spans="1:16" ht="60" hidden="1" customHeight="1" x14ac:dyDescent="0.2">
      <c r="A419" s="12" t="s">
        <v>1004</v>
      </c>
      <c r="B419" s="1" t="s">
        <v>1</v>
      </c>
      <c r="C419" s="2" t="s">
        <v>453</v>
      </c>
      <c r="D419" s="2" t="s">
        <v>454</v>
      </c>
      <c r="E419" s="1">
        <v>10</v>
      </c>
      <c r="F419" s="1">
        <v>10</v>
      </c>
      <c r="G419" s="2" t="s">
        <v>4</v>
      </c>
      <c r="H419" s="4" t="s">
        <v>5</v>
      </c>
      <c r="I419" s="2" t="s">
        <v>35</v>
      </c>
      <c r="J419" s="2" t="s">
        <v>1051</v>
      </c>
      <c r="K419" s="2" t="s">
        <v>426</v>
      </c>
      <c r="L419" s="4" t="s">
        <v>123</v>
      </c>
      <c r="M419" s="13">
        <v>1.64</v>
      </c>
      <c r="N419" s="13">
        <v>0.18</v>
      </c>
      <c r="O419" s="13">
        <v>1.38</v>
      </c>
      <c r="P419" s="13">
        <v>0.25</v>
      </c>
    </row>
    <row r="420" spans="1:16" ht="60" hidden="1" customHeight="1" x14ac:dyDescent="0.2">
      <c r="A420" s="12" t="s">
        <v>1004</v>
      </c>
      <c r="B420" s="1" t="s">
        <v>1</v>
      </c>
      <c r="C420" s="2" t="s">
        <v>453</v>
      </c>
      <c r="D420" s="2" t="s">
        <v>454</v>
      </c>
      <c r="E420" s="1">
        <v>10</v>
      </c>
      <c r="F420" s="1">
        <v>10</v>
      </c>
      <c r="G420" s="2" t="s">
        <v>4</v>
      </c>
      <c r="H420" s="4" t="s">
        <v>5</v>
      </c>
      <c r="I420" s="2" t="s">
        <v>35</v>
      </c>
      <c r="J420" s="2" t="s">
        <v>1051</v>
      </c>
      <c r="K420" s="2" t="s">
        <v>589</v>
      </c>
      <c r="L420" s="1" t="s">
        <v>123</v>
      </c>
      <c r="M420" s="13">
        <v>1.37</v>
      </c>
      <c r="N420" s="13">
        <v>0.31</v>
      </c>
      <c r="O420" s="13">
        <v>1.46</v>
      </c>
      <c r="P420" s="13">
        <v>0.37</v>
      </c>
    </row>
    <row r="421" spans="1:16" ht="60" hidden="1" customHeight="1" x14ac:dyDescent="0.2">
      <c r="A421" s="12" t="s">
        <v>1004</v>
      </c>
      <c r="B421" s="1" t="s">
        <v>1</v>
      </c>
      <c r="C421" s="2" t="s">
        <v>453</v>
      </c>
      <c r="D421" s="2" t="s">
        <v>454</v>
      </c>
      <c r="E421" s="1">
        <v>10</v>
      </c>
      <c r="F421" s="1">
        <v>10</v>
      </c>
      <c r="G421" s="2" t="s">
        <v>4</v>
      </c>
      <c r="H421" s="4" t="s">
        <v>5</v>
      </c>
      <c r="I421" s="2" t="s">
        <v>35</v>
      </c>
      <c r="J421" s="2" t="s">
        <v>1051</v>
      </c>
      <c r="K421" s="2" t="s">
        <v>678</v>
      </c>
      <c r="L421" s="1" t="s">
        <v>123</v>
      </c>
      <c r="M421" s="13">
        <v>1.49</v>
      </c>
      <c r="N421" s="13">
        <v>0.25</v>
      </c>
      <c r="O421" s="13">
        <v>0.92</v>
      </c>
      <c r="P421" s="13">
        <v>0.15</v>
      </c>
    </row>
    <row r="422" spans="1:16" ht="60" hidden="1" customHeight="1" x14ac:dyDescent="0.2">
      <c r="A422" s="27" t="s">
        <v>1037</v>
      </c>
      <c r="B422" s="1" t="s">
        <v>432</v>
      </c>
      <c r="C422" s="4" t="s">
        <v>433</v>
      </c>
      <c r="D422" s="4" t="s">
        <v>434</v>
      </c>
      <c r="E422" s="1">
        <v>7</v>
      </c>
      <c r="F422" s="1">
        <v>13</v>
      </c>
      <c r="G422" s="5" t="s">
        <v>54</v>
      </c>
      <c r="H422" s="4" t="s">
        <v>435</v>
      </c>
      <c r="I422" s="1" t="s">
        <v>35</v>
      </c>
      <c r="J422" s="1" t="s">
        <v>1048</v>
      </c>
      <c r="K422" s="4" t="s">
        <v>691</v>
      </c>
      <c r="L422" s="1" t="s">
        <v>123</v>
      </c>
      <c r="M422" s="13">
        <v>1.01</v>
      </c>
      <c r="N422" s="13">
        <v>0.34</v>
      </c>
      <c r="O422" s="13">
        <v>0.86</v>
      </c>
      <c r="P422" s="13">
        <v>0.41</v>
      </c>
    </row>
    <row r="423" spans="1:16" ht="60" hidden="1" customHeight="1" x14ac:dyDescent="0.2">
      <c r="A423" s="12" t="s">
        <v>1004</v>
      </c>
      <c r="B423" s="1" t="s">
        <v>1</v>
      </c>
      <c r="C423" s="2" t="s">
        <v>453</v>
      </c>
      <c r="D423" s="2" t="s">
        <v>454</v>
      </c>
      <c r="E423" s="1">
        <v>10</v>
      </c>
      <c r="F423" s="1">
        <v>10</v>
      </c>
      <c r="G423" s="2" t="s">
        <v>4</v>
      </c>
      <c r="H423" s="4" t="s">
        <v>5</v>
      </c>
      <c r="I423" s="2" t="s">
        <v>35</v>
      </c>
      <c r="J423" s="2" t="s">
        <v>1051</v>
      </c>
      <c r="K423" s="2" t="s">
        <v>692</v>
      </c>
      <c r="L423" s="1" t="s">
        <v>123</v>
      </c>
      <c r="M423" s="13">
        <v>4.16</v>
      </c>
      <c r="N423" s="13">
        <v>0.91</v>
      </c>
      <c r="O423" s="13">
        <v>2.9</v>
      </c>
      <c r="P423" s="13">
        <v>0.82</v>
      </c>
    </row>
    <row r="424" spans="1:16" ht="48" hidden="1" x14ac:dyDescent="0.2">
      <c r="A424" s="12" t="s">
        <v>1005</v>
      </c>
      <c r="B424" s="1" t="s">
        <v>51</v>
      </c>
      <c r="C424" s="2" t="s">
        <v>88</v>
      </c>
      <c r="D424" s="2" t="s">
        <v>89</v>
      </c>
      <c r="E424" s="1">
        <v>8</v>
      </c>
      <c r="F424" s="1">
        <v>10</v>
      </c>
      <c r="G424" s="2" t="s">
        <v>54</v>
      </c>
      <c r="H424" s="2" t="s">
        <v>55</v>
      </c>
      <c r="I424" s="2" t="s">
        <v>35</v>
      </c>
      <c r="J424" s="19" t="s">
        <v>1050</v>
      </c>
      <c r="K424" s="2" t="s">
        <v>613</v>
      </c>
      <c r="L424" s="1" t="s">
        <v>187</v>
      </c>
      <c r="M424" s="13">
        <v>1.54</v>
      </c>
      <c r="N424" s="13">
        <v>0.77</v>
      </c>
      <c r="O424" s="13">
        <v>1.2</v>
      </c>
      <c r="P424" s="13">
        <v>0.88</v>
      </c>
    </row>
    <row r="425" spans="1:16" ht="64" hidden="1" x14ac:dyDescent="0.2">
      <c r="A425" s="27" t="s">
        <v>965</v>
      </c>
      <c r="B425" s="1" t="s">
        <v>58</v>
      </c>
      <c r="C425" s="4" t="s">
        <v>59</v>
      </c>
      <c r="D425" s="9" t="s">
        <v>60</v>
      </c>
      <c r="E425" s="1">
        <v>7</v>
      </c>
      <c r="F425" s="1">
        <v>7</v>
      </c>
      <c r="G425" s="4" t="s">
        <v>13</v>
      </c>
      <c r="H425" s="4" t="s">
        <v>1053</v>
      </c>
      <c r="I425" s="4" t="s">
        <v>35</v>
      </c>
      <c r="J425" s="5" t="s">
        <v>1049</v>
      </c>
      <c r="K425" s="8" t="s">
        <v>419</v>
      </c>
      <c r="L425" s="4" t="s">
        <v>123</v>
      </c>
      <c r="M425" s="13">
        <v>26267.599999999999</v>
      </c>
      <c r="N425" s="13">
        <v>4788.74</v>
      </c>
      <c r="O425" s="13">
        <v>40000</v>
      </c>
      <c r="P425" s="13">
        <v>4225.34</v>
      </c>
    </row>
    <row r="426" spans="1:16" ht="64" hidden="1" x14ac:dyDescent="0.2">
      <c r="A426" s="27" t="s">
        <v>964</v>
      </c>
      <c r="B426" s="1" t="s">
        <v>51</v>
      </c>
      <c r="C426" s="4" t="s">
        <v>52</v>
      </c>
      <c r="D426" s="7" t="s">
        <v>53</v>
      </c>
      <c r="E426" s="1">
        <v>15</v>
      </c>
      <c r="F426" s="1">
        <v>17</v>
      </c>
      <c r="G426" s="1" t="s">
        <v>54</v>
      </c>
      <c r="H426" s="4" t="s">
        <v>55</v>
      </c>
      <c r="I426" s="1" t="s">
        <v>6</v>
      </c>
      <c r="J426" s="19" t="s">
        <v>1050</v>
      </c>
      <c r="K426" s="4" t="s">
        <v>135</v>
      </c>
      <c r="L426" s="1" t="s">
        <v>134</v>
      </c>
      <c r="M426" s="13">
        <v>31.8</v>
      </c>
      <c r="N426" s="13">
        <v>5.8</v>
      </c>
      <c r="O426" s="13">
        <v>47.5</v>
      </c>
      <c r="P426" s="13">
        <v>5.77</v>
      </c>
    </row>
    <row r="427" spans="1:16" ht="64" hidden="1" x14ac:dyDescent="0.2">
      <c r="A427" s="12" t="s">
        <v>1042</v>
      </c>
      <c r="B427" s="1" t="s">
        <v>634</v>
      </c>
      <c r="C427" s="2" t="s">
        <v>635</v>
      </c>
      <c r="D427" s="2" t="s">
        <v>636</v>
      </c>
      <c r="E427" s="1">
        <v>22</v>
      </c>
      <c r="F427" s="1">
        <v>12</v>
      </c>
      <c r="G427" s="2" t="s">
        <v>54</v>
      </c>
      <c r="H427" s="2" t="s">
        <v>55</v>
      </c>
      <c r="I427" s="2" t="s">
        <v>15</v>
      </c>
      <c r="J427" s="1" t="s">
        <v>304</v>
      </c>
      <c r="K427" s="2" t="s">
        <v>613</v>
      </c>
      <c r="L427" s="1" t="s">
        <v>123</v>
      </c>
      <c r="M427" s="13">
        <v>0.88</v>
      </c>
      <c r="N427" s="13">
        <v>0.42</v>
      </c>
      <c r="O427" s="13">
        <v>1.43</v>
      </c>
      <c r="P427" s="13">
        <v>0.47</v>
      </c>
    </row>
    <row r="428" spans="1:16" ht="64" hidden="1" x14ac:dyDescent="0.2">
      <c r="A428" s="27" t="s">
        <v>965</v>
      </c>
      <c r="B428" s="1" t="s">
        <v>58</v>
      </c>
      <c r="C428" s="4" t="s">
        <v>59</v>
      </c>
      <c r="D428" s="9" t="s">
        <v>60</v>
      </c>
      <c r="E428" s="1">
        <v>7</v>
      </c>
      <c r="F428" s="1">
        <v>7</v>
      </c>
      <c r="G428" s="4" t="s">
        <v>13</v>
      </c>
      <c r="H428" s="4" t="s">
        <v>1053</v>
      </c>
      <c r="I428" s="4" t="s">
        <v>35</v>
      </c>
      <c r="J428" s="5" t="s">
        <v>1049</v>
      </c>
      <c r="K428" s="8" t="s">
        <v>481</v>
      </c>
      <c r="L428" s="4" t="s">
        <v>123</v>
      </c>
      <c r="M428" s="13">
        <v>32086.19</v>
      </c>
      <c r="N428" s="13">
        <v>12282.9</v>
      </c>
      <c r="O428" s="13">
        <v>51008.81</v>
      </c>
      <c r="P428" s="13">
        <v>8706.8700000000008</v>
      </c>
    </row>
    <row r="429" spans="1:16" ht="64" hidden="1" x14ac:dyDescent="0.2">
      <c r="A429" s="27" t="s">
        <v>965</v>
      </c>
      <c r="B429" s="1" t="s">
        <v>58</v>
      </c>
      <c r="C429" s="4" t="s">
        <v>59</v>
      </c>
      <c r="D429" s="9" t="s">
        <v>60</v>
      </c>
      <c r="E429" s="1">
        <v>7</v>
      </c>
      <c r="F429" s="1">
        <v>7</v>
      </c>
      <c r="G429" s="4" t="s">
        <v>13</v>
      </c>
      <c r="H429" s="4" t="s">
        <v>1053</v>
      </c>
      <c r="I429" s="4" t="s">
        <v>35</v>
      </c>
      <c r="J429" s="5" t="s">
        <v>1049</v>
      </c>
      <c r="K429" s="4" t="s">
        <v>147</v>
      </c>
      <c r="L429" s="1" t="s">
        <v>123</v>
      </c>
      <c r="M429" s="13">
        <v>2538.81</v>
      </c>
      <c r="N429" s="13">
        <v>1449.71</v>
      </c>
      <c r="O429" s="13">
        <v>5068.49</v>
      </c>
      <c r="P429" s="13">
        <v>1280.54</v>
      </c>
    </row>
    <row r="430" spans="1:16" ht="64" hidden="1" x14ac:dyDescent="0.2">
      <c r="A430" s="27" t="s">
        <v>965</v>
      </c>
      <c r="B430" s="1" t="s">
        <v>58</v>
      </c>
      <c r="C430" s="4" t="s">
        <v>59</v>
      </c>
      <c r="D430" s="9" t="s">
        <v>60</v>
      </c>
      <c r="E430" s="1">
        <v>7</v>
      </c>
      <c r="F430" s="1">
        <v>7</v>
      </c>
      <c r="G430" s="4" t="s">
        <v>13</v>
      </c>
      <c r="H430" s="4" t="s">
        <v>1053</v>
      </c>
      <c r="I430" s="4" t="s">
        <v>35</v>
      </c>
      <c r="J430" s="5" t="s">
        <v>1049</v>
      </c>
      <c r="K430" s="8" t="s">
        <v>483</v>
      </c>
      <c r="L430" s="4" t="s">
        <v>123</v>
      </c>
      <c r="M430" s="13">
        <v>28716.5</v>
      </c>
      <c r="N430" s="13">
        <v>18210.52</v>
      </c>
      <c r="O430" s="13">
        <v>20761.63</v>
      </c>
      <c r="P430" s="13">
        <v>10299.41</v>
      </c>
    </row>
    <row r="431" spans="1:16" ht="64" hidden="1" x14ac:dyDescent="0.2">
      <c r="A431" s="27" t="s">
        <v>994</v>
      </c>
      <c r="B431" s="1" t="s">
        <v>24</v>
      </c>
      <c r="C431" s="4" t="s">
        <v>77</v>
      </c>
      <c r="D431" s="7" t="s">
        <v>78</v>
      </c>
      <c r="E431" s="1">
        <v>8</v>
      </c>
      <c r="F431" s="1">
        <v>8</v>
      </c>
      <c r="G431" s="5" t="s">
        <v>4</v>
      </c>
      <c r="H431" s="4" t="s">
        <v>5</v>
      </c>
      <c r="I431" s="4" t="s">
        <v>6</v>
      </c>
      <c r="J431" s="2" t="s">
        <v>1051</v>
      </c>
      <c r="K431" s="4" t="s">
        <v>124</v>
      </c>
      <c r="L431" s="1" t="s">
        <v>138</v>
      </c>
      <c r="M431" s="13">
        <v>63.97</v>
      </c>
      <c r="N431" s="13">
        <v>8.31</v>
      </c>
      <c r="O431" s="13">
        <v>87.09</v>
      </c>
      <c r="P431" s="13">
        <v>19.37</v>
      </c>
    </row>
    <row r="432" spans="1:16" ht="64" hidden="1" x14ac:dyDescent="0.2">
      <c r="A432" s="6" t="s">
        <v>953</v>
      </c>
      <c r="B432" s="1" t="s">
        <v>93</v>
      </c>
      <c r="C432" s="1" t="s">
        <v>155</v>
      </c>
      <c r="D432" s="2" t="s">
        <v>156</v>
      </c>
      <c r="E432" s="1">
        <v>4</v>
      </c>
      <c r="F432" s="1">
        <v>4</v>
      </c>
      <c r="G432" s="1" t="s">
        <v>13</v>
      </c>
      <c r="H432" s="1" t="s">
        <v>55</v>
      </c>
      <c r="I432" s="1" t="s">
        <v>35</v>
      </c>
      <c r="J432" s="5" t="s">
        <v>1049</v>
      </c>
      <c r="K432" s="1" t="s">
        <v>324</v>
      </c>
      <c r="L432" s="1" t="s">
        <v>123</v>
      </c>
      <c r="M432" s="13">
        <v>5.64</v>
      </c>
      <c r="N432" s="13">
        <v>2.29</v>
      </c>
      <c r="O432" s="13">
        <v>9.2899999999999991</v>
      </c>
      <c r="P432" s="13">
        <v>3.3</v>
      </c>
    </row>
    <row r="433" spans="1:16" ht="64" hidden="1" x14ac:dyDescent="0.2">
      <c r="A433" s="6" t="s">
        <v>968</v>
      </c>
      <c r="B433" s="1" t="s">
        <v>208</v>
      </c>
      <c r="C433" s="1" t="s">
        <v>262</v>
      </c>
      <c r="D433" s="8" t="s">
        <v>263</v>
      </c>
      <c r="E433" s="1">
        <v>3</v>
      </c>
      <c r="F433" s="1">
        <v>3</v>
      </c>
      <c r="G433" s="5" t="s">
        <v>13</v>
      </c>
      <c r="H433" s="4" t="s">
        <v>1053</v>
      </c>
      <c r="I433" s="1" t="s">
        <v>6</v>
      </c>
      <c r="J433" s="5" t="s">
        <v>1049</v>
      </c>
      <c r="K433" s="5" t="s">
        <v>483</v>
      </c>
      <c r="L433" s="1" t="s">
        <v>123</v>
      </c>
      <c r="M433" s="13">
        <v>68.14</v>
      </c>
      <c r="N433" s="13">
        <v>8.67</v>
      </c>
      <c r="O433" s="13">
        <v>120.05</v>
      </c>
      <c r="P433" s="13">
        <v>6.65</v>
      </c>
    </row>
    <row r="434" spans="1:16" ht="60" hidden="1" customHeight="1" x14ac:dyDescent="0.2">
      <c r="A434" s="12" t="s">
        <v>1043</v>
      </c>
      <c r="B434" s="1" t="s">
        <v>31</v>
      </c>
      <c r="C434" s="2" t="s">
        <v>534</v>
      </c>
      <c r="D434" s="2" t="s">
        <v>535</v>
      </c>
      <c r="E434" s="1">
        <v>39</v>
      </c>
      <c r="F434" s="1">
        <v>48</v>
      </c>
      <c r="G434" s="2" t="s">
        <v>536</v>
      </c>
      <c r="H434" s="2" t="s">
        <v>42</v>
      </c>
      <c r="I434" s="2" t="s">
        <v>35</v>
      </c>
      <c r="J434" s="2" t="s">
        <v>1051</v>
      </c>
      <c r="K434" s="2" t="s">
        <v>514</v>
      </c>
      <c r="L434" s="2" t="s">
        <v>538</v>
      </c>
      <c r="M434" s="13">
        <v>39.840000000000003</v>
      </c>
      <c r="N434" s="13">
        <v>34.44</v>
      </c>
      <c r="O434" s="13">
        <v>30.34</v>
      </c>
      <c r="P434" s="13">
        <v>19.690000000000001</v>
      </c>
    </row>
    <row r="435" spans="1:16" ht="75" hidden="1" customHeight="1" x14ac:dyDescent="0.2">
      <c r="A435" s="6" t="s">
        <v>941</v>
      </c>
      <c r="B435" s="1" t="s">
        <v>398</v>
      </c>
      <c r="C435" s="1" t="s">
        <v>399</v>
      </c>
      <c r="D435" s="2" t="s">
        <v>400</v>
      </c>
      <c r="E435" s="1">
        <v>10</v>
      </c>
      <c r="F435" s="1">
        <v>10</v>
      </c>
      <c r="G435" s="4" t="s">
        <v>4</v>
      </c>
      <c r="H435" s="1" t="s">
        <v>390</v>
      </c>
      <c r="I435" s="1" t="s">
        <v>6</v>
      </c>
      <c r="J435" s="2" t="s">
        <v>1051</v>
      </c>
      <c r="K435" s="2" t="s">
        <v>417</v>
      </c>
      <c r="L435" s="4" t="s">
        <v>339</v>
      </c>
      <c r="M435" s="13">
        <v>166.57</v>
      </c>
      <c r="N435" s="13">
        <v>25.2</v>
      </c>
      <c r="O435" s="13">
        <v>100</v>
      </c>
      <c r="P435" s="13">
        <v>20.22</v>
      </c>
    </row>
    <row r="436" spans="1:16" ht="75" hidden="1" customHeight="1" x14ac:dyDescent="0.2">
      <c r="A436" s="6" t="s">
        <v>947</v>
      </c>
      <c r="B436" s="1" t="s">
        <v>18</v>
      </c>
      <c r="C436" s="1" t="s">
        <v>19</v>
      </c>
      <c r="D436" s="2" t="s">
        <v>20</v>
      </c>
      <c r="E436" s="1">
        <v>6</v>
      </c>
      <c r="F436" s="1">
        <v>6</v>
      </c>
      <c r="G436" s="1" t="s">
        <v>4</v>
      </c>
      <c r="H436" s="4" t="s">
        <v>21</v>
      </c>
      <c r="I436" s="1" t="s">
        <v>6</v>
      </c>
      <c r="J436" s="2" t="s">
        <v>1051</v>
      </c>
      <c r="K436" s="2" t="s">
        <v>553</v>
      </c>
      <c r="L436" s="1" t="s">
        <v>564</v>
      </c>
      <c r="M436" s="13">
        <v>644.79</v>
      </c>
      <c r="N436" s="13">
        <v>102.53</v>
      </c>
      <c r="O436" s="13">
        <v>683.25</v>
      </c>
      <c r="P436" s="13">
        <v>116.37</v>
      </c>
    </row>
    <row r="437" spans="1:16" ht="75" hidden="1" customHeight="1" x14ac:dyDescent="0.2">
      <c r="A437" s="12" t="s">
        <v>1007</v>
      </c>
      <c r="B437" s="1" t="s">
        <v>18</v>
      </c>
      <c r="C437" s="2" t="s">
        <v>407</v>
      </c>
      <c r="D437" s="2" t="s">
        <v>408</v>
      </c>
      <c r="E437" s="1">
        <v>5</v>
      </c>
      <c r="F437" s="1">
        <v>5</v>
      </c>
      <c r="G437" s="2" t="s">
        <v>13</v>
      </c>
      <c r="H437" s="2" t="s">
        <v>410</v>
      </c>
      <c r="I437" s="2" t="s">
        <v>6</v>
      </c>
      <c r="J437" s="2" t="s">
        <v>1051</v>
      </c>
      <c r="K437" s="2" t="s">
        <v>561</v>
      </c>
      <c r="L437" s="1" t="s">
        <v>123</v>
      </c>
      <c r="M437" s="13">
        <v>1.1100000000000001</v>
      </c>
      <c r="N437" s="13">
        <v>0.61</v>
      </c>
      <c r="O437" s="13">
        <v>1</v>
      </c>
      <c r="P437" s="13">
        <v>0.57999999999999996</v>
      </c>
    </row>
    <row r="438" spans="1:16" ht="75" hidden="1" customHeight="1" x14ac:dyDescent="0.2">
      <c r="A438" s="12" t="s">
        <v>1008</v>
      </c>
      <c r="B438" s="1" t="s">
        <v>413</v>
      </c>
      <c r="C438" s="2" t="s">
        <v>414</v>
      </c>
      <c r="D438" s="2" t="s">
        <v>415</v>
      </c>
      <c r="E438" s="1">
        <v>5</v>
      </c>
      <c r="F438" s="1">
        <v>6</v>
      </c>
      <c r="G438" s="2" t="s">
        <v>13</v>
      </c>
      <c r="H438" s="2" t="s">
        <v>416</v>
      </c>
      <c r="I438" s="2" t="s">
        <v>35</v>
      </c>
      <c r="J438" s="2" t="s">
        <v>1051</v>
      </c>
      <c r="K438" s="2" t="s">
        <v>418</v>
      </c>
      <c r="L438" s="4" t="s">
        <v>339</v>
      </c>
      <c r="M438" s="13">
        <v>1.01</v>
      </c>
      <c r="N438" s="13">
        <v>0.15</v>
      </c>
      <c r="O438" s="13">
        <v>1</v>
      </c>
      <c r="P438" s="13">
        <v>7.0000000000000007E-2</v>
      </c>
    </row>
    <row r="439" spans="1:16" ht="75" hidden="1" customHeight="1" x14ac:dyDescent="0.2">
      <c r="A439" s="27" t="s">
        <v>994</v>
      </c>
      <c r="B439" s="1" t="s">
        <v>24</v>
      </c>
      <c r="C439" s="4" t="s">
        <v>77</v>
      </c>
      <c r="D439" s="7" t="s">
        <v>78</v>
      </c>
      <c r="E439" s="1">
        <v>8</v>
      </c>
      <c r="F439" s="1">
        <v>8</v>
      </c>
      <c r="G439" s="5" t="s">
        <v>4</v>
      </c>
      <c r="H439" s="4" t="s">
        <v>5</v>
      </c>
      <c r="I439" s="4" t="s">
        <v>6</v>
      </c>
      <c r="J439" s="2" t="s">
        <v>1051</v>
      </c>
      <c r="K439" s="1" t="s">
        <v>677</v>
      </c>
      <c r="L439" s="1" t="s">
        <v>750</v>
      </c>
      <c r="M439" s="13">
        <v>13.4</v>
      </c>
      <c r="N439" s="13">
        <v>3.39</v>
      </c>
      <c r="O439" s="13">
        <v>18.899999999999999</v>
      </c>
      <c r="P439" s="13">
        <v>3.67</v>
      </c>
    </row>
    <row r="440" spans="1:16" ht="60" hidden="1" customHeight="1" x14ac:dyDescent="0.2">
      <c r="A440" s="27" t="s">
        <v>982</v>
      </c>
      <c r="B440" s="1" t="s">
        <v>31</v>
      </c>
      <c r="C440" s="4" t="s">
        <v>163</v>
      </c>
      <c r="D440" s="17" t="s">
        <v>164</v>
      </c>
      <c r="E440" s="1">
        <v>10</v>
      </c>
      <c r="F440" s="1">
        <v>6</v>
      </c>
      <c r="G440" s="5" t="s">
        <v>4</v>
      </c>
      <c r="H440" s="1" t="s">
        <v>390</v>
      </c>
      <c r="I440" s="1" t="s">
        <v>15</v>
      </c>
      <c r="J440" s="19" t="s">
        <v>1050</v>
      </c>
      <c r="K440" s="1" t="s">
        <v>575</v>
      </c>
      <c r="L440" s="1" t="s">
        <v>123</v>
      </c>
      <c r="M440" s="13">
        <v>0.05</v>
      </c>
      <c r="N440" s="13">
        <v>0.01</v>
      </c>
      <c r="O440" s="13">
        <v>7.0000000000000007E-2</v>
      </c>
      <c r="P440" s="13">
        <v>0.02</v>
      </c>
    </row>
    <row r="441" spans="1:16" ht="60" hidden="1" customHeight="1" x14ac:dyDescent="0.2">
      <c r="A441" s="12" t="s">
        <v>1018</v>
      </c>
      <c r="B441" s="1" t="s">
        <v>181</v>
      </c>
      <c r="C441" s="2" t="s">
        <v>182</v>
      </c>
      <c r="D441" s="2" t="s">
        <v>183</v>
      </c>
      <c r="E441" s="1">
        <v>7</v>
      </c>
      <c r="F441" s="1">
        <v>7</v>
      </c>
      <c r="G441" s="2" t="s">
        <v>13</v>
      </c>
      <c r="H441" s="4" t="s">
        <v>1053</v>
      </c>
      <c r="I441" s="2" t="s">
        <v>15</v>
      </c>
      <c r="J441" s="2" t="s">
        <v>1051</v>
      </c>
      <c r="K441" s="2" t="s">
        <v>418</v>
      </c>
      <c r="L441" s="4" t="s">
        <v>123</v>
      </c>
      <c r="M441" s="13">
        <v>0.56000000000000005</v>
      </c>
      <c r="N441" s="13">
        <v>0.55000000000000004</v>
      </c>
      <c r="O441" s="13">
        <v>1</v>
      </c>
      <c r="P441" s="13">
        <v>0.05</v>
      </c>
    </row>
    <row r="442" spans="1:16" ht="60" hidden="1" customHeight="1" x14ac:dyDescent="0.2">
      <c r="A442" s="12" t="s">
        <v>1019</v>
      </c>
      <c r="B442" s="1" t="s">
        <v>230</v>
      </c>
      <c r="C442" s="2" t="s">
        <v>231</v>
      </c>
      <c r="D442" s="2" t="s">
        <v>232</v>
      </c>
      <c r="E442" s="1">
        <v>7</v>
      </c>
      <c r="F442" s="1">
        <v>7</v>
      </c>
      <c r="G442" s="2" t="s">
        <v>4</v>
      </c>
      <c r="H442" s="4" t="s">
        <v>21</v>
      </c>
      <c r="I442" s="2" t="s">
        <v>6</v>
      </c>
      <c r="J442" s="2" t="s">
        <v>1051</v>
      </c>
      <c r="K442" s="1" t="s">
        <v>677</v>
      </c>
      <c r="L442" s="1" t="s">
        <v>243</v>
      </c>
      <c r="M442" s="13">
        <v>0.99</v>
      </c>
      <c r="N442" s="13">
        <v>0.21</v>
      </c>
      <c r="O442" s="13">
        <v>1.07</v>
      </c>
      <c r="P442" s="13">
        <v>0.31</v>
      </c>
    </row>
    <row r="443" spans="1:16" ht="60" hidden="1" customHeight="1" x14ac:dyDescent="0.2">
      <c r="A443" s="27" t="s">
        <v>975</v>
      </c>
      <c r="B443" s="1" t="s">
        <v>58</v>
      </c>
      <c r="C443" s="4" t="s">
        <v>196</v>
      </c>
      <c r="D443" s="5" t="s">
        <v>197</v>
      </c>
      <c r="E443" s="1">
        <v>10</v>
      </c>
      <c r="F443" s="1">
        <v>10</v>
      </c>
      <c r="G443" s="5" t="s">
        <v>13</v>
      </c>
      <c r="H443" s="4" t="s">
        <v>55</v>
      </c>
      <c r="I443" s="4" t="s">
        <v>35</v>
      </c>
      <c r="J443" s="5" t="s">
        <v>1049</v>
      </c>
      <c r="K443" s="7" t="s">
        <v>653</v>
      </c>
      <c r="L443" s="1" t="s">
        <v>123</v>
      </c>
      <c r="M443" s="13">
        <v>1.19</v>
      </c>
      <c r="N443" s="13">
        <v>0.68</v>
      </c>
      <c r="O443" s="13">
        <v>1.39</v>
      </c>
      <c r="P443" s="13">
        <v>0.97</v>
      </c>
    </row>
    <row r="444" spans="1:16" ht="60" hidden="1" customHeight="1" x14ac:dyDescent="0.2">
      <c r="A444" s="12" t="s">
        <v>1008</v>
      </c>
      <c r="B444" s="1" t="s">
        <v>413</v>
      </c>
      <c r="C444" s="2" t="s">
        <v>414</v>
      </c>
      <c r="D444" s="2" t="s">
        <v>415</v>
      </c>
      <c r="E444" s="1">
        <v>5</v>
      </c>
      <c r="F444" s="1">
        <v>6</v>
      </c>
      <c r="G444" s="2" t="s">
        <v>13</v>
      </c>
      <c r="H444" s="2" t="s">
        <v>416</v>
      </c>
      <c r="I444" s="2" t="s">
        <v>35</v>
      </c>
      <c r="J444" s="2" t="s">
        <v>1051</v>
      </c>
      <c r="K444" s="2" t="s">
        <v>734</v>
      </c>
      <c r="L444" s="1" t="s">
        <v>339</v>
      </c>
      <c r="M444" s="13">
        <v>1.23</v>
      </c>
      <c r="N444" s="13">
        <v>0.22</v>
      </c>
      <c r="O444" s="13">
        <v>1</v>
      </c>
      <c r="P444" s="13">
        <v>7.0000000000000007E-2</v>
      </c>
    </row>
    <row r="445" spans="1:16" ht="64" hidden="1" x14ac:dyDescent="0.2">
      <c r="A445" s="6" t="s">
        <v>968</v>
      </c>
      <c r="B445" s="1" t="s">
        <v>208</v>
      </c>
      <c r="C445" s="1" t="s">
        <v>262</v>
      </c>
      <c r="D445" s="8" t="s">
        <v>263</v>
      </c>
      <c r="E445" s="1">
        <v>4</v>
      </c>
      <c r="F445" s="1">
        <v>4</v>
      </c>
      <c r="G445" s="5" t="s">
        <v>13</v>
      </c>
      <c r="H445" s="4" t="s">
        <v>1053</v>
      </c>
      <c r="I445" s="1" t="s">
        <v>6</v>
      </c>
      <c r="J445" s="5" t="s">
        <v>1049</v>
      </c>
      <c r="K445" s="4" t="s">
        <v>619</v>
      </c>
      <c r="L445" s="1" t="s">
        <v>187</v>
      </c>
      <c r="M445" s="13">
        <v>0.28999999999999998</v>
      </c>
      <c r="N445" s="13">
        <v>0.08</v>
      </c>
      <c r="O445" s="13">
        <v>0.63</v>
      </c>
      <c r="P445" s="13">
        <v>0.14000000000000001</v>
      </c>
    </row>
    <row r="446" spans="1:16" ht="64" hidden="1" x14ac:dyDescent="0.2">
      <c r="A446" s="6" t="s">
        <v>958</v>
      </c>
      <c r="B446" s="1" t="s">
        <v>591</v>
      </c>
      <c r="C446" s="1" t="s">
        <v>592</v>
      </c>
      <c r="D446" s="2" t="s">
        <v>593</v>
      </c>
      <c r="E446" s="1">
        <v>7</v>
      </c>
      <c r="F446" s="1">
        <v>7</v>
      </c>
      <c r="G446" s="1" t="s">
        <v>54</v>
      </c>
      <c r="H446" s="4" t="s">
        <v>42</v>
      </c>
      <c r="I446" s="1" t="s">
        <v>15</v>
      </c>
      <c r="J446" s="1" t="s">
        <v>1048</v>
      </c>
      <c r="K446" s="8" t="s">
        <v>582</v>
      </c>
      <c r="L446" s="1" t="s">
        <v>339</v>
      </c>
      <c r="M446" s="13">
        <v>0.64</v>
      </c>
      <c r="N446" s="13">
        <v>0.31</v>
      </c>
      <c r="O446" s="13">
        <v>1</v>
      </c>
      <c r="P446" s="13">
        <v>0.23</v>
      </c>
    </row>
    <row r="447" spans="1:16" ht="64" hidden="1" x14ac:dyDescent="0.2">
      <c r="A447" s="6" t="s">
        <v>958</v>
      </c>
      <c r="B447" s="1" t="s">
        <v>591</v>
      </c>
      <c r="C447" s="1" t="s">
        <v>592</v>
      </c>
      <c r="D447" s="2" t="s">
        <v>593</v>
      </c>
      <c r="E447" s="1">
        <v>7</v>
      </c>
      <c r="F447" s="1">
        <v>7</v>
      </c>
      <c r="G447" s="1" t="s">
        <v>54</v>
      </c>
      <c r="H447" s="4" t="s">
        <v>42</v>
      </c>
      <c r="I447" s="1" t="s">
        <v>15</v>
      </c>
      <c r="J447" s="1" t="s">
        <v>1048</v>
      </c>
      <c r="K447" s="4" t="s">
        <v>620</v>
      </c>
      <c r="L447" s="1" t="s">
        <v>123</v>
      </c>
      <c r="M447" s="13">
        <v>0.77</v>
      </c>
      <c r="N447" s="13">
        <v>0.28999999999999998</v>
      </c>
      <c r="O447" s="13">
        <v>1.1200000000000001</v>
      </c>
      <c r="P447" s="13">
        <v>0.63</v>
      </c>
    </row>
    <row r="448" spans="1:16" ht="64" hidden="1" x14ac:dyDescent="0.2">
      <c r="A448" s="6" t="s">
        <v>968</v>
      </c>
      <c r="B448" s="1" t="s">
        <v>208</v>
      </c>
      <c r="C448" s="1" t="s">
        <v>262</v>
      </c>
      <c r="D448" s="8" t="s">
        <v>263</v>
      </c>
      <c r="E448" s="1">
        <v>4</v>
      </c>
      <c r="F448" s="1">
        <v>4</v>
      </c>
      <c r="G448" s="5" t="s">
        <v>13</v>
      </c>
      <c r="H448" s="4" t="s">
        <v>1053</v>
      </c>
      <c r="I448" s="1" t="s">
        <v>6</v>
      </c>
      <c r="J448" s="5" t="s">
        <v>1049</v>
      </c>
      <c r="K448" s="4" t="s">
        <v>581</v>
      </c>
      <c r="L448" s="1" t="s">
        <v>187</v>
      </c>
      <c r="M448" s="13">
        <v>0.32</v>
      </c>
      <c r="N448" s="13">
        <v>0.14000000000000001</v>
      </c>
      <c r="O448" s="13">
        <v>0.63</v>
      </c>
      <c r="P448" s="13">
        <v>0.1</v>
      </c>
    </row>
    <row r="449" spans="1:16" ht="64" hidden="1" x14ac:dyDescent="0.2">
      <c r="A449" s="12" t="s">
        <v>1009</v>
      </c>
      <c r="B449" s="1" t="s">
        <v>490</v>
      </c>
      <c r="C449" s="2" t="s">
        <v>491</v>
      </c>
      <c r="D449" s="2" t="s">
        <v>492</v>
      </c>
      <c r="E449" s="1">
        <v>7</v>
      </c>
      <c r="F449" s="1">
        <v>11</v>
      </c>
      <c r="G449" s="2" t="s">
        <v>54</v>
      </c>
      <c r="H449" s="2" t="s">
        <v>55</v>
      </c>
      <c r="I449" s="2" t="s">
        <v>35</v>
      </c>
      <c r="J449" s="19" t="s">
        <v>1050</v>
      </c>
      <c r="K449" s="7" t="s">
        <v>690</v>
      </c>
      <c r="L449" s="1" t="s">
        <v>123</v>
      </c>
      <c r="M449" s="13">
        <v>7.66</v>
      </c>
      <c r="N449" s="13">
        <v>3.54</v>
      </c>
      <c r="O449" s="13">
        <v>0.99</v>
      </c>
      <c r="P449" s="13">
        <v>0.53</v>
      </c>
    </row>
    <row r="450" spans="1:16" ht="64" hidden="1" x14ac:dyDescent="0.2">
      <c r="A450" s="6" t="s">
        <v>965</v>
      </c>
      <c r="B450" s="1" t="s">
        <v>58</v>
      </c>
      <c r="C450" s="1" t="s">
        <v>59</v>
      </c>
      <c r="D450" s="9" t="s">
        <v>60</v>
      </c>
      <c r="E450" s="1">
        <v>7</v>
      </c>
      <c r="F450" s="1">
        <v>7</v>
      </c>
      <c r="G450" s="1" t="s">
        <v>13</v>
      </c>
      <c r="H450" s="4" t="s">
        <v>1053</v>
      </c>
      <c r="I450" s="1" t="s">
        <v>35</v>
      </c>
      <c r="J450" s="5" t="s">
        <v>1049</v>
      </c>
      <c r="K450" s="8" t="s">
        <v>324</v>
      </c>
      <c r="L450" s="1" t="s">
        <v>123</v>
      </c>
      <c r="M450" s="13">
        <v>18343.189999999999</v>
      </c>
      <c r="N450" s="13">
        <v>702.66</v>
      </c>
      <c r="O450" s="13">
        <v>19822.48</v>
      </c>
      <c r="P450" s="13">
        <v>2774</v>
      </c>
    </row>
    <row r="451" spans="1:16" ht="48" hidden="1" x14ac:dyDescent="0.2">
      <c r="A451" s="27" t="s">
        <v>967</v>
      </c>
      <c r="B451" s="1" t="s">
        <v>295</v>
      </c>
      <c r="C451" s="4" t="s">
        <v>296</v>
      </c>
      <c r="D451" s="5" t="s">
        <v>297</v>
      </c>
      <c r="E451" s="1">
        <v>159</v>
      </c>
      <c r="F451" s="1">
        <v>140</v>
      </c>
      <c r="G451" s="4" t="s">
        <v>54</v>
      </c>
      <c r="H451" s="4" t="s">
        <v>55</v>
      </c>
      <c r="I451" s="1" t="s">
        <v>35</v>
      </c>
      <c r="J451" s="1" t="s">
        <v>304</v>
      </c>
      <c r="K451" s="1" t="s">
        <v>646</v>
      </c>
      <c r="L451" s="1" t="s">
        <v>747</v>
      </c>
      <c r="M451" s="13">
        <v>2.06</v>
      </c>
      <c r="N451" s="13">
        <v>0.26</v>
      </c>
      <c r="O451" s="13">
        <v>2.37</v>
      </c>
      <c r="P451" s="13">
        <v>0.3</v>
      </c>
    </row>
    <row r="452" spans="1:16" ht="60" hidden="1" customHeight="1" x14ac:dyDescent="0.2">
      <c r="A452" s="12" t="s">
        <v>1010</v>
      </c>
      <c r="B452" s="1" t="s">
        <v>24</v>
      </c>
      <c r="C452" s="2" t="s">
        <v>321</v>
      </c>
      <c r="D452" s="2" t="s">
        <v>322</v>
      </c>
      <c r="E452" s="1">
        <v>8</v>
      </c>
      <c r="F452" s="1">
        <v>8</v>
      </c>
      <c r="G452" s="2" t="s">
        <v>13</v>
      </c>
      <c r="H452" s="4" t="s">
        <v>1053</v>
      </c>
      <c r="I452" s="2" t="s">
        <v>15</v>
      </c>
      <c r="J452" s="2" t="s">
        <v>1051</v>
      </c>
      <c r="K452" s="2" t="s">
        <v>561</v>
      </c>
      <c r="L452" s="1" t="s">
        <v>339</v>
      </c>
      <c r="M452" s="13">
        <v>2.16</v>
      </c>
      <c r="N452" s="13">
        <v>0.5</v>
      </c>
      <c r="O452" s="13">
        <v>1</v>
      </c>
      <c r="P452" s="13">
        <v>0.48</v>
      </c>
    </row>
    <row r="453" spans="1:16" ht="60" customHeight="1" x14ac:dyDescent="0.2">
      <c r="A453" s="12" t="s">
        <v>1010</v>
      </c>
      <c r="B453" s="1" t="s">
        <v>24</v>
      </c>
      <c r="C453" s="2" t="s">
        <v>321</v>
      </c>
      <c r="D453" s="2" t="s">
        <v>322</v>
      </c>
      <c r="E453" s="1">
        <v>6</v>
      </c>
      <c r="F453" s="1">
        <v>6</v>
      </c>
      <c r="G453" s="2" t="s">
        <v>13</v>
      </c>
      <c r="H453" s="4" t="s">
        <v>1053</v>
      </c>
      <c r="I453" s="2" t="s">
        <v>15</v>
      </c>
      <c r="J453" s="2" t="s">
        <v>1051</v>
      </c>
      <c r="K453" s="2" t="s">
        <v>319</v>
      </c>
      <c r="L453" s="1" t="s">
        <v>123</v>
      </c>
      <c r="M453" s="13">
        <v>1.64</v>
      </c>
      <c r="N453" s="13">
        <v>0.35</v>
      </c>
      <c r="O453" s="13">
        <v>1.78</v>
      </c>
      <c r="P453" s="13">
        <v>0.14000000000000001</v>
      </c>
    </row>
    <row r="454" spans="1:16" ht="60" hidden="1" customHeight="1" x14ac:dyDescent="0.2">
      <c r="A454" s="27" t="s">
        <v>963</v>
      </c>
      <c r="B454" s="1" t="s">
        <v>257</v>
      </c>
      <c r="C454" s="4" t="s">
        <v>258</v>
      </c>
      <c r="D454" s="2" t="s">
        <v>259</v>
      </c>
      <c r="E454" s="1">
        <v>72</v>
      </c>
      <c r="F454" s="1">
        <v>72</v>
      </c>
      <c r="G454" s="1" t="s">
        <v>13</v>
      </c>
      <c r="H454" s="4" t="s">
        <v>1053</v>
      </c>
      <c r="I454" s="1" t="s">
        <v>6</v>
      </c>
      <c r="J454" s="19" t="s">
        <v>1050</v>
      </c>
      <c r="K454" s="2" t="s">
        <v>553</v>
      </c>
      <c r="L454" s="1" t="s">
        <v>275</v>
      </c>
      <c r="M454" s="13">
        <v>124.2</v>
      </c>
      <c r="N454" s="13">
        <v>38.83</v>
      </c>
      <c r="O454" s="13">
        <v>138.72</v>
      </c>
      <c r="P454" s="13">
        <v>28.27</v>
      </c>
    </row>
    <row r="455" spans="1:16" ht="60" hidden="1" customHeight="1" x14ac:dyDescent="0.2">
      <c r="A455" s="6" t="s">
        <v>1056</v>
      </c>
      <c r="B455" s="1" t="s">
        <v>24</v>
      </c>
      <c r="C455" s="1" t="s">
        <v>609</v>
      </c>
      <c r="D455" s="5" t="s">
        <v>610</v>
      </c>
      <c r="E455" s="1">
        <v>6</v>
      </c>
      <c r="F455" s="1">
        <v>6</v>
      </c>
      <c r="G455" s="1" t="s">
        <v>13</v>
      </c>
      <c r="H455" s="4" t="s">
        <v>1053</v>
      </c>
      <c r="I455" s="1" t="s">
        <v>35</v>
      </c>
      <c r="J455" s="5" t="s">
        <v>1049</v>
      </c>
      <c r="K455" s="4" t="s">
        <v>613</v>
      </c>
      <c r="L455" s="1" t="s">
        <v>123</v>
      </c>
      <c r="M455" s="13">
        <v>0.56999999999999995</v>
      </c>
      <c r="N455" s="13">
        <v>0.04</v>
      </c>
      <c r="O455" s="13">
        <v>0.47</v>
      </c>
      <c r="P455" s="13">
        <v>0.09</v>
      </c>
    </row>
    <row r="456" spans="1:16" ht="60" hidden="1" customHeight="1" x14ac:dyDescent="0.2">
      <c r="A456" s="12" t="s">
        <v>1010</v>
      </c>
      <c r="B456" s="1" t="s">
        <v>24</v>
      </c>
      <c r="C456" s="2" t="s">
        <v>321</v>
      </c>
      <c r="D456" s="2" t="s">
        <v>322</v>
      </c>
      <c r="E456" s="1">
        <v>8</v>
      </c>
      <c r="F456" s="1">
        <v>8</v>
      </c>
      <c r="G456" s="2" t="s">
        <v>13</v>
      </c>
      <c r="H456" s="4" t="s">
        <v>1053</v>
      </c>
      <c r="I456" s="2" t="s">
        <v>15</v>
      </c>
      <c r="J456" s="2" t="s">
        <v>1051</v>
      </c>
      <c r="K456" s="2" t="s">
        <v>589</v>
      </c>
      <c r="L456" s="1" t="s">
        <v>339</v>
      </c>
      <c r="M456" s="13">
        <v>1.22</v>
      </c>
      <c r="N456" s="13">
        <v>0.16</v>
      </c>
      <c r="O456" s="13">
        <v>1</v>
      </c>
      <c r="P456" s="13">
        <v>0.05</v>
      </c>
    </row>
    <row r="457" spans="1:16" ht="60" hidden="1" customHeight="1" x14ac:dyDescent="0.2">
      <c r="A457" s="6" t="s">
        <v>997</v>
      </c>
      <c r="B457" s="1" t="s">
        <v>373</v>
      </c>
      <c r="C457" s="1" t="s">
        <v>374</v>
      </c>
      <c r="D457" s="4" t="s">
        <v>375</v>
      </c>
      <c r="E457" s="1">
        <v>16</v>
      </c>
      <c r="F457" s="1">
        <v>16</v>
      </c>
      <c r="G457" s="5" t="s">
        <v>13</v>
      </c>
      <c r="H457" s="4" t="s">
        <v>1053</v>
      </c>
      <c r="I457" s="1" t="s">
        <v>6</v>
      </c>
      <c r="J457" s="19" t="s">
        <v>1050</v>
      </c>
      <c r="K457" s="1" t="s">
        <v>555</v>
      </c>
      <c r="L457" s="1" t="s">
        <v>241</v>
      </c>
      <c r="M457" s="13">
        <v>28.79</v>
      </c>
      <c r="N457" s="13">
        <v>1.56</v>
      </c>
      <c r="O457" s="13">
        <v>30.94</v>
      </c>
      <c r="P457" s="13">
        <v>7.2</v>
      </c>
    </row>
    <row r="458" spans="1:16" ht="60" hidden="1" customHeight="1" x14ac:dyDescent="0.2">
      <c r="A458" s="12" t="s">
        <v>1010</v>
      </c>
      <c r="B458" s="1" t="s">
        <v>24</v>
      </c>
      <c r="C458" s="2" t="s">
        <v>321</v>
      </c>
      <c r="D458" s="2" t="s">
        <v>322</v>
      </c>
      <c r="E458" s="1">
        <v>8</v>
      </c>
      <c r="F458" s="1">
        <v>8</v>
      </c>
      <c r="G458" s="2" t="s">
        <v>13</v>
      </c>
      <c r="H458" s="4" t="s">
        <v>1053</v>
      </c>
      <c r="I458" s="2" t="s">
        <v>15</v>
      </c>
      <c r="J458" s="2" t="s">
        <v>1051</v>
      </c>
      <c r="K458" s="2" t="s">
        <v>554</v>
      </c>
      <c r="L458" s="1" t="s">
        <v>339</v>
      </c>
      <c r="M458" s="13">
        <v>1.1299999999999999</v>
      </c>
      <c r="N458" s="13">
        <v>0.05</v>
      </c>
      <c r="O458" s="13">
        <v>1</v>
      </c>
      <c r="P458" s="13">
        <v>0.05</v>
      </c>
    </row>
    <row r="459" spans="1:16" ht="60" hidden="1" customHeight="1" x14ac:dyDescent="0.2">
      <c r="A459" s="27" t="s">
        <v>974</v>
      </c>
      <c r="B459" s="1" t="s">
        <v>24</v>
      </c>
      <c r="C459" s="4" t="s">
        <v>64</v>
      </c>
      <c r="D459" s="7" t="s">
        <v>65</v>
      </c>
      <c r="E459" s="1">
        <v>11</v>
      </c>
      <c r="F459" s="1">
        <v>12</v>
      </c>
      <c r="G459" s="5" t="s">
        <v>54</v>
      </c>
      <c r="H459" s="4" t="s">
        <v>55</v>
      </c>
      <c r="I459" s="4" t="s">
        <v>35</v>
      </c>
      <c r="J459" s="1" t="s">
        <v>1048</v>
      </c>
      <c r="K459" s="1" t="s">
        <v>577</v>
      </c>
      <c r="L459" s="1" t="s">
        <v>339</v>
      </c>
      <c r="M459" s="13">
        <v>0.86</v>
      </c>
      <c r="N459" s="13">
        <v>0.13</v>
      </c>
      <c r="O459" s="13">
        <v>1</v>
      </c>
      <c r="P459" s="13">
        <v>0.76</v>
      </c>
    </row>
    <row r="460" spans="1:16" ht="60" hidden="1" customHeight="1" x14ac:dyDescent="0.2">
      <c r="A460" s="27" t="s">
        <v>963</v>
      </c>
      <c r="B460" s="1" t="s">
        <v>257</v>
      </c>
      <c r="C460" s="4" t="s">
        <v>258</v>
      </c>
      <c r="D460" s="2" t="s">
        <v>259</v>
      </c>
      <c r="E460" s="1">
        <v>72</v>
      </c>
      <c r="F460" s="1">
        <v>72</v>
      </c>
      <c r="G460" s="1" t="s">
        <v>13</v>
      </c>
      <c r="H460" s="4" t="s">
        <v>1053</v>
      </c>
      <c r="I460" s="1" t="s">
        <v>6</v>
      </c>
      <c r="J460" s="19" t="s">
        <v>1050</v>
      </c>
      <c r="K460" s="2" t="s">
        <v>383</v>
      </c>
      <c r="L460" s="1" t="s">
        <v>385</v>
      </c>
      <c r="M460" s="13">
        <v>0.28999999999999998</v>
      </c>
      <c r="N460" s="13">
        <v>0.05</v>
      </c>
      <c r="O460" s="13">
        <v>0.09</v>
      </c>
      <c r="P460" s="13">
        <v>0.02</v>
      </c>
    </row>
    <row r="461" spans="1:16" ht="60" hidden="1" customHeight="1" x14ac:dyDescent="0.2">
      <c r="A461" s="27" t="s">
        <v>1033</v>
      </c>
      <c r="B461" s="1" t="s">
        <v>427</v>
      </c>
      <c r="C461" s="4" t="s">
        <v>615</v>
      </c>
      <c r="D461" s="5" t="s">
        <v>616</v>
      </c>
      <c r="E461" s="1">
        <v>10</v>
      </c>
      <c r="F461" s="1">
        <v>10</v>
      </c>
      <c r="G461" s="4" t="s">
        <v>13</v>
      </c>
      <c r="H461" s="4" t="s">
        <v>617</v>
      </c>
      <c r="I461" s="1" t="s">
        <v>35</v>
      </c>
      <c r="J461" s="5" t="s">
        <v>1049</v>
      </c>
      <c r="K461" s="5" t="s">
        <v>598</v>
      </c>
      <c r="L461" s="1" t="s">
        <v>339</v>
      </c>
      <c r="M461" s="13">
        <v>1.47</v>
      </c>
      <c r="N461" s="13">
        <v>0.34</v>
      </c>
      <c r="O461" s="13">
        <v>1</v>
      </c>
      <c r="P461" s="13">
        <v>0.03</v>
      </c>
    </row>
    <row r="462" spans="1:16" ht="60" hidden="1" customHeight="1" x14ac:dyDescent="0.2">
      <c r="A462" s="12" t="s">
        <v>1010</v>
      </c>
      <c r="B462" s="1" t="s">
        <v>24</v>
      </c>
      <c r="C462" s="2" t="s">
        <v>321</v>
      </c>
      <c r="D462" s="2" t="s">
        <v>322</v>
      </c>
      <c r="E462" s="1">
        <v>4</v>
      </c>
      <c r="F462" s="1">
        <v>4</v>
      </c>
      <c r="G462" s="2" t="s">
        <v>13</v>
      </c>
      <c r="H462" s="4" t="s">
        <v>1053</v>
      </c>
      <c r="I462" s="2" t="s">
        <v>15</v>
      </c>
      <c r="J462" s="2" t="s">
        <v>1051</v>
      </c>
      <c r="K462" s="2" t="s">
        <v>579</v>
      </c>
      <c r="L462" s="1" t="s">
        <v>339</v>
      </c>
      <c r="M462" s="13">
        <v>0.57999999999999996</v>
      </c>
      <c r="N462" s="13">
        <v>0.41</v>
      </c>
      <c r="O462" s="13">
        <v>1</v>
      </c>
      <c r="P462" s="13">
        <v>0.31</v>
      </c>
    </row>
    <row r="463" spans="1:16" ht="60" hidden="1" customHeight="1" x14ac:dyDescent="0.2">
      <c r="A463" s="27" t="s">
        <v>972</v>
      </c>
      <c r="B463" s="1" t="s">
        <v>24</v>
      </c>
      <c r="C463" s="4" t="s">
        <v>355</v>
      </c>
      <c r="D463" s="7" t="s">
        <v>356</v>
      </c>
      <c r="E463" s="1">
        <v>5</v>
      </c>
      <c r="F463" s="1">
        <v>5</v>
      </c>
      <c r="G463" s="5" t="s">
        <v>13</v>
      </c>
      <c r="H463" s="4" t="s">
        <v>1053</v>
      </c>
      <c r="I463" s="1" t="s">
        <v>35</v>
      </c>
      <c r="J463" s="5" t="s">
        <v>1049</v>
      </c>
      <c r="K463" s="2" t="s">
        <v>276</v>
      </c>
      <c r="L463" s="1" t="s">
        <v>339</v>
      </c>
      <c r="M463" s="13">
        <v>1.24</v>
      </c>
      <c r="N463" s="13">
        <v>0.22</v>
      </c>
      <c r="O463" s="13">
        <v>1.06</v>
      </c>
      <c r="P463" s="13">
        <v>0.12</v>
      </c>
    </row>
    <row r="464" spans="1:16" ht="60" hidden="1" customHeight="1" x14ac:dyDescent="0.2">
      <c r="A464" s="12" t="s">
        <v>1010</v>
      </c>
      <c r="B464" s="1" t="s">
        <v>24</v>
      </c>
      <c r="C464" s="2" t="s">
        <v>321</v>
      </c>
      <c r="D464" s="2" t="s">
        <v>322</v>
      </c>
      <c r="E464" s="1">
        <v>8</v>
      </c>
      <c r="F464" s="1">
        <v>8</v>
      </c>
      <c r="G464" s="2" t="s">
        <v>13</v>
      </c>
      <c r="H464" s="4" t="s">
        <v>1053</v>
      </c>
      <c r="I464" s="2" t="s">
        <v>15</v>
      </c>
      <c r="J464" s="2" t="s">
        <v>1051</v>
      </c>
      <c r="K464" s="7" t="s">
        <v>690</v>
      </c>
      <c r="L464" s="1" t="s">
        <v>339</v>
      </c>
      <c r="M464" s="13">
        <v>1.06</v>
      </c>
      <c r="N464" s="13">
        <v>0.76</v>
      </c>
      <c r="O464" s="13">
        <v>1</v>
      </c>
      <c r="P464" s="13">
        <v>0.33</v>
      </c>
    </row>
    <row r="465" spans="1:16" ht="60" hidden="1" customHeight="1" x14ac:dyDescent="0.2">
      <c r="A465" s="12" t="s">
        <v>1011</v>
      </c>
      <c r="B465" s="1" t="s">
        <v>93</v>
      </c>
      <c r="C465" s="2" t="s">
        <v>495</v>
      </c>
      <c r="D465" s="2" t="s">
        <v>496</v>
      </c>
      <c r="E465" s="1">
        <v>4</v>
      </c>
      <c r="F465" s="1">
        <v>4</v>
      </c>
      <c r="G465" s="2" t="s">
        <v>13</v>
      </c>
      <c r="H465" s="4" t="s">
        <v>1053</v>
      </c>
      <c r="I465" s="2" t="s">
        <v>35</v>
      </c>
      <c r="J465" s="5" t="s">
        <v>1049</v>
      </c>
      <c r="K465" s="8" t="s">
        <v>481</v>
      </c>
      <c r="L465" s="1" t="s">
        <v>274</v>
      </c>
      <c r="M465" s="13">
        <v>78.31</v>
      </c>
      <c r="N465" s="13">
        <v>8.66</v>
      </c>
      <c r="O465" s="13">
        <v>100</v>
      </c>
      <c r="P465" s="13">
        <v>7.4</v>
      </c>
    </row>
    <row r="466" spans="1:16" ht="60" hidden="1" customHeight="1" x14ac:dyDescent="0.2">
      <c r="A466" s="12" t="s">
        <v>1011</v>
      </c>
      <c r="B466" s="1" t="s">
        <v>93</v>
      </c>
      <c r="C466" s="2" t="s">
        <v>495</v>
      </c>
      <c r="D466" s="2" t="s">
        <v>496</v>
      </c>
      <c r="E466" s="1">
        <v>4</v>
      </c>
      <c r="F466" s="1">
        <v>4</v>
      </c>
      <c r="G466" s="2" t="s">
        <v>13</v>
      </c>
      <c r="H466" s="4" t="s">
        <v>1053</v>
      </c>
      <c r="I466" s="2" t="s">
        <v>35</v>
      </c>
      <c r="J466" s="5" t="s">
        <v>1049</v>
      </c>
      <c r="K466" s="2" t="s">
        <v>483</v>
      </c>
      <c r="L466" s="1" t="s">
        <v>274</v>
      </c>
      <c r="M466" s="13">
        <v>77.3</v>
      </c>
      <c r="N466" s="13">
        <v>15</v>
      </c>
      <c r="O466" s="13">
        <v>100</v>
      </c>
      <c r="P466" s="13">
        <v>26.44</v>
      </c>
    </row>
    <row r="467" spans="1:16" ht="60" hidden="1" customHeight="1" x14ac:dyDescent="0.2">
      <c r="A467" s="12" t="s">
        <v>1011</v>
      </c>
      <c r="B467" s="1" t="s">
        <v>93</v>
      </c>
      <c r="C467" s="2" t="s">
        <v>495</v>
      </c>
      <c r="D467" s="2" t="s">
        <v>496</v>
      </c>
      <c r="E467" s="1">
        <v>4</v>
      </c>
      <c r="F467" s="1">
        <v>4</v>
      </c>
      <c r="G467" s="2" t="s">
        <v>13</v>
      </c>
      <c r="H467" s="4" t="s">
        <v>1053</v>
      </c>
      <c r="I467" s="2" t="s">
        <v>35</v>
      </c>
      <c r="J467" s="5" t="s">
        <v>1049</v>
      </c>
      <c r="K467" s="2" t="s">
        <v>324</v>
      </c>
      <c r="L467" s="1" t="s">
        <v>274</v>
      </c>
      <c r="M467" s="13">
        <v>65.62</v>
      </c>
      <c r="N467" s="13">
        <v>10.96</v>
      </c>
      <c r="O467" s="13">
        <v>100</v>
      </c>
      <c r="P467" s="13">
        <v>31.92</v>
      </c>
    </row>
    <row r="468" spans="1:16" ht="60" hidden="1" customHeight="1" x14ac:dyDescent="0.2">
      <c r="A468" s="12" t="s">
        <v>1011</v>
      </c>
      <c r="B468" s="1" t="s">
        <v>93</v>
      </c>
      <c r="C468" s="2" t="s">
        <v>495</v>
      </c>
      <c r="D468" s="2" t="s">
        <v>496</v>
      </c>
      <c r="E468" s="1">
        <v>4</v>
      </c>
      <c r="F468" s="1">
        <v>4</v>
      </c>
      <c r="G468" s="2" t="s">
        <v>13</v>
      </c>
      <c r="H468" s="4" t="s">
        <v>1053</v>
      </c>
      <c r="I468" s="2" t="s">
        <v>35</v>
      </c>
      <c r="J468" s="5" t="s">
        <v>1049</v>
      </c>
      <c r="K468" s="2" t="s">
        <v>419</v>
      </c>
      <c r="L468" s="1" t="s">
        <v>274</v>
      </c>
      <c r="M468" s="13">
        <v>60.86</v>
      </c>
      <c r="N468" s="13">
        <v>21.06</v>
      </c>
      <c r="O468" s="13">
        <v>100</v>
      </c>
      <c r="P468" s="13">
        <v>26.14</v>
      </c>
    </row>
    <row r="469" spans="1:16" ht="60" hidden="1" customHeight="1" x14ac:dyDescent="0.2">
      <c r="A469" s="12" t="s">
        <v>1011</v>
      </c>
      <c r="B469" s="1" t="s">
        <v>93</v>
      </c>
      <c r="C469" s="2" t="s">
        <v>495</v>
      </c>
      <c r="D469" s="2" t="s">
        <v>496</v>
      </c>
      <c r="E469" s="1">
        <v>4</v>
      </c>
      <c r="F469" s="1">
        <v>4</v>
      </c>
      <c r="G469" s="2" t="s">
        <v>13</v>
      </c>
      <c r="H469" s="4" t="s">
        <v>1053</v>
      </c>
      <c r="I469" s="2" t="s">
        <v>35</v>
      </c>
      <c r="J469" s="5" t="s">
        <v>1049</v>
      </c>
      <c r="K469" s="2" t="s">
        <v>147</v>
      </c>
      <c r="L469" s="1" t="s">
        <v>274</v>
      </c>
      <c r="M469" s="13">
        <v>54.95</v>
      </c>
      <c r="N469" s="13">
        <v>39.22</v>
      </c>
      <c r="O469" s="13">
        <v>100</v>
      </c>
      <c r="P469" s="13">
        <v>25.86</v>
      </c>
    </row>
    <row r="470" spans="1:16" ht="75" hidden="1" customHeight="1" x14ac:dyDescent="0.2">
      <c r="A470" s="12" t="s">
        <v>1011</v>
      </c>
      <c r="B470" s="1" t="s">
        <v>93</v>
      </c>
      <c r="C470" s="2" t="s">
        <v>495</v>
      </c>
      <c r="D470" s="2" t="s">
        <v>496</v>
      </c>
      <c r="E470" s="1">
        <v>4</v>
      </c>
      <c r="F470" s="1">
        <v>4</v>
      </c>
      <c r="G470" s="2" t="s">
        <v>13</v>
      </c>
      <c r="H470" s="4" t="s">
        <v>1053</v>
      </c>
      <c r="I470" s="2" t="s">
        <v>35</v>
      </c>
      <c r="J470" s="5" t="s">
        <v>1049</v>
      </c>
      <c r="K470" s="2" t="s">
        <v>653</v>
      </c>
      <c r="L470" s="1" t="s">
        <v>274</v>
      </c>
      <c r="M470" s="13">
        <v>53.95</v>
      </c>
      <c r="N470" s="13">
        <v>9.76</v>
      </c>
      <c r="O470" s="13">
        <v>100</v>
      </c>
      <c r="P470" s="13">
        <v>24</v>
      </c>
    </row>
    <row r="471" spans="1:16" ht="75" hidden="1" customHeight="1" x14ac:dyDescent="0.2">
      <c r="A471" s="27" t="s">
        <v>975</v>
      </c>
      <c r="B471" s="1" t="s">
        <v>58</v>
      </c>
      <c r="C471" s="4" t="s">
        <v>196</v>
      </c>
      <c r="D471" s="5" t="s">
        <v>197</v>
      </c>
      <c r="E471" s="1">
        <v>10</v>
      </c>
      <c r="F471" s="1">
        <v>10</v>
      </c>
      <c r="G471" s="5" t="s">
        <v>13</v>
      </c>
      <c r="H471" s="4" t="s">
        <v>55</v>
      </c>
      <c r="I471" s="4" t="s">
        <v>35</v>
      </c>
      <c r="J471" s="5" t="s">
        <v>1049</v>
      </c>
      <c r="K471" s="5" t="s">
        <v>600</v>
      </c>
      <c r="L471" s="1" t="s">
        <v>123</v>
      </c>
      <c r="M471" s="13">
        <v>1.19</v>
      </c>
      <c r="N471" s="13">
        <v>0.47</v>
      </c>
      <c r="O471" s="13">
        <v>1.45</v>
      </c>
      <c r="P471" s="13">
        <v>0.5</v>
      </c>
    </row>
    <row r="472" spans="1:16" ht="75" hidden="1" customHeight="1" x14ac:dyDescent="0.2">
      <c r="A472" s="12" t="s">
        <v>1012</v>
      </c>
      <c r="B472" s="1" t="s">
        <v>365</v>
      </c>
      <c r="C472" s="2" t="s">
        <v>366</v>
      </c>
      <c r="D472" s="2" t="s">
        <v>367</v>
      </c>
      <c r="E472" s="1">
        <v>4</v>
      </c>
      <c r="F472" s="1">
        <v>4</v>
      </c>
      <c r="G472" s="2" t="s">
        <v>13</v>
      </c>
      <c r="H472" s="4" t="s">
        <v>1053</v>
      </c>
      <c r="I472" s="2" t="s">
        <v>6</v>
      </c>
      <c r="J472" s="2" t="s">
        <v>1051</v>
      </c>
      <c r="K472" s="2" t="s">
        <v>493</v>
      </c>
      <c r="L472" s="1" t="s">
        <v>123</v>
      </c>
      <c r="M472" s="13">
        <v>1.97</v>
      </c>
      <c r="N472" s="13">
        <v>0.16</v>
      </c>
      <c r="O472" s="13">
        <v>3.33</v>
      </c>
      <c r="P472" s="13">
        <v>0.26</v>
      </c>
    </row>
    <row r="473" spans="1:16" ht="75" hidden="1" customHeight="1" x14ac:dyDescent="0.2">
      <c r="A473" s="12" t="s">
        <v>1012</v>
      </c>
      <c r="B473" s="1" t="s">
        <v>365</v>
      </c>
      <c r="C473" s="2" t="s">
        <v>366</v>
      </c>
      <c r="D473" s="2" t="s">
        <v>367</v>
      </c>
      <c r="E473" s="1">
        <v>4</v>
      </c>
      <c r="F473" s="1">
        <v>4</v>
      </c>
      <c r="G473" s="2" t="s">
        <v>13</v>
      </c>
      <c r="H473" s="4" t="s">
        <v>1053</v>
      </c>
      <c r="I473" s="2" t="s">
        <v>6</v>
      </c>
      <c r="J473" s="2" t="s">
        <v>1051</v>
      </c>
      <c r="K473" s="1" t="s">
        <v>509</v>
      </c>
      <c r="L473" s="2" t="s">
        <v>187</v>
      </c>
      <c r="M473" s="13">
        <v>0.87</v>
      </c>
      <c r="N473" s="13">
        <v>0.03</v>
      </c>
      <c r="O473" s="13">
        <v>1.19</v>
      </c>
      <c r="P473" s="13">
        <v>0.12</v>
      </c>
    </row>
    <row r="474" spans="1:16" ht="75" hidden="1" customHeight="1" x14ac:dyDescent="0.2">
      <c r="A474" s="12" t="s">
        <v>1012</v>
      </c>
      <c r="B474" s="1" t="s">
        <v>365</v>
      </c>
      <c r="C474" s="2" t="s">
        <v>366</v>
      </c>
      <c r="D474" s="2" t="s">
        <v>367</v>
      </c>
      <c r="E474" s="1">
        <v>4</v>
      </c>
      <c r="F474" s="1">
        <v>4</v>
      </c>
      <c r="G474" s="2" t="s">
        <v>13</v>
      </c>
      <c r="H474" s="4" t="s">
        <v>1053</v>
      </c>
      <c r="I474" s="2" t="s">
        <v>6</v>
      </c>
      <c r="J474" s="2" t="s">
        <v>1051</v>
      </c>
      <c r="K474" s="2" t="s">
        <v>579</v>
      </c>
      <c r="L474" s="1" t="s">
        <v>123</v>
      </c>
      <c r="M474" s="13">
        <v>3.4000000000000002E-2</v>
      </c>
      <c r="N474" s="13">
        <v>3.0000000000000001E-3</v>
      </c>
      <c r="O474" s="13">
        <v>5.2999999999999999E-2</v>
      </c>
      <c r="P474" s="13">
        <v>8.0000000000000002E-3</v>
      </c>
    </row>
    <row r="475" spans="1:16" ht="60" hidden="1" customHeight="1" x14ac:dyDescent="0.2">
      <c r="A475" s="27" t="s">
        <v>999</v>
      </c>
      <c r="B475" s="1" t="s">
        <v>217</v>
      </c>
      <c r="C475" s="4" t="s">
        <v>218</v>
      </c>
      <c r="D475" s="5" t="s">
        <v>219</v>
      </c>
      <c r="E475" s="1">
        <v>18</v>
      </c>
      <c r="F475" s="1">
        <v>18</v>
      </c>
      <c r="G475" s="5" t="s">
        <v>13</v>
      </c>
      <c r="H475" s="4" t="s">
        <v>1053</v>
      </c>
      <c r="I475" s="1" t="s">
        <v>35</v>
      </c>
      <c r="J475" s="5" t="s">
        <v>1049</v>
      </c>
      <c r="K475" s="2" t="s">
        <v>276</v>
      </c>
      <c r="L475" s="1" t="s">
        <v>339</v>
      </c>
      <c r="M475" s="13">
        <v>0.66</v>
      </c>
      <c r="N475" s="13">
        <v>0.03</v>
      </c>
      <c r="O475" s="13">
        <v>1</v>
      </c>
      <c r="P475" s="13">
        <v>0.04</v>
      </c>
    </row>
    <row r="476" spans="1:16" ht="64" hidden="1" x14ac:dyDescent="0.2">
      <c r="A476" s="12" t="s">
        <v>1046</v>
      </c>
      <c r="B476" s="1" t="s">
        <v>709</v>
      </c>
      <c r="C476" s="2" t="s">
        <v>710</v>
      </c>
      <c r="D476" s="2" t="s">
        <v>711</v>
      </c>
      <c r="E476" s="1">
        <v>9</v>
      </c>
      <c r="F476" s="1">
        <v>15</v>
      </c>
      <c r="G476" s="2" t="s">
        <v>54</v>
      </c>
      <c r="H476" s="2" t="s">
        <v>55</v>
      </c>
      <c r="I476" s="2" t="s">
        <v>35</v>
      </c>
      <c r="J476" s="5" t="s">
        <v>1052</v>
      </c>
      <c r="K476" s="2" t="s">
        <v>640</v>
      </c>
      <c r="L476" s="1" t="s">
        <v>735</v>
      </c>
      <c r="M476" s="13">
        <v>57.2</v>
      </c>
      <c r="N476" s="13">
        <v>36.9</v>
      </c>
      <c r="O476" s="13">
        <v>43.8</v>
      </c>
      <c r="P476" s="13">
        <v>21.4</v>
      </c>
    </row>
    <row r="477" spans="1:16" ht="60" hidden="1" customHeight="1" x14ac:dyDescent="0.2">
      <c r="A477" s="12" t="s">
        <v>1047</v>
      </c>
      <c r="B477" s="1" t="s">
        <v>217</v>
      </c>
      <c r="C477" s="2" t="s">
        <v>226</v>
      </c>
      <c r="D477" s="2" t="s">
        <v>227</v>
      </c>
      <c r="E477" s="1">
        <v>9</v>
      </c>
      <c r="F477" s="1">
        <v>9</v>
      </c>
      <c r="G477" s="2" t="s">
        <v>13</v>
      </c>
      <c r="H477" s="4" t="s">
        <v>1053</v>
      </c>
      <c r="I477" s="2" t="s">
        <v>35</v>
      </c>
      <c r="J477" s="2" t="s">
        <v>1051</v>
      </c>
      <c r="K477" s="2" t="s">
        <v>554</v>
      </c>
      <c r="L477" s="1" t="s">
        <v>565</v>
      </c>
      <c r="M477" s="13">
        <v>63.36</v>
      </c>
      <c r="N477" s="13">
        <v>7.92</v>
      </c>
      <c r="O477" s="13">
        <v>119.8</v>
      </c>
      <c r="P477" s="13">
        <v>7.92</v>
      </c>
    </row>
    <row r="478" spans="1:16" ht="60" hidden="1" customHeight="1" x14ac:dyDescent="0.2">
      <c r="A478" s="6" t="s">
        <v>961</v>
      </c>
      <c r="B478" s="1" t="s">
        <v>24</v>
      </c>
      <c r="C478" s="1" t="s">
        <v>287</v>
      </c>
      <c r="D478" s="2" t="s">
        <v>288</v>
      </c>
      <c r="E478" s="1">
        <v>192</v>
      </c>
      <c r="F478" s="1">
        <v>201</v>
      </c>
      <c r="G478" s="1" t="s">
        <v>54</v>
      </c>
      <c r="H478" s="1" t="s">
        <v>42</v>
      </c>
      <c r="I478" s="1" t="s">
        <v>35</v>
      </c>
      <c r="J478" s="1" t="s">
        <v>1048</v>
      </c>
      <c r="K478" s="5" t="s">
        <v>278</v>
      </c>
      <c r="L478" s="1" t="s">
        <v>315</v>
      </c>
      <c r="M478" s="13">
        <v>11.97</v>
      </c>
      <c r="N478" s="13">
        <v>2.09</v>
      </c>
      <c r="O478" s="13">
        <v>12.94</v>
      </c>
      <c r="P478" s="13">
        <v>2.0099999999999998</v>
      </c>
    </row>
    <row r="479" spans="1:16" ht="90" hidden="1" customHeight="1" x14ac:dyDescent="0.2">
      <c r="A479" s="6" t="s">
        <v>1000</v>
      </c>
      <c r="B479" s="1" t="s">
        <v>58</v>
      </c>
      <c r="C479" s="1" t="s">
        <v>177</v>
      </c>
      <c r="D479" s="5" t="s">
        <v>178</v>
      </c>
      <c r="E479" s="1">
        <v>10</v>
      </c>
      <c r="F479" s="1">
        <v>10</v>
      </c>
      <c r="G479" s="5" t="s">
        <v>54</v>
      </c>
      <c r="H479" s="1" t="s">
        <v>55</v>
      </c>
      <c r="I479" s="1" t="s">
        <v>35</v>
      </c>
      <c r="J479" s="19" t="s">
        <v>1050</v>
      </c>
      <c r="K479" s="1" t="s">
        <v>677</v>
      </c>
      <c r="L479" s="1" t="s">
        <v>241</v>
      </c>
      <c r="M479" s="13">
        <v>65.66</v>
      </c>
      <c r="N479" s="13">
        <v>22.14</v>
      </c>
      <c r="O479" s="13">
        <v>129.44999999999999</v>
      </c>
      <c r="P479" s="13">
        <v>17.64</v>
      </c>
    </row>
    <row r="480" spans="1:16" ht="60" hidden="1" customHeight="1" x14ac:dyDescent="0.2">
      <c r="A480" s="12" t="s">
        <v>1005</v>
      </c>
      <c r="B480" s="1" t="s">
        <v>51</v>
      </c>
      <c r="C480" s="2" t="s">
        <v>88</v>
      </c>
      <c r="D480" s="2" t="s">
        <v>89</v>
      </c>
      <c r="E480" s="1">
        <v>8</v>
      </c>
      <c r="F480" s="1">
        <v>10</v>
      </c>
      <c r="G480" s="2" t="s">
        <v>54</v>
      </c>
      <c r="H480" s="2" t="s">
        <v>55</v>
      </c>
      <c r="I480" s="2" t="s">
        <v>35</v>
      </c>
      <c r="J480" s="19" t="s">
        <v>1050</v>
      </c>
      <c r="K480" s="4" t="s">
        <v>135</v>
      </c>
      <c r="L480" s="1" t="s">
        <v>141</v>
      </c>
      <c r="M480" s="13">
        <v>20.8</v>
      </c>
      <c r="N480" s="13">
        <v>3.1</v>
      </c>
      <c r="O480" s="13">
        <v>29.4</v>
      </c>
      <c r="P480" s="13">
        <v>6.1</v>
      </c>
    </row>
    <row r="481" spans="1:16" ht="60" hidden="1" customHeight="1" x14ac:dyDescent="0.2">
      <c r="A481" s="27" t="s">
        <v>975</v>
      </c>
      <c r="B481" s="1" t="s">
        <v>58</v>
      </c>
      <c r="C481" s="4" t="s">
        <v>196</v>
      </c>
      <c r="D481" s="5" t="s">
        <v>197</v>
      </c>
      <c r="E481" s="1">
        <v>8</v>
      </c>
      <c r="F481" s="1">
        <v>8</v>
      </c>
      <c r="G481" s="5" t="s">
        <v>13</v>
      </c>
      <c r="H481" s="4" t="s">
        <v>55</v>
      </c>
      <c r="I481" s="4" t="s">
        <v>35</v>
      </c>
      <c r="J481" s="5" t="s">
        <v>1049</v>
      </c>
      <c r="K481" s="1" t="s">
        <v>189</v>
      </c>
      <c r="L481" s="4" t="s">
        <v>238</v>
      </c>
      <c r="M481" s="13">
        <v>0.44</v>
      </c>
      <c r="N481" s="13">
        <v>0.1</v>
      </c>
      <c r="O481" s="13">
        <v>0.34</v>
      </c>
      <c r="P481" s="13">
        <v>0.18</v>
      </c>
    </row>
    <row r="482" spans="1:16" ht="60" hidden="1" customHeight="1" x14ac:dyDescent="0.2">
      <c r="A482" s="12" t="s">
        <v>1005</v>
      </c>
      <c r="B482" s="1" t="s">
        <v>51</v>
      </c>
      <c r="C482" s="2" t="s">
        <v>88</v>
      </c>
      <c r="D482" s="2" t="s">
        <v>89</v>
      </c>
      <c r="E482" s="1">
        <v>8</v>
      </c>
      <c r="F482" s="1">
        <v>10</v>
      </c>
      <c r="G482" s="1" t="s">
        <v>41</v>
      </c>
      <c r="H482" s="4" t="s">
        <v>42</v>
      </c>
      <c r="I482" s="2" t="s">
        <v>35</v>
      </c>
      <c r="J482" s="19" t="s">
        <v>1050</v>
      </c>
      <c r="K482" s="4" t="s">
        <v>124</v>
      </c>
      <c r="L482" s="1" t="s">
        <v>142</v>
      </c>
      <c r="M482" s="13">
        <v>1.05</v>
      </c>
      <c r="N482" s="13">
        <v>0.23</v>
      </c>
      <c r="O482" s="13">
        <v>1.37</v>
      </c>
      <c r="P482" s="13">
        <v>0.22</v>
      </c>
    </row>
    <row r="483" spans="1:16" ht="60" hidden="1" customHeight="1" x14ac:dyDescent="0.2">
      <c r="A483" s="27" t="s">
        <v>965</v>
      </c>
      <c r="B483" s="1" t="s">
        <v>58</v>
      </c>
      <c r="C483" s="4" t="s">
        <v>59</v>
      </c>
      <c r="D483" s="9" t="s">
        <v>60</v>
      </c>
      <c r="E483" s="1">
        <v>7</v>
      </c>
      <c r="F483" s="1">
        <v>7</v>
      </c>
      <c r="G483" s="4" t="s">
        <v>13</v>
      </c>
      <c r="H483" s="4" t="s">
        <v>1053</v>
      </c>
      <c r="I483" s="4" t="s">
        <v>35</v>
      </c>
      <c r="J483" s="5" t="s">
        <v>1049</v>
      </c>
      <c r="K483" s="1" t="s">
        <v>392</v>
      </c>
      <c r="L483" s="4" t="s">
        <v>123</v>
      </c>
      <c r="M483" s="13">
        <v>26148.58</v>
      </c>
      <c r="N483" s="13">
        <v>6465.66</v>
      </c>
      <c r="O483" s="13">
        <v>39980.44</v>
      </c>
      <c r="P483" s="13">
        <v>5819.11</v>
      </c>
    </row>
    <row r="484" spans="1:16" ht="60" hidden="1" customHeight="1" x14ac:dyDescent="0.2">
      <c r="A484" s="12" t="s">
        <v>948</v>
      </c>
      <c r="B484" s="1" t="s">
        <v>24</v>
      </c>
      <c r="C484" s="1" t="s">
        <v>25</v>
      </c>
      <c r="D484" s="2" t="s">
        <v>26</v>
      </c>
      <c r="E484" s="1">
        <v>11</v>
      </c>
      <c r="F484" s="1">
        <v>11</v>
      </c>
      <c r="G484" s="1" t="s">
        <v>4</v>
      </c>
      <c r="H484" s="4" t="s">
        <v>5</v>
      </c>
      <c r="I484" s="1" t="s">
        <v>6</v>
      </c>
      <c r="J484" s="2" t="s">
        <v>1051</v>
      </c>
      <c r="K484" s="4" t="s">
        <v>126</v>
      </c>
      <c r="L484" s="1" t="s">
        <v>128</v>
      </c>
      <c r="M484" s="13">
        <v>21.7</v>
      </c>
      <c r="N484" s="13">
        <v>18.100000000000001</v>
      </c>
      <c r="O484" s="13">
        <v>25</v>
      </c>
      <c r="P484" s="13">
        <v>19.8</v>
      </c>
    </row>
    <row r="485" spans="1:16" ht="90" hidden="1" customHeight="1" x14ac:dyDescent="0.2">
      <c r="A485" s="12" t="s">
        <v>1017</v>
      </c>
      <c r="B485" s="1" t="s">
        <v>432</v>
      </c>
      <c r="C485" s="2" t="s">
        <v>724</v>
      </c>
      <c r="D485" s="2" t="s">
        <v>725</v>
      </c>
      <c r="E485" s="1">
        <v>9</v>
      </c>
      <c r="F485" s="1">
        <v>9</v>
      </c>
      <c r="G485" s="4" t="s">
        <v>4</v>
      </c>
      <c r="H485" s="4" t="s">
        <v>5</v>
      </c>
      <c r="I485" s="2" t="s">
        <v>6</v>
      </c>
      <c r="J485" s="2" t="s">
        <v>1051</v>
      </c>
      <c r="K485" s="2" t="s">
        <v>676</v>
      </c>
      <c r="L485" s="24" t="s">
        <v>754</v>
      </c>
      <c r="M485" s="13">
        <v>125.94</v>
      </c>
      <c r="N485" s="13">
        <v>30.12</v>
      </c>
      <c r="O485" s="13">
        <v>17.8</v>
      </c>
      <c r="P485" s="13">
        <v>5.88</v>
      </c>
    </row>
    <row r="486" spans="1:16" ht="45" hidden="1" customHeight="1" x14ac:dyDescent="0.2">
      <c r="A486" s="12" t="s">
        <v>1016</v>
      </c>
      <c r="B486" s="1" t="s">
        <v>208</v>
      </c>
      <c r="C486" s="2" t="s">
        <v>720</v>
      </c>
      <c r="D486" s="2" t="s">
        <v>721</v>
      </c>
      <c r="E486" s="1">
        <v>8</v>
      </c>
      <c r="F486" s="1">
        <v>8</v>
      </c>
      <c r="G486" s="4" t="s">
        <v>4</v>
      </c>
      <c r="H486" s="4" t="s">
        <v>5</v>
      </c>
      <c r="I486" s="2" t="s">
        <v>6</v>
      </c>
      <c r="J486" s="19" t="s">
        <v>1050</v>
      </c>
      <c r="K486" s="2" t="s">
        <v>676</v>
      </c>
      <c r="L486" s="24" t="s">
        <v>754</v>
      </c>
      <c r="M486" s="13">
        <v>49.75</v>
      </c>
      <c r="N486" s="13">
        <v>10.26</v>
      </c>
      <c r="O486" s="13">
        <v>33.43</v>
      </c>
      <c r="P486" s="13">
        <v>8.14</v>
      </c>
    </row>
    <row r="487" spans="1:16" ht="75" hidden="1" customHeight="1" x14ac:dyDescent="0.2">
      <c r="A487" s="27" t="s">
        <v>974</v>
      </c>
      <c r="B487" s="1" t="s">
        <v>24</v>
      </c>
      <c r="C487" s="4" t="s">
        <v>64</v>
      </c>
      <c r="D487" s="7" t="s">
        <v>65</v>
      </c>
      <c r="E487" s="1">
        <v>11</v>
      </c>
      <c r="F487" s="1">
        <v>12</v>
      </c>
      <c r="G487" s="5" t="s">
        <v>54</v>
      </c>
      <c r="H487" s="4" t="s">
        <v>55</v>
      </c>
      <c r="I487" s="4" t="s">
        <v>35</v>
      </c>
      <c r="J487" s="1" t="s">
        <v>1048</v>
      </c>
      <c r="K487" s="5" t="s">
        <v>601</v>
      </c>
      <c r="L487" s="1" t="s">
        <v>339</v>
      </c>
      <c r="M487" s="13">
        <v>1.1399999999999999</v>
      </c>
      <c r="N487" s="13">
        <v>0.76</v>
      </c>
      <c r="O487" s="13">
        <v>1</v>
      </c>
      <c r="P487" s="13">
        <v>0.2</v>
      </c>
    </row>
    <row r="488" spans="1:16" ht="75" hidden="1" customHeight="1" x14ac:dyDescent="0.2">
      <c r="A488" s="27" t="s">
        <v>974</v>
      </c>
      <c r="B488" s="1" t="s">
        <v>24</v>
      </c>
      <c r="C488" s="4" t="s">
        <v>64</v>
      </c>
      <c r="D488" s="7" t="s">
        <v>65</v>
      </c>
      <c r="E488" s="1">
        <v>11</v>
      </c>
      <c r="F488" s="1">
        <v>12</v>
      </c>
      <c r="G488" s="5" t="s">
        <v>54</v>
      </c>
      <c r="H488" s="4" t="s">
        <v>55</v>
      </c>
      <c r="I488" s="4" t="s">
        <v>35</v>
      </c>
      <c r="J488" s="1" t="s">
        <v>1048</v>
      </c>
      <c r="K488" s="5" t="s">
        <v>599</v>
      </c>
      <c r="L488" s="1" t="s">
        <v>339</v>
      </c>
      <c r="M488" s="13">
        <v>1.1499999999999999</v>
      </c>
      <c r="N488" s="13">
        <v>0.96</v>
      </c>
      <c r="O488" s="13">
        <v>1</v>
      </c>
      <c r="P488" s="13">
        <v>0.57999999999999996</v>
      </c>
    </row>
    <row r="489" spans="1:16" ht="75" hidden="1" customHeight="1" x14ac:dyDescent="0.2">
      <c r="A489" s="12" t="s">
        <v>1018</v>
      </c>
      <c r="B489" s="1" t="s">
        <v>181</v>
      </c>
      <c r="C489" s="2" t="s">
        <v>182</v>
      </c>
      <c r="D489" s="2" t="s">
        <v>183</v>
      </c>
      <c r="E489" s="1">
        <v>7</v>
      </c>
      <c r="F489" s="1">
        <v>7</v>
      </c>
      <c r="G489" s="2" t="s">
        <v>13</v>
      </c>
      <c r="H489" s="4" t="s">
        <v>1053</v>
      </c>
      <c r="I489" s="2" t="s">
        <v>15</v>
      </c>
      <c r="J489" s="2" t="s">
        <v>1051</v>
      </c>
      <c r="K489" s="2" t="s">
        <v>595</v>
      </c>
      <c r="L489" s="1" t="s">
        <v>339</v>
      </c>
      <c r="M489" s="13">
        <v>2.91</v>
      </c>
      <c r="N489" s="13">
        <v>0.47</v>
      </c>
      <c r="O489" s="13">
        <v>1</v>
      </c>
      <c r="P489" s="13">
        <v>0.01</v>
      </c>
    </row>
    <row r="490" spans="1:16" ht="75" hidden="1" customHeight="1" x14ac:dyDescent="0.2">
      <c r="A490" s="12" t="s">
        <v>1018</v>
      </c>
      <c r="B490" s="1" t="s">
        <v>181</v>
      </c>
      <c r="C490" s="2" t="s">
        <v>182</v>
      </c>
      <c r="D490" s="2" t="s">
        <v>183</v>
      </c>
      <c r="E490" s="1">
        <v>7</v>
      </c>
      <c r="F490" s="1">
        <v>7</v>
      </c>
      <c r="G490" s="2" t="s">
        <v>13</v>
      </c>
      <c r="H490" s="4" t="s">
        <v>1053</v>
      </c>
      <c r="I490" s="2" t="s">
        <v>15</v>
      </c>
      <c r="J490" s="2" t="s">
        <v>1051</v>
      </c>
      <c r="K490" s="2" t="s">
        <v>560</v>
      </c>
      <c r="L490" s="1" t="s">
        <v>123</v>
      </c>
      <c r="M490" s="13">
        <v>2.4</v>
      </c>
      <c r="N490" s="13">
        <v>2.35</v>
      </c>
      <c r="O490" s="13">
        <v>1</v>
      </c>
      <c r="P490" s="13">
        <v>0.02</v>
      </c>
    </row>
    <row r="491" spans="1:16" ht="75" hidden="1" customHeight="1" x14ac:dyDescent="0.2">
      <c r="A491" s="27" t="s">
        <v>975</v>
      </c>
      <c r="B491" s="1" t="s">
        <v>58</v>
      </c>
      <c r="C491" s="4" t="s">
        <v>196</v>
      </c>
      <c r="D491" s="5" t="s">
        <v>197</v>
      </c>
      <c r="E491" s="1">
        <v>10</v>
      </c>
      <c r="F491" s="1">
        <v>10</v>
      </c>
      <c r="G491" s="5" t="s">
        <v>13</v>
      </c>
      <c r="H491" s="4" t="s">
        <v>55</v>
      </c>
      <c r="I491" s="4" t="s">
        <v>35</v>
      </c>
      <c r="J491" s="5" t="s">
        <v>1049</v>
      </c>
      <c r="K491" s="7" t="s">
        <v>575</v>
      </c>
      <c r="L491" s="1" t="s">
        <v>123</v>
      </c>
      <c r="M491" s="13">
        <v>1</v>
      </c>
      <c r="N491" s="13">
        <v>0.13</v>
      </c>
      <c r="O491" s="13">
        <v>1.1399999999999999</v>
      </c>
      <c r="P491" s="13">
        <v>0.18</v>
      </c>
    </row>
    <row r="492" spans="1:16" ht="75" hidden="1" customHeight="1" x14ac:dyDescent="0.2">
      <c r="A492" s="12" t="s">
        <v>1018</v>
      </c>
      <c r="B492" s="1" t="s">
        <v>181</v>
      </c>
      <c r="C492" s="2" t="s">
        <v>182</v>
      </c>
      <c r="D492" s="2" t="s">
        <v>183</v>
      </c>
      <c r="E492" s="1">
        <v>7</v>
      </c>
      <c r="F492" s="1">
        <v>7</v>
      </c>
      <c r="G492" s="2" t="s">
        <v>13</v>
      </c>
      <c r="H492" s="4" t="s">
        <v>1053</v>
      </c>
      <c r="I492" s="2" t="s">
        <v>15</v>
      </c>
      <c r="J492" s="2" t="s">
        <v>1051</v>
      </c>
      <c r="K492" s="2" t="s">
        <v>561</v>
      </c>
      <c r="L492" s="1" t="s">
        <v>123</v>
      </c>
      <c r="M492" s="13">
        <v>1.2</v>
      </c>
      <c r="N492" s="13">
        <v>0.5</v>
      </c>
      <c r="O492" s="13">
        <v>1</v>
      </c>
      <c r="P492" s="13">
        <v>0.02</v>
      </c>
    </row>
    <row r="493" spans="1:16" ht="75" hidden="1" customHeight="1" x14ac:dyDescent="0.2">
      <c r="A493" s="27" t="s">
        <v>974</v>
      </c>
      <c r="B493" s="1" t="s">
        <v>24</v>
      </c>
      <c r="C493" s="4" t="s">
        <v>64</v>
      </c>
      <c r="D493" s="7" t="s">
        <v>65</v>
      </c>
      <c r="E493" s="1">
        <v>11</v>
      </c>
      <c r="F493" s="1">
        <v>12</v>
      </c>
      <c r="G493" s="5" t="s">
        <v>54</v>
      </c>
      <c r="H493" s="4" t="s">
        <v>55</v>
      </c>
      <c r="I493" s="4" t="s">
        <v>35</v>
      </c>
      <c r="J493" s="1" t="s">
        <v>1048</v>
      </c>
      <c r="K493" s="26" t="s">
        <v>580</v>
      </c>
      <c r="L493" s="1" t="s">
        <v>339</v>
      </c>
      <c r="M493" s="13">
        <v>0.78</v>
      </c>
      <c r="N493" s="13">
        <v>0.23</v>
      </c>
      <c r="O493" s="13">
        <v>1</v>
      </c>
      <c r="P493" s="13">
        <v>0.27</v>
      </c>
    </row>
    <row r="494" spans="1:16" ht="75" hidden="1" customHeight="1" x14ac:dyDescent="0.2">
      <c r="A494" s="27" t="s">
        <v>974</v>
      </c>
      <c r="B494" s="1" t="s">
        <v>24</v>
      </c>
      <c r="C494" s="4" t="s">
        <v>64</v>
      </c>
      <c r="D494" s="7" t="s">
        <v>65</v>
      </c>
      <c r="E494" s="1">
        <v>11</v>
      </c>
      <c r="F494" s="1">
        <v>12</v>
      </c>
      <c r="G494" s="5" t="s">
        <v>54</v>
      </c>
      <c r="H494" s="4" t="s">
        <v>55</v>
      </c>
      <c r="I494" s="4" t="s">
        <v>35</v>
      </c>
      <c r="J494" s="1" t="s">
        <v>1048</v>
      </c>
      <c r="K494" s="5" t="s">
        <v>600</v>
      </c>
      <c r="L494" s="1" t="s">
        <v>339</v>
      </c>
      <c r="M494" s="13">
        <v>1.1299999999999999</v>
      </c>
      <c r="N494" s="13">
        <v>0.43</v>
      </c>
      <c r="O494" s="13">
        <v>1</v>
      </c>
      <c r="P494" s="13">
        <v>0.57999999999999996</v>
      </c>
    </row>
    <row r="495" spans="1:16" ht="75" hidden="1" customHeight="1" x14ac:dyDescent="0.2">
      <c r="A495" s="27" t="s">
        <v>972</v>
      </c>
      <c r="B495" s="1" t="s">
        <v>24</v>
      </c>
      <c r="C495" s="4" t="s">
        <v>355</v>
      </c>
      <c r="D495" s="7" t="s">
        <v>356</v>
      </c>
      <c r="E495" s="1">
        <v>6</v>
      </c>
      <c r="F495" s="1">
        <v>6</v>
      </c>
      <c r="G495" s="5" t="s">
        <v>13</v>
      </c>
      <c r="H495" s="4" t="s">
        <v>1053</v>
      </c>
      <c r="I495" s="1" t="s">
        <v>35</v>
      </c>
      <c r="J495" s="5" t="s">
        <v>1049</v>
      </c>
      <c r="K495" s="2" t="s">
        <v>383</v>
      </c>
      <c r="L495" s="1" t="s">
        <v>385</v>
      </c>
      <c r="M495" s="13">
        <v>1365.13</v>
      </c>
      <c r="N495" s="13">
        <v>80.900000000000006</v>
      </c>
      <c r="O495" s="13">
        <v>2375.2199999999998</v>
      </c>
      <c r="P495" s="13">
        <v>633.70000000000005</v>
      </c>
    </row>
    <row r="496" spans="1:16" ht="75" hidden="1" customHeight="1" x14ac:dyDescent="0.2">
      <c r="A496" s="6" t="s">
        <v>941</v>
      </c>
      <c r="B496" s="1" t="s">
        <v>398</v>
      </c>
      <c r="C496" s="1" t="s">
        <v>399</v>
      </c>
      <c r="D496" s="2" t="s">
        <v>400</v>
      </c>
      <c r="E496" s="1">
        <v>10</v>
      </c>
      <c r="F496" s="1">
        <v>10</v>
      </c>
      <c r="G496" s="4" t="s">
        <v>4</v>
      </c>
      <c r="H496" s="1" t="s">
        <v>390</v>
      </c>
      <c r="I496" s="1" t="s">
        <v>6</v>
      </c>
      <c r="J496" s="2" t="s">
        <v>1051</v>
      </c>
      <c r="K496" s="2" t="s">
        <v>418</v>
      </c>
      <c r="L496" s="4" t="s">
        <v>339</v>
      </c>
      <c r="M496" s="13">
        <v>46.63</v>
      </c>
      <c r="N496" s="13">
        <v>19.12</v>
      </c>
      <c r="O496" s="13">
        <v>100</v>
      </c>
      <c r="P496" s="13">
        <v>24.85</v>
      </c>
    </row>
    <row r="497" spans="1:16" ht="75" hidden="1" customHeight="1" x14ac:dyDescent="0.2">
      <c r="A497" s="27" t="s">
        <v>974</v>
      </c>
      <c r="B497" s="1" t="s">
        <v>24</v>
      </c>
      <c r="C497" s="4" t="s">
        <v>64</v>
      </c>
      <c r="D497" s="7" t="s">
        <v>65</v>
      </c>
      <c r="E497" s="1">
        <v>11</v>
      </c>
      <c r="F497" s="1">
        <v>12</v>
      </c>
      <c r="G497" s="4" t="s">
        <v>54</v>
      </c>
      <c r="H497" s="4" t="s">
        <v>55</v>
      </c>
      <c r="I497" s="4" t="s">
        <v>35</v>
      </c>
      <c r="J497" s="1" t="s">
        <v>1048</v>
      </c>
      <c r="K497" s="4" t="s">
        <v>147</v>
      </c>
      <c r="L497" s="1" t="s">
        <v>185</v>
      </c>
      <c r="M497" s="31">
        <v>0.65</v>
      </c>
      <c r="N497" s="32">
        <v>0.23</v>
      </c>
      <c r="O497" s="31">
        <v>0.55000000000000004</v>
      </c>
      <c r="P497" s="13">
        <v>7.0000000000000007E-2</v>
      </c>
    </row>
    <row r="498" spans="1:16" ht="75" hidden="1" customHeight="1" x14ac:dyDescent="0.2">
      <c r="A498" s="6" t="s">
        <v>945</v>
      </c>
      <c r="B498" s="1" t="s">
        <v>1</v>
      </c>
      <c r="C498" s="1" t="s">
        <v>2</v>
      </c>
      <c r="D498" s="2" t="s">
        <v>3</v>
      </c>
      <c r="E498" s="1">
        <v>33</v>
      </c>
      <c r="F498" s="1">
        <v>24</v>
      </c>
      <c r="G498" s="1" t="s">
        <v>4</v>
      </c>
      <c r="H498" s="4" t="s">
        <v>5</v>
      </c>
      <c r="I498" s="1" t="s">
        <v>6</v>
      </c>
      <c r="J498" s="19" t="s">
        <v>1050</v>
      </c>
      <c r="K498" s="1" t="s">
        <v>677</v>
      </c>
      <c r="L498" s="1" t="s">
        <v>738</v>
      </c>
      <c r="M498" s="13">
        <v>877.78</v>
      </c>
      <c r="N498" s="13">
        <v>289.87</v>
      </c>
      <c r="O498" s="13">
        <v>1008.04</v>
      </c>
      <c r="P498" s="13">
        <v>632.04</v>
      </c>
    </row>
    <row r="499" spans="1:16" ht="75" hidden="1" customHeight="1" x14ac:dyDescent="0.2">
      <c r="A499" s="12" t="s">
        <v>1018</v>
      </c>
      <c r="B499" s="1" t="s">
        <v>181</v>
      </c>
      <c r="C499" s="2" t="s">
        <v>182</v>
      </c>
      <c r="D499" s="2" t="s">
        <v>183</v>
      </c>
      <c r="E499" s="1">
        <v>7</v>
      </c>
      <c r="F499" s="1">
        <v>7</v>
      </c>
      <c r="G499" s="2" t="s">
        <v>13</v>
      </c>
      <c r="H499" s="4" t="s">
        <v>1053</v>
      </c>
      <c r="I499" s="2" t="s">
        <v>15</v>
      </c>
      <c r="J499" s="2" t="s">
        <v>1051</v>
      </c>
      <c r="K499" s="7" t="s">
        <v>690</v>
      </c>
      <c r="L499" s="1" t="s">
        <v>339</v>
      </c>
      <c r="M499" s="13">
        <v>0.46</v>
      </c>
      <c r="N499" s="13">
        <v>0.57999999999999996</v>
      </c>
      <c r="O499" s="13">
        <v>1</v>
      </c>
      <c r="P499" s="13">
        <v>0.02</v>
      </c>
    </row>
    <row r="500" spans="1:16" ht="75" hidden="1" customHeight="1" x14ac:dyDescent="0.2">
      <c r="A500" s="12" t="s">
        <v>1018</v>
      </c>
      <c r="B500" s="1" t="s">
        <v>181</v>
      </c>
      <c r="C500" s="2" t="s">
        <v>182</v>
      </c>
      <c r="D500" s="2" t="s">
        <v>183</v>
      </c>
      <c r="E500" s="1">
        <v>7</v>
      </c>
      <c r="F500" s="1">
        <v>7</v>
      </c>
      <c r="G500" s="2" t="s">
        <v>13</v>
      </c>
      <c r="H500" s="4" t="s">
        <v>1053</v>
      </c>
      <c r="I500" s="2" t="s">
        <v>15</v>
      </c>
      <c r="J500" s="2" t="s">
        <v>1051</v>
      </c>
      <c r="K500" s="2" t="s">
        <v>734</v>
      </c>
      <c r="L500" s="1" t="s">
        <v>339</v>
      </c>
      <c r="M500" s="13">
        <v>1.41</v>
      </c>
      <c r="N500" s="13">
        <v>0.26</v>
      </c>
      <c r="O500" s="13">
        <v>1</v>
      </c>
      <c r="P500" s="13">
        <v>0.02</v>
      </c>
    </row>
    <row r="501" spans="1:16" ht="90" hidden="1" customHeight="1" x14ac:dyDescent="0.2">
      <c r="A501" s="27" t="s">
        <v>999</v>
      </c>
      <c r="B501" s="1" t="s">
        <v>217</v>
      </c>
      <c r="C501" s="4" t="s">
        <v>218</v>
      </c>
      <c r="D501" s="5" t="s">
        <v>219</v>
      </c>
      <c r="E501" s="1">
        <v>10</v>
      </c>
      <c r="F501" s="1">
        <v>10</v>
      </c>
      <c r="G501" s="5" t="s">
        <v>13</v>
      </c>
      <c r="H501" s="4" t="s">
        <v>1053</v>
      </c>
      <c r="I501" s="1" t="s">
        <v>35</v>
      </c>
      <c r="J501" s="5" t="s">
        <v>1049</v>
      </c>
      <c r="K501" s="1" t="s">
        <v>189</v>
      </c>
      <c r="L501" s="1" t="s">
        <v>242</v>
      </c>
      <c r="M501" s="13">
        <v>47.02</v>
      </c>
      <c r="N501" s="13">
        <v>9.77</v>
      </c>
      <c r="O501" s="13">
        <v>99.93</v>
      </c>
      <c r="P501" s="13">
        <v>17.04</v>
      </c>
    </row>
    <row r="502" spans="1:16" ht="90" hidden="1" customHeight="1" x14ac:dyDescent="0.2">
      <c r="A502" s="6" t="s">
        <v>953</v>
      </c>
      <c r="B502" s="1" t="s">
        <v>93</v>
      </c>
      <c r="C502" s="1" t="s">
        <v>155</v>
      </c>
      <c r="D502" s="2" t="s">
        <v>156</v>
      </c>
      <c r="E502" s="1">
        <v>4</v>
      </c>
      <c r="F502" s="1">
        <v>4</v>
      </c>
      <c r="G502" s="1" t="s">
        <v>13</v>
      </c>
      <c r="H502" s="4" t="s">
        <v>55</v>
      </c>
      <c r="I502" s="4" t="s">
        <v>35</v>
      </c>
      <c r="J502" s="5" t="s">
        <v>1049</v>
      </c>
      <c r="K502" s="1" t="s">
        <v>677</v>
      </c>
      <c r="L502" s="1" t="s">
        <v>738</v>
      </c>
      <c r="M502" s="13">
        <v>321.98</v>
      </c>
      <c r="N502" s="13">
        <v>120.42</v>
      </c>
      <c r="O502" s="13">
        <v>413.61</v>
      </c>
      <c r="P502" s="13">
        <v>136.12</v>
      </c>
    </row>
    <row r="503" spans="1:16" ht="90" hidden="1" customHeight="1" x14ac:dyDescent="0.2">
      <c r="A503" s="6" t="s">
        <v>956</v>
      </c>
      <c r="B503" s="1" t="s">
        <v>38</v>
      </c>
      <c r="C503" s="1" t="s">
        <v>39</v>
      </c>
      <c r="D503" s="2" t="s">
        <v>40</v>
      </c>
      <c r="E503" s="1">
        <v>19</v>
      </c>
      <c r="F503" s="1">
        <v>10</v>
      </c>
      <c r="G503" s="1" t="s">
        <v>41</v>
      </c>
      <c r="H503" s="4" t="s">
        <v>42</v>
      </c>
      <c r="I503" s="1" t="s">
        <v>35</v>
      </c>
      <c r="J503" s="1" t="s">
        <v>304</v>
      </c>
      <c r="K503" s="4" t="s">
        <v>124</v>
      </c>
      <c r="L503" s="1" t="s">
        <v>129</v>
      </c>
      <c r="M503" s="13">
        <v>57.63</v>
      </c>
      <c r="N503" s="13">
        <v>14.9</v>
      </c>
      <c r="O503" s="13">
        <v>79.37</v>
      </c>
      <c r="P503" s="13">
        <v>21.6</v>
      </c>
    </row>
    <row r="504" spans="1:16" ht="90" hidden="1" customHeight="1" x14ac:dyDescent="0.2">
      <c r="A504" s="6" t="s">
        <v>956</v>
      </c>
      <c r="B504" s="1" t="s">
        <v>38</v>
      </c>
      <c r="C504" s="1" t="s">
        <v>39</v>
      </c>
      <c r="D504" s="2" t="s">
        <v>40</v>
      </c>
      <c r="E504" s="1">
        <v>19</v>
      </c>
      <c r="F504" s="1">
        <v>10</v>
      </c>
      <c r="G504" s="1" t="s">
        <v>41</v>
      </c>
      <c r="H504" s="4" t="s">
        <v>42</v>
      </c>
      <c r="I504" s="1" t="s">
        <v>35</v>
      </c>
      <c r="J504" s="1" t="s">
        <v>304</v>
      </c>
      <c r="K504" s="4" t="s">
        <v>126</v>
      </c>
      <c r="L504" s="1" t="s">
        <v>129</v>
      </c>
      <c r="M504" s="13">
        <v>4.96</v>
      </c>
      <c r="N504" s="13">
        <v>9.1999999999999993</v>
      </c>
      <c r="O504" s="13">
        <v>9.3699999999999992</v>
      </c>
      <c r="P504" s="13">
        <v>6.1</v>
      </c>
    </row>
    <row r="505" spans="1:16" ht="90" hidden="1" customHeight="1" x14ac:dyDescent="0.2">
      <c r="A505" s="12" t="s">
        <v>1020</v>
      </c>
      <c r="B505" s="1" t="s">
        <v>98</v>
      </c>
      <c r="C505" s="2" t="s">
        <v>99</v>
      </c>
      <c r="D505" s="2" t="s">
        <v>100</v>
      </c>
      <c r="E505" s="1">
        <v>5</v>
      </c>
      <c r="F505" s="1">
        <v>5</v>
      </c>
      <c r="G505" s="2" t="s">
        <v>13</v>
      </c>
      <c r="H505" s="4" t="s">
        <v>1053</v>
      </c>
      <c r="I505" s="2" t="s">
        <v>6</v>
      </c>
      <c r="J505" s="2" t="s">
        <v>1051</v>
      </c>
      <c r="K505" s="2" t="s">
        <v>595</v>
      </c>
      <c r="L505" s="1" t="s">
        <v>123</v>
      </c>
      <c r="M505" s="13">
        <v>2.71</v>
      </c>
      <c r="N505" s="13">
        <v>0.76</v>
      </c>
      <c r="O505" s="13">
        <v>2.5099999999999998</v>
      </c>
      <c r="P505" s="13">
        <v>0.98</v>
      </c>
    </row>
    <row r="506" spans="1:16" ht="90" hidden="1" customHeight="1" x14ac:dyDescent="0.2">
      <c r="A506" s="6" t="s">
        <v>958</v>
      </c>
      <c r="B506" s="1" t="s">
        <v>591</v>
      </c>
      <c r="C506" s="1" t="s">
        <v>592</v>
      </c>
      <c r="D506" s="2" t="s">
        <v>593</v>
      </c>
      <c r="E506" s="1">
        <v>7</v>
      </c>
      <c r="F506" s="1">
        <v>7</v>
      </c>
      <c r="G506" s="1" t="s">
        <v>54</v>
      </c>
      <c r="H506" s="4" t="s">
        <v>42</v>
      </c>
      <c r="I506" s="1" t="s">
        <v>15</v>
      </c>
      <c r="J506" s="1" t="s">
        <v>1048</v>
      </c>
      <c r="K506" s="5" t="s">
        <v>598</v>
      </c>
      <c r="L506" s="1" t="s">
        <v>123</v>
      </c>
      <c r="M506" s="13">
        <v>0.59</v>
      </c>
      <c r="N506" s="13">
        <v>0.21</v>
      </c>
      <c r="O506" s="13">
        <v>1.08</v>
      </c>
      <c r="P506" s="13">
        <v>0.42</v>
      </c>
    </row>
  </sheetData>
  <autoFilter ref="A1:P506" xr:uid="{52AD87DB-BC38-424F-8B3A-9ABD007163AD}">
    <filterColumn colId="10">
      <filters>
        <filter val="citrate syntahase protein expression"/>
      </filters>
    </filterColumn>
  </autoFilter>
  <dataConsolidate/>
  <phoneticPr fontId="3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24"/>
  <sheetViews>
    <sheetView topLeftCell="D84" zoomScale="80" zoomScaleNormal="80" workbookViewId="0">
      <selection activeCell="A89" sqref="A89:K89"/>
    </sheetView>
  </sheetViews>
  <sheetFormatPr baseColWidth="10" defaultColWidth="8.83203125" defaultRowHeight="15" x14ac:dyDescent="0.2"/>
  <cols>
    <col min="1" max="1" width="17.6640625" style="13" customWidth="1"/>
    <col min="2" max="2" width="6.83203125" style="13" customWidth="1"/>
    <col min="3" max="3" width="18.5" style="13" customWidth="1"/>
    <col min="4" max="4" width="30.33203125" style="13" customWidth="1"/>
    <col min="5" max="5" width="32.6640625" style="13" customWidth="1"/>
    <col min="6" max="7" width="9.1640625" style="13"/>
    <col min="8" max="8" width="9" style="13" customWidth="1"/>
    <col min="9" max="10" width="9.1640625" style="13"/>
    <col min="11" max="11" width="30.1640625" style="13" customWidth="1"/>
    <col min="12" max="12" width="24.6640625" style="13" customWidth="1"/>
    <col min="13" max="13" width="11.5" style="13" customWidth="1"/>
    <col min="14" max="17" width="9.1640625" style="13"/>
    <col min="18" max="18" width="8.5" customWidth="1"/>
    <col min="19" max="19" width="9.6640625" customWidth="1"/>
    <col min="20" max="20" width="11" customWidth="1"/>
    <col min="21" max="21" width="9.1640625" customWidth="1"/>
    <col min="22" max="22" width="10.33203125" customWidth="1"/>
    <col min="23" max="23" width="8.5" customWidth="1"/>
  </cols>
  <sheetData>
    <row r="1" spans="1:24" s="13" customFormat="1" ht="48" x14ac:dyDescent="0.2">
      <c r="A1" s="14" t="s">
        <v>103</v>
      </c>
      <c r="B1" s="14" t="s">
        <v>104</v>
      </c>
      <c r="C1" s="14" t="s">
        <v>105</v>
      </c>
      <c r="D1" s="14" t="s">
        <v>106</v>
      </c>
      <c r="E1" s="15" t="s">
        <v>107</v>
      </c>
      <c r="F1" s="14" t="s">
        <v>108</v>
      </c>
      <c r="G1" s="14" t="s">
        <v>109</v>
      </c>
      <c r="H1" s="14" t="s">
        <v>110</v>
      </c>
      <c r="I1" s="14" t="s">
        <v>111</v>
      </c>
      <c r="J1" s="14" t="s">
        <v>112</v>
      </c>
      <c r="K1" s="14" t="s">
        <v>113</v>
      </c>
      <c r="L1" s="14" t="s">
        <v>114</v>
      </c>
      <c r="M1" s="14" t="s">
        <v>115</v>
      </c>
      <c r="N1" s="14" t="s">
        <v>116</v>
      </c>
      <c r="O1" s="14" t="s">
        <v>117</v>
      </c>
      <c r="P1" s="14" t="s">
        <v>118</v>
      </c>
      <c r="Q1" s="14" t="s">
        <v>119</v>
      </c>
      <c r="R1" s="1"/>
      <c r="S1" s="1"/>
      <c r="T1" s="30"/>
      <c r="U1" s="30"/>
      <c r="V1" s="30"/>
      <c r="W1" s="30"/>
      <c r="X1" s="30"/>
    </row>
    <row r="2" spans="1:24" ht="48" x14ac:dyDescent="0.2">
      <c r="A2" s="6" t="s">
        <v>148</v>
      </c>
      <c r="B2" s="6">
        <v>2018</v>
      </c>
      <c r="C2" s="6" t="s">
        <v>149</v>
      </c>
      <c r="D2" s="1" t="s">
        <v>150</v>
      </c>
      <c r="E2" s="2" t="s">
        <v>151</v>
      </c>
      <c r="F2" s="1">
        <v>11</v>
      </c>
      <c r="G2" s="1">
        <v>11</v>
      </c>
      <c r="H2" s="1" t="s">
        <v>54</v>
      </c>
      <c r="I2" s="1" t="s">
        <v>152</v>
      </c>
      <c r="J2" s="1" t="s">
        <v>35</v>
      </c>
      <c r="K2" s="1" t="s">
        <v>153</v>
      </c>
      <c r="L2" s="1" t="s">
        <v>509</v>
      </c>
      <c r="M2" s="1" t="s">
        <v>552</v>
      </c>
      <c r="N2" s="13">
        <v>29.92</v>
      </c>
      <c r="O2" s="13">
        <v>13.49</v>
      </c>
      <c r="P2" s="13">
        <v>40.71</v>
      </c>
      <c r="Q2" s="13">
        <v>13.49</v>
      </c>
    </row>
    <row r="3" spans="1:24" ht="48" x14ac:dyDescent="0.2">
      <c r="A3" s="6" t="s">
        <v>148</v>
      </c>
      <c r="B3" s="6">
        <v>2018</v>
      </c>
      <c r="C3" s="6" t="s">
        <v>149</v>
      </c>
      <c r="D3" s="1" t="s">
        <v>150</v>
      </c>
      <c r="E3" s="2" t="s">
        <v>151</v>
      </c>
      <c r="F3" s="1">
        <v>11</v>
      </c>
      <c r="G3" s="1">
        <v>11</v>
      </c>
      <c r="H3" s="4" t="s">
        <v>54</v>
      </c>
      <c r="I3" s="4" t="s">
        <v>152</v>
      </c>
      <c r="J3" s="1" t="s">
        <v>35</v>
      </c>
      <c r="K3" s="1" t="s">
        <v>153</v>
      </c>
      <c r="L3" s="1" t="s">
        <v>482</v>
      </c>
      <c r="M3" s="4" t="s">
        <v>234</v>
      </c>
      <c r="N3" s="13">
        <v>1.96</v>
      </c>
      <c r="O3" s="13">
        <v>0.89</v>
      </c>
      <c r="P3" s="13">
        <v>3.9</v>
      </c>
      <c r="Q3" s="13">
        <v>2.35</v>
      </c>
    </row>
    <row r="4" spans="1:24" ht="48" x14ac:dyDescent="0.2">
      <c r="A4" s="6" t="s">
        <v>148</v>
      </c>
      <c r="B4" s="6">
        <v>2018</v>
      </c>
      <c r="C4" s="6" t="s">
        <v>149</v>
      </c>
      <c r="D4" s="1" t="s">
        <v>150</v>
      </c>
      <c r="E4" s="2" t="s">
        <v>151</v>
      </c>
      <c r="F4" s="1">
        <v>11</v>
      </c>
      <c r="G4" s="1">
        <v>11</v>
      </c>
      <c r="H4" s="4" t="s">
        <v>54</v>
      </c>
      <c r="I4" s="4" t="s">
        <v>152</v>
      </c>
      <c r="J4" s="1" t="s">
        <v>35</v>
      </c>
      <c r="K4" s="1" t="s">
        <v>153</v>
      </c>
      <c r="L4" s="1" t="s">
        <v>392</v>
      </c>
      <c r="M4" s="1" t="s">
        <v>395</v>
      </c>
      <c r="N4" s="13">
        <v>0.47</v>
      </c>
      <c r="O4" s="13">
        <v>0.33</v>
      </c>
      <c r="P4" s="13">
        <v>0.66</v>
      </c>
      <c r="Q4" s="13">
        <v>0.19</v>
      </c>
    </row>
    <row r="5" spans="1:24" ht="48" x14ac:dyDescent="0.2">
      <c r="A5" s="6" t="s">
        <v>148</v>
      </c>
      <c r="B5" s="6">
        <v>2018</v>
      </c>
      <c r="C5" s="6" t="s">
        <v>149</v>
      </c>
      <c r="D5" s="1" t="s">
        <v>150</v>
      </c>
      <c r="E5" s="2" t="s">
        <v>151</v>
      </c>
      <c r="F5" s="1">
        <v>11</v>
      </c>
      <c r="G5" s="1">
        <v>11</v>
      </c>
      <c r="H5" s="4" t="s">
        <v>54</v>
      </c>
      <c r="I5" s="4" t="s">
        <v>152</v>
      </c>
      <c r="J5" s="1" t="s">
        <v>35</v>
      </c>
      <c r="K5" s="1" t="s">
        <v>153</v>
      </c>
      <c r="L5" s="4" t="s">
        <v>147</v>
      </c>
      <c r="M5" s="1" t="s">
        <v>184</v>
      </c>
      <c r="N5" s="13">
        <v>0.18</v>
      </c>
      <c r="O5" s="13">
        <v>0.09</v>
      </c>
      <c r="P5" s="13">
        <v>0.32</v>
      </c>
      <c r="Q5" s="13">
        <v>0.1</v>
      </c>
    </row>
    <row r="6" spans="1:24" ht="48" x14ac:dyDescent="0.2">
      <c r="A6" s="6" t="s">
        <v>148</v>
      </c>
      <c r="B6" s="6">
        <v>2018</v>
      </c>
      <c r="C6" s="6" t="s">
        <v>149</v>
      </c>
      <c r="D6" s="1" t="s">
        <v>150</v>
      </c>
      <c r="E6" s="2" t="s">
        <v>151</v>
      </c>
      <c r="F6" s="1">
        <v>11</v>
      </c>
      <c r="G6" s="1">
        <v>11</v>
      </c>
      <c r="H6" s="1" t="s">
        <v>54</v>
      </c>
      <c r="I6" s="1" t="s">
        <v>152</v>
      </c>
      <c r="J6" s="1" t="s">
        <v>35</v>
      </c>
      <c r="K6" s="1" t="s">
        <v>153</v>
      </c>
      <c r="L6" s="20" t="s">
        <v>324</v>
      </c>
      <c r="M6" s="1" t="s">
        <v>338</v>
      </c>
      <c r="N6" s="13">
        <v>0.18</v>
      </c>
      <c r="O6" s="13">
        <v>0.09</v>
      </c>
      <c r="P6" s="13">
        <v>0.34</v>
      </c>
      <c r="Q6" s="13">
        <v>0.03</v>
      </c>
    </row>
    <row r="7" spans="1:24" ht="48" x14ac:dyDescent="0.2">
      <c r="A7" s="6" t="s">
        <v>148</v>
      </c>
      <c r="B7" s="6">
        <v>2018</v>
      </c>
      <c r="C7" s="6" t="s">
        <v>149</v>
      </c>
      <c r="D7" s="1" t="s">
        <v>150</v>
      </c>
      <c r="E7" s="2" t="s">
        <v>151</v>
      </c>
      <c r="F7" s="1">
        <v>11</v>
      </c>
      <c r="G7" s="1">
        <v>11</v>
      </c>
      <c r="H7" s="4" t="s">
        <v>54</v>
      </c>
      <c r="I7" s="4" t="s">
        <v>152</v>
      </c>
      <c r="J7" s="1" t="s">
        <v>35</v>
      </c>
      <c r="K7" s="1" t="s">
        <v>153</v>
      </c>
      <c r="L7" s="1" t="s">
        <v>189</v>
      </c>
      <c r="M7" s="4" t="s">
        <v>234</v>
      </c>
      <c r="N7" s="13">
        <v>0.11</v>
      </c>
      <c r="O7" s="13">
        <v>0.06</v>
      </c>
      <c r="P7" s="13">
        <v>0.24</v>
      </c>
      <c r="Q7" s="13">
        <v>0.09</v>
      </c>
    </row>
    <row r="8" spans="1:24" ht="48" x14ac:dyDescent="0.2">
      <c r="A8" s="6" t="s">
        <v>148</v>
      </c>
      <c r="B8" s="6">
        <v>2018</v>
      </c>
      <c r="C8" s="6" t="s">
        <v>149</v>
      </c>
      <c r="D8" s="1" t="s">
        <v>150</v>
      </c>
      <c r="E8" s="2" t="s">
        <v>151</v>
      </c>
      <c r="F8" s="1">
        <v>11</v>
      </c>
      <c r="G8" s="1">
        <v>11</v>
      </c>
      <c r="H8" s="4" t="s">
        <v>54</v>
      </c>
      <c r="I8" s="4" t="s">
        <v>152</v>
      </c>
      <c r="J8" s="1" t="s">
        <v>35</v>
      </c>
      <c r="K8" s="1" t="s">
        <v>153</v>
      </c>
      <c r="L8" s="4" t="s">
        <v>419</v>
      </c>
      <c r="M8" s="4" t="s">
        <v>420</v>
      </c>
      <c r="N8" s="13">
        <v>4.5999999999999999E-2</v>
      </c>
      <c r="O8" s="13">
        <v>3.5999999999999997E-2</v>
      </c>
      <c r="P8" s="13">
        <v>0.10199999999999999</v>
      </c>
      <c r="Q8" s="13">
        <v>1.0999999999999999E-2</v>
      </c>
    </row>
    <row r="9" spans="1:24" ht="48" x14ac:dyDescent="0.2">
      <c r="A9" s="6" t="s">
        <v>148</v>
      </c>
      <c r="B9" s="6">
        <v>2018</v>
      </c>
      <c r="C9" s="6" t="s">
        <v>149</v>
      </c>
      <c r="D9" s="1" t="s">
        <v>150</v>
      </c>
      <c r="E9" s="2" t="s">
        <v>151</v>
      </c>
      <c r="F9" s="1">
        <v>11</v>
      </c>
      <c r="G9" s="1">
        <v>11</v>
      </c>
      <c r="H9" s="4" t="s">
        <v>54</v>
      </c>
      <c r="I9" s="4" t="s">
        <v>152</v>
      </c>
      <c r="J9" s="1" t="s">
        <v>35</v>
      </c>
      <c r="K9" s="1" t="s">
        <v>153</v>
      </c>
      <c r="L9" s="1" t="s">
        <v>640</v>
      </c>
      <c r="M9" s="1" t="s">
        <v>735</v>
      </c>
      <c r="N9" s="13">
        <v>40.85</v>
      </c>
      <c r="O9" s="13">
        <v>10.81</v>
      </c>
      <c r="P9" s="13">
        <v>29.38</v>
      </c>
      <c r="Q9" s="13">
        <v>3.78</v>
      </c>
    </row>
    <row r="10" spans="1:24" ht="64" x14ac:dyDescent="0.2">
      <c r="A10" s="6" t="s">
        <v>641</v>
      </c>
      <c r="B10" s="6">
        <v>2001</v>
      </c>
      <c r="C10" s="1" t="s">
        <v>300</v>
      </c>
      <c r="D10" s="1" t="s">
        <v>642</v>
      </c>
      <c r="E10" s="2" t="s">
        <v>643</v>
      </c>
      <c r="F10" s="1">
        <v>75</v>
      </c>
      <c r="G10" s="1">
        <v>73</v>
      </c>
      <c r="H10" s="1" t="s">
        <v>54</v>
      </c>
      <c r="I10" s="4" t="s">
        <v>644</v>
      </c>
      <c r="J10" s="1" t="s">
        <v>35</v>
      </c>
      <c r="K10" s="19" t="s">
        <v>645</v>
      </c>
      <c r="L10" s="1" t="s">
        <v>646</v>
      </c>
      <c r="M10" s="1" t="s">
        <v>736</v>
      </c>
      <c r="N10" s="13">
        <v>209</v>
      </c>
      <c r="O10" s="13">
        <v>49</v>
      </c>
      <c r="P10" s="13">
        <v>268</v>
      </c>
      <c r="Q10" s="13">
        <v>38</v>
      </c>
    </row>
    <row r="11" spans="1:24" ht="48" x14ac:dyDescent="0.2">
      <c r="A11" s="6" t="s">
        <v>647</v>
      </c>
      <c r="B11" s="6">
        <v>2005</v>
      </c>
      <c r="C11" s="1" t="s">
        <v>648</v>
      </c>
      <c r="D11" s="1" t="s">
        <v>649</v>
      </c>
      <c r="E11" s="2" t="s">
        <v>650</v>
      </c>
      <c r="F11" s="1">
        <v>46</v>
      </c>
      <c r="G11" s="1">
        <v>56</v>
      </c>
      <c r="H11" s="1" t="s">
        <v>54</v>
      </c>
      <c r="I11" s="4" t="s">
        <v>42</v>
      </c>
      <c r="J11" s="1" t="s">
        <v>35</v>
      </c>
      <c r="K11" s="19" t="s">
        <v>651</v>
      </c>
      <c r="L11" s="1" t="s">
        <v>646</v>
      </c>
      <c r="M11" s="1" t="s">
        <v>736</v>
      </c>
      <c r="N11" s="13">
        <v>168.64</v>
      </c>
      <c r="O11" s="13">
        <v>29.02</v>
      </c>
      <c r="P11" s="13">
        <v>178.82</v>
      </c>
      <c r="Q11" s="13">
        <v>31.37</v>
      </c>
    </row>
    <row r="12" spans="1:24" ht="64" x14ac:dyDescent="0.2">
      <c r="A12" s="6" t="s">
        <v>556</v>
      </c>
      <c r="B12" s="6">
        <v>2016</v>
      </c>
      <c r="C12" s="4" t="s">
        <v>252</v>
      </c>
      <c r="D12" s="4" t="s">
        <v>557</v>
      </c>
      <c r="E12" s="2" t="s">
        <v>558</v>
      </c>
      <c r="F12" s="1">
        <v>8</v>
      </c>
      <c r="G12" s="1">
        <v>8</v>
      </c>
      <c r="H12" s="1" t="s">
        <v>54</v>
      </c>
      <c r="I12" s="4" t="s">
        <v>42</v>
      </c>
      <c r="J12" s="1" t="s">
        <v>6</v>
      </c>
      <c r="K12" s="5" t="s">
        <v>559</v>
      </c>
      <c r="L12" s="2" t="s">
        <v>553</v>
      </c>
      <c r="M12" s="1" t="s">
        <v>123</v>
      </c>
      <c r="N12" s="13">
        <v>1.45</v>
      </c>
      <c r="O12" s="13">
        <v>0.96</v>
      </c>
      <c r="P12" s="13">
        <v>1.65</v>
      </c>
      <c r="Q12" s="13">
        <v>0.98</v>
      </c>
    </row>
    <row r="13" spans="1:24" ht="64" x14ac:dyDescent="0.2">
      <c r="A13" s="6" t="s">
        <v>556</v>
      </c>
      <c r="B13" s="6">
        <v>2016</v>
      </c>
      <c r="C13" s="4" t="s">
        <v>252</v>
      </c>
      <c r="D13" s="4" t="s">
        <v>557</v>
      </c>
      <c r="E13" s="2" t="s">
        <v>558</v>
      </c>
      <c r="F13" s="1">
        <v>8</v>
      </c>
      <c r="G13" s="1">
        <v>8</v>
      </c>
      <c r="H13" s="1" t="s">
        <v>54</v>
      </c>
      <c r="I13" s="4" t="s">
        <v>42</v>
      </c>
      <c r="J13" s="1" t="s">
        <v>6</v>
      </c>
      <c r="K13" s="5" t="s">
        <v>559</v>
      </c>
      <c r="L13" s="2" t="s">
        <v>653</v>
      </c>
      <c r="M13" s="1" t="s">
        <v>123</v>
      </c>
      <c r="N13" s="13">
        <v>1.21</v>
      </c>
      <c r="O13" s="13">
        <v>0.28000000000000003</v>
      </c>
      <c r="P13" s="13">
        <v>1</v>
      </c>
      <c r="Q13" s="13">
        <v>0.28000000000000003</v>
      </c>
    </row>
    <row r="14" spans="1:24" ht="64" x14ac:dyDescent="0.2">
      <c r="A14" s="6" t="s">
        <v>654</v>
      </c>
      <c r="B14" s="6">
        <v>2007</v>
      </c>
      <c r="C14" s="27" t="s">
        <v>655</v>
      </c>
      <c r="D14" s="4" t="s">
        <v>656</v>
      </c>
      <c r="E14" s="2" t="s">
        <v>657</v>
      </c>
      <c r="F14" s="1">
        <v>25</v>
      </c>
      <c r="G14" s="1">
        <v>26</v>
      </c>
      <c r="H14" s="6" t="s">
        <v>54</v>
      </c>
      <c r="I14" s="4" t="s">
        <v>55</v>
      </c>
      <c r="J14" s="1" t="s">
        <v>658</v>
      </c>
      <c r="K14" s="4" t="s">
        <v>659</v>
      </c>
      <c r="L14" s="1" t="s">
        <v>640</v>
      </c>
      <c r="M14" s="1" t="s">
        <v>739</v>
      </c>
      <c r="N14" s="29">
        <v>0.21</v>
      </c>
      <c r="O14" s="29">
        <v>0.14000000000000001</v>
      </c>
      <c r="P14" s="29">
        <v>0.38</v>
      </c>
      <c r="Q14" s="29">
        <v>0.17</v>
      </c>
    </row>
    <row r="15" spans="1:24" ht="80" x14ac:dyDescent="0.2">
      <c r="A15" s="6" t="s">
        <v>510</v>
      </c>
      <c r="B15" s="6">
        <v>2009</v>
      </c>
      <c r="C15" s="1" t="s">
        <v>306</v>
      </c>
      <c r="D15" s="1" t="s">
        <v>511</v>
      </c>
      <c r="E15" s="2" t="s">
        <v>512</v>
      </c>
      <c r="F15" s="1">
        <v>21</v>
      </c>
      <c r="G15" s="1">
        <v>33</v>
      </c>
      <c r="H15" s="1" t="s">
        <v>54</v>
      </c>
      <c r="I15" s="4" t="s">
        <v>55</v>
      </c>
      <c r="J15" s="1" t="s">
        <v>35</v>
      </c>
      <c r="K15" s="5" t="s">
        <v>513</v>
      </c>
      <c r="L15" s="4" t="s">
        <v>660</v>
      </c>
      <c r="M15" s="1" t="s">
        <v>740</v>
      </c>
      <c r="N15" s="13">
        <v>37.4</v>
      </c>
      <c r="O15" s="13">
        <v>37.299999999999997</v>
      </c>
      <c r="P15" s="13">
        <v>27.7</v>
      </c>
      <c r="Q15" s="13">
        <v>34.200000000000003</v>
      </c>
    </row>
    <row r="16" spans="1:24" ht="96" x14ac:dyDescent="0.2">
      <c r="A16" s="6" t="s">
        <v>667</v>
      </c>
      <c r="B16" s="6">
        <v>2014</v>
      </c>
      <c r="C16" s="1" t="s">
        <v>252</v>
      </c>
      <c r="D16" s="1" t="s">
        <v>668</v>
      </c>
      <c r="E16" s="2" t="s">
        <v>669</v>
      </c>
      <c r="F16" s="1">
        <v>12</v>
      </c>
      <c r="G16" s="1">
        <v>23</v>
      </c>
      <c r="H16" s="1" t="s">
        <v>54</v>
      </c>
      <c r="I16" s="4" t="s">
        <v>55</v>
      </c>
      <c r="J16" s="1" t="s">
        <v>35</v>
      </c>
      <c r="K16" s="1" t="s">
        <v>670</v>
      </c>
      <c r="L16" s="1" t="s">
        <v>646</v>
      </c>
      <c r="M16" s="1" t="s">
        <v>740</v>
      </c>
      <c r="N16" s="13">
        <v>58.3</v>
      </c>
      <c r="O16" s="13">
        <v>10.199999999999999</v>
      </c>
      <c r="P16" s="13">
        <v>43.4</v>
      </c>
      <c r="Q16" s="13">
        <v>11.4</v>
      </c>
    </row>
    <row r="17" spans="1:17" ht="80" x14ac:dyDescent="0.2">
      <c r="A17" s="6" t="s">
        <v>37</v>
      </c>
      <c r="B17" s="6">
        <v>2017</v>
      </c>
      <c r="C17" s="1" t="s">
        <v>38</v>
      </c>
      <c r="D17" s="1" t="s">
        <v>39</v>
      </c>
      <c r="E17" s="2" t="s">
        <v>40</v>
      </c>
      <c r="F17" s="1">
        <v>19</v>
      </c>
      <c r="G17" s="1">
        <v>10</v>
      </c>
      <c r="H17" s="1" t="s">
        <v>41</v>
      </c>
      <c r="I17" s="4" t="s">
        <v>42</v>
      </c>
      <c r="J17" s="1" t="s">
        <v>35</v>
      </c>
      <c r="K17" s="1" t="s">
        <v>43</v>
      </c>
      <c r="L17" s="4" t="s">
        <v>124</v>
      </c>
      <c r="M17" s="1" t="s">
        <v>129</v>
      </c>
      <c r="N17" s="13">
        <v>57.63</v>
      </c>
      <c r="O17" s="13">
        <v>14.9</v>
      </c>
      <c r="P17" s="13">
        <v>79.37</v>
      </c>
      <c r="Q17" s="13">
        <v>21.6</v>
      </c>
    </row>
    <row r="18" spans="1:17" ht="80" x14ac:dyDescent="0.2">
      <c r="A18" s="6" t="s">
        <v>37</v>
      </c>
      <c r="B18" s="6">
        <v>2017</v>
      </c>
      <c r="C18" s="1" t="s">
        <v>38</v>
      </c>
      <c r="D18" s="1" t="s">
        <v>39</v>
      </c>
      <c r="E18" s="2" t="s">
        <v>40</v>
      </c>
      <c r="F18" s="1">
        <v>19</v>
      </c>
      <c r="G18" s="1">
        <v>10</v>
      </c>
      <c r="H18" s="1" t="s">
        <v>41</v>
      </c>
      <c r="I18" s="4" t="s">
        <v>42</v>
      </c>
      <c r="J18" s="1" t="s">
        <v>35</v>
      </c>
      <c r="K18" s="1" t="s">
        <v>43</v>
      </c>
      <c r="L18" s="4" t="s">
        <v>126</v>
      </c>
      <c r="M18" s="1" t="s">
        <v>129</v>
      </c>
      <c r="N18" s="13">
        <v>4.96</v>
      </c>
      <c r="O18" s="13">
        <v>9.1999999999999993</v>
      </c>
      <c r="P18" s="13">
        <v>9.3699999999999992</v>
      </c>
      <c r="Q18" s="13">
        <v>6.1</v>
      </c>
    </row>
    <row r="19" spans="1:17" ht="80" x14ac:dyDescent="0.2">
      <c r="A19" s="6" t="s">
        <v>37</v>
      </c>
      <c r="B19" s="6">
        <v>2017</v>
      </c>
      <c r="C19" s="1" t="s">
        <v>38</v>
      </c>
      <c r="D19" s="1" t="s">
        <v>39</v>
      </c>
      <c r="E19" s="2" t="s">
        <v>40</v>
      </c>
      <c r="F19" s="1">
        <v>19</v>
      </c>
      <c r="G19" s="1">
        <v>10</v>
      </c>
      <c r="H19" s="1" t="s">
        <v>41</v>
      </c>
      <c r="I19" s="1" t="s">
        <v>42</v>
      </c>
      <c r="J19" s="1" t="s">
        <v>35</v>
      </c>
      <c r="K19" s="1" t="s">
        <v>43</v>
      </c>
      <c r="L19" s="1" t="s">
        <v>522</v>
      </c>
      <c r="M19" s="1" t="s">
        <v>123</v>
      </c>
      <c r="N19" s="13">
        <v>3.27</v>
      </c>
      <c r="O19" s="13">
        <v>3.74</v>
      </c>
      <c r="P19" s="13">
        <v>1.92</v>
      </c>
      <c r="Q19" s="13">
        <v>1.07</v>
      </c>
    </row>
    <row r="20" spans="1:17" ht="80" x14ac:dyDescent="0.2">
      <c r="A20" s="6" t="s">
        <v>37</v>
      </c>
      <c r="B20" s="6">
        <v>2017</v>
      </c>
      <c r="C20" s="1" t="s">
        <v>38</v>
      </c>
      <c r="D20" s="1" t="s">
        <v>39</v>
      </c>
      <c r="E20" s="2" t="s">
        <v>40</v>
      </c>
      <c r="F20" s="1">
        <v>19</v>
      </c>
      <c r="G20" s="1">
        <v>10</v>
      </c>
      <c r="H20" s="1" t="s">
        <v>41</v>
      </c>
      <c r="I20" s="4" t="s">
        <v>42</v>
      </c>
      <c r="J20" s="1" t="s">
        <v>35</v>
      </c>
      <c r="K20" s="1" t="s">
        <v>43</v>
      </c>
      <c r="L20" s="4" t="s">
        <v>483</v>
      </c>
      <c r="M20" s="4" t="s">
        <v>123</v>
      </c>
      <c r="N20" s="13">
        <v>1.58</v>
      </c>
      <c r="O20" s="13">
        <v>0.56000000000000005</v>
      </c>
      <c r="P20" s="13">
        <v>3.16</v>
      </c>
      <c r="Q20" s="13">
        <v>1.04</v>
      </c>
    </row>
    <row r="21" spans="1:17" ht="80" x14ac:dyDescent="0.2">
      <c r="A21" s="6" t="s">
        <v>37</v>
      </c>
      <c r="B21" s="6">
        <v>2017</v>
      </c>
      <c r="C21" s="1" t="s">
        <v>38</v>
      </c>
      <c r="D21" s="1" t="s">
        <v>39</v>
      </c>
      <c r="E21" s="2" t="s">
        <v>40</v>
      </c>
      <c r="F21" s="1">
        <v>19</v>
      </c>
      <c r="G21" s="1">
        <v>10</v>
      </c>
      <c r="H21" s="1" t="s">
        <v>41</v>
      </c>
      <c r="I21" s="4" t="s">
        <v>42</v>
      </c>
      <c r="J21" s="1" t="s">
        <v>35</v>
      </c>
      <c r="K21" s="1" t="s">
        <v>43</v>
      </c>
      <c r="L21" s="8" t="s">
        <v>481</v>
      </c>
      <c r="M21" s="4" t="s">
        <v>123</v>
      </c>
      <c r="N21" s="13">
        <v>0.99</v>
      </c>
      <c r="O21" s="13">
        <v>0.52</v>
      </c>
      <c r="P21" s="13">
        <v>2.38</v>
      </c>
      <c r="Q21" s="13">
        <v>0.6</v>
      </c>
    </row>
    <row r="22" spans="1:17" ht="80" x14ac:dyDescent="0.2">
      <c r="A22" s="6" t="s">
        <v>37</v>
      </c>
      <c r="B22" s="6">
        <v>2017</v>
      </c>
      <c r="C22" s="1" t="s">
        <v>38</v>
      </c>
      <c r="D22" s="1" t="s">
        <v>39</v>
      </c>
      <c r="E22" s="2" t="s">
        <v>40</v>
      </c>
      <c r="F22" s="1">
        <v>19</v>
      </c>
      <c r="G22" s="1">
        <v>10</v>
      </c>
      <c r="H22" s="1" t="s">
        <v>41</v>
      </c>
      <c r="I22" s="4" t="s">
        <v>42</v>
      </c>
      <c r="J22" s="1" t="s">
        <v>35</v>
      </c>
      <c r="K22" s="1" t="s">
        <v>43</v>
      </c>
      <c r="L22" s="4" t="s">
        <v>419</v>
      </c>
      <c r="M22" s="4" t="s">
        <v>123</v>
      </c>
      <c r="N22" s="13">
        <v>0.79</v>
      </c>
      <c r="O22" s="13">
        <v>0.87</v>
      </c>
      <c r="P22" s="13">
        <v>2.64</v>
      </c>
      <c r="Q22" s="13">
        <v>0.94</v>
      </c>
    </row>
    <row r="23" spans="1:17" ht="80" x14ac:dyDescent="0.2">
      <c r="A23" s="6" t="s">
        <v>37</v>
      </c>
      <c r="B23" s="6">
        <v>2017</v>
      </c>
      <c r="C23" s="1" t="s">
        <v>38</v>
      </c>
      <c r="D23" s="1" t="s">
        <v>39</v>
      </c>
      <c r="E23" s="2" t="s">
        <v>40</v>
      </c>
      <c r="F23" s="1">
        <v>19</v>
      </c>
      <c r="G23" s="1">
        <v>10</v>
      </c>
      <c r="H23" s="1" t="s">
        <v>41</v>
      </c>
      <c r="I23" s="1" t="s">
        <v>42</v>
      </c>
      <c r="J23" s="1" t="s">
        <v>35</v>
      </c>
      <c r="K23" s="1" t="s">
        <v>43</v>
      </c>
      <c r="L23" s="20" t="s">
        <v>324</v>
      </c>
      <c r="M23" s="1" t="s">
        <v>123</v>
      </c>
      <c r="N23" s="13">
        <v>0.73</v>
      </c>
      <c r="O23" s="13">
        <v>0.39</v>
      </c>
      <c r="P23" s="13">
        <v>1.1200000000000001</v>
      </c>
      <c r="Q23" s="13">
        <v>0.25</v>
      </c>
    </row>
    <row r="24" spans="1:17" ht="80" x14ac:dyDescent="0.2">
      <c r="A24" s="6" t="s">
        <v>37</v>
      </c>
      <c r="B24" s="6">
        <v>2017</v>
      </c>
      <c r="C24" s="1" t="s">
        <v>38</v>
      </c>
      <c r="D24" s="1" t="s">
        <v>39</v>
      </c>
      <c r="E24" s="2" t="s">
        <v>40</v>
      </c>
      <c r="F24" s="1">
        <v>19</v>
      </c>
      <c r="G24" s="1">
        <v>10</v>
      </c>
      <c r="H24" s="1" t="s">
        <v>41</v>
      </c>
      <c r="I24" s="4" t="s">
        <v>42</v>
      </c>
      <c r="J24" s="1" t="s">
        <v>35</v>
      </c>
      <c r="K24" s="1" t="s">
        <v>43</v>
      </c>
      <c r="L24" s="4" t="s">
        <v>147</v>
      </c>
      <c r="M24" s="1" t="s">
        <v>123</v>
      </c>
      <c r="N24" s="13">
        <v>0.56999999999999995</v>
      </c>
      <c r="O24" s="13">
        <v>0.43</v>
      </c>
      <c r="P24" s="13">
        <v>1.56</v>
      </c>
      <c r="Q24" s="13">
        <v>0.6</v>
      </c>
    </row>
    <row r="25" spans="1:17" ht="80" x14ac:dyDescent="0.2">
      <c r="A25" s="6" t="s">
        <v>37</v>
      </c>
      <c r="B25" s="6">
        <v>2017</v>
      </c>
      <c r="C25" s="1" t="s">
        <v>38</v>
      </c>
      <c r="D25" s="1" t="s">
        <v>39</v>
      </c>
      <c r="E25" s="2" t="s">
        <v>40</v>
      </c>
      <c r="F25" s="1">
        <v>19</v>
      </c>
      <c r="G25" s="1">
        <v>10</v>
      </c>
      <c r="H25" s="1" t="s">
        <v>41</v>
      </c>
      <c r="I25" s="4" t="s">
        <v>42</v>
      </c>
      <c r="J25" s="1" t="s">
        <v>35</v>
      </c>
      <c r="K25" s="1" t="s">
        <v>43</v>
      </c>
      <c r="L25" s="4" t="s">
        <v>122</v>
      </c>
      <c r="M25" s="1" t="s">
        <v>130</v>
      </c>
      <c r="N25" s="13">
        <v>8.9999999999999993E-3</v>
      </c>
      <c r="O25" s="13">
        <v>4.0000000000000001E-3</v>
      </c>
      <c r="P25" s="13">
        <v>1.4999999999999999E-2</v>
      </c>
      <c r="Q25" s="13">
        <v>3.0000000000000001E-3</v>
      </c>
    </row>
    <row r="26" spans="1:17" ht="80" x14ac:dyDescent="0.2">
      <c r="A26" s="6" t="s">
        <v>37</v>
      </c>
      <c r="B26" s="6">
        <v>2017</v>
      </c>
      <c r="C26" s="1" t="s">
        <v>38</v>
      </c>
      <c r="D26" s="1" t="s">
        <v>39</v>
      </c>
      <c r="E26" s="2" t="s">
        <v>40</v>
      </c>
      <c r="F26" s="1">
        <v>19</v>
      </c>
      <c r="G26" s="1">
        <v>10</v>
      </c>
      <c r="H26" s="1" t="s">
        <v>41</v>
      </c>
      <c r="I26" s="4" t="s">
        <v>42</v>
      </c>
      <c r="J26" s="1" t="s">
        <v>35</v>
      </c>
      <c r="K26" s="1" t="s">
        <v>43</v>
      </c>
      <c r="L26" s="1" t="s">
        <v>640</v>
      </c>
      <c r="M26" s="1" t="s">
        <v>735</v>
      </c>
      <c r="N26" s="28">
        <v>50.03</v>
      </c>
      <c r="O26" s="29">
        <v>3.07</v>
      </c>
      <c r="P26" s="29">
        <v>27.14</v>
      </c>
      <c r="Q26" s="29">
        <v>4.25</v>
      </c>
    </row>
    <row r="27" spans="1:17" ht="80" x14ac:dyDescent="0.2">
      <c r="A27" s="6" t="s">
        <v>590</v>
      </c>
      <c r="B27" s="6">
        <v>2014</v>
      </c>
      <c r="C27" s="1" t="s">
        <v>591</v>
      </c>
      <c r="D27" s="1" t="s">
        <v>592</v>
      </c>
      <c r="E27" s="2" t="s">
        <v>593</v>
      </c>
      <c r="F27" s="4">
        <v>7</v>
      </c>
      <c r="G27" s="1">
        <v>7</v>
      </c>
      <c r="H27" s="1" t="s">
        <v>54</v>
      </c>
      <c r="I27" s="4" t="s">
        <v>42</v>
      </c>
      <c r="J27" s="1" t="s">
        <v>15</v>
      </c>
      <c r="K27" s="1" t="s">
        <v>594</v>
      </c>
      <c r="L27" s="5" t="s">
        <v>595</v>
      </c>
      <c r="M27" s="1" t="s">
        <v>123</v>
      </c>
      <c r="N27" s="13">
        <v>3.84</v>
      </c>
      <c r="O27" s="13">
        <v>1.26</v>
      </c>
      <c r="P27" s="13">
        <v>4.32</v>
      </c>
      <c r="Q27" s="13">
        <v>1.66</v>
      </c>
    </row>
    <row r="28" spans="1:17" ht="80" x14ac:dyDescent="0.2">
      <c r="A28" s="6" t="s">
        <v>590</v>
      </c>
      <c r="B28" s="6">
        <v>2014</v>
      </c>
      <c r="C28" s="1" t="s">
        <v>591</v>
      </c>
      <c r="D28" s="1" t="s">
        <v>592</v>
      </c>
      <c r="E28" s="2" t="s">
        <v>593</v>
      </c>
      <c r="F28" s="4">
        <v>7</v>
      </c>
      <c r="G28" s="1">
        <v>7</v>
      </c>
      <c r="H28" s="1" t="s">
        <v>54</v>
      </c>
      <c r="I28" s="4" t="s">
        <v>42</v>
      </c>
      <c r="J28" s="1" t="s">
        <v>15</v>
      </c>
      <c r="K28" s="1" t="s">
        <v>594</v>
      </c>
      <c r="L28" s="4" t="s">
        <v>597</v>
      </c>
      <c r="M28" s="1" t="s">
        <v>123</v>
      </c>
      <c r="N28" s="13">
        <v>2.61</v>
      </c>
      <c r="O28" s="13">
        <v>1.08</v>
      </c>
      <c r="P28" s="13">
        <v>1.5</v>
      </c>
      <c r="Q28" s="13">
        <v>1.03</v>
      </c>
    </row>
    <row r="29" spans="1:17" ht="80" x14ac:dyDescent="0.2">
      <c r="A29" s="6" t="s">
        <v>590</v>
      </c>
      <c r="B29" s="6">
        <v>2014</v>
      </c>
      <c r="C29" s="1" t="s">
        <v>591</v>
      </c>
      <c r="D29" s="1" t="s">
        <v>592</v>
      </c>
      <c r="E29" s="2" t="s">
        <v>593</v>
      </c>
      <c r="F29" s="4">
        <v>7</v>
      </c>
      <c r="G29" s="1">
        <v>7</v>
      </c>
      <c r="H29" s="1" t="s">
        <v>54</v>
      </c>
      <c r="I29" s="4" t="s">
        <v>42</v>
      </c>
      <c r="J29" s="1" t="s">
        <v>15</v>
      </c>
      <c r="K29" s="1" t="s">
        <v>594</v>
      </c>
      <c r="L29" s="4" t="s">
        <v>620</v>
      </c>
      <c r="M29" s="1" t="s">
        <v>123</v>
      </c>
      <c r="N29" s="13">
        <v>0.77</v>
      </c>
      <c r="O29" s="13">
        <v>0.28999999999999998</v>
      </c>
      <c r="P29" s="13">
        <v>1.1200000000000001</v>
      </c>
      <c r="Q29" s="13">
        <v>0.63</v>
      </c>
    </row>
    <row r="30" spans="1:17" ht="80" x14ac:dyDescent="0.2">
      <c r="A30" s="6" t="s">
        <v>590</v>
      </c>
      <c r="B30" s="6">
        <v>2014</v>
      </c>
      <c r="C30" s="1" t="s">
        <v>591</v>
      </c>
      <c r="D30" s="1" t="s">
        <v>592</v>
      </c>
      <c r="E30" s="2" t="s">
        <v>593</v>
      </c>
      <c r="F30" s="4">
        <v>7</v>
      </c>
      <c r="G30" s="1">
        <v>7</v>
      </c>
      <c r="H30" s="1" t="s">
        <v>54</v>
      </c>
      <c r="I30" s="4" t="s">
        <v>42</v>
      </c>
      <c r="J30" s="1" t="s">
        <v>15</v>
      </c>
      <c r="K30" s="1" t="s">
        <v>594</v>
      </c>
      <c r="L30" s="1" t="s">
        <v>578</v>
      </c>
      <c r="M30" s="1" t="s">
        <v>339</v>
      </c>
      <c r="N30" s="13">
        <v>0.71</v>
      </c>
      <c r="O30" s="13">
        <v>0.23</v>
      </c>
      <c r="P30" s="13">
        <v>1</v>
      </c>
      <c r="Q30" s="13">
        <v>0.37</v>
      </c>
    </row>
    <row r="31" spans="1:17" ht="80" x14ac:dyDescent="0.2">
      <c r="A31" s="6" t="s">
        <v>590</v>
      </c>
      <c r="B31" s="6">
        <v>2014</v>
      </c>
      <c r="C31" s="1" t="s">
        <v>591</v>
      </c>
      <c r="D31" s="1" t="s">
        <v>592</v>
      </c>
      <c r="E31" s="2" t="s">
        <v>593</v>
      </c>
      <c r="F31" s="4">
        <v>7</v>
      </c>
      <c r="G31" s="1">
        <v>7</v>
      </c>
      <c r="H31" s="1" t="s">
        <v>54</v>
      </c>
      <c r="I31" s="4" t="s">
        <v>42</v>
      </c>
      <c r="J31" s="1" t="s">
        <v>15</v>
      </c>
      <c r="K31" s="1" t="s">
        <v>594</v>
      </c>
      <c r="L31" s="8" t="s">
        <v>582</v>
      </c>
      <c r="M31" s="1" t="s">
        <v>339</v>
      </c>
      <c r="N31" s="13">
        <v>0.64</v>
      </c>
      <c r="O31" s="13">
        <v>0.31</v>
      </c>
      <c r="P31" s="13">
        <v>1</v>
      </c>
      <c r="Q31" s="13">
        <v>0.23</v>
      </c>
    </row>
    <row r="32" spans="1:17" ht="80" x14ac:dyDescent="0.2">
      <c r="A32" s="6" t="s">
        <v>590</v>
      </c>
      <c r="B32" s="6">
        <v>2014</v>
      </c>
      <c r="C32" s="1" t="s">
        <v>591</v>
      </c>
      <c r="D32" s="1" t="s">
        <v>592</v>
      </c>
      <c r="E32" s="2" t="s">
        <v>593</v>
      </c>
      <c r="F32" s="4">
        <v>7</v>
      </c>
      <c r="G32" s="1">
        <v>7</v>
      </c>
      <c r="H32" s="1" t="s">
        <v>54</v>
      </c>
      <c r="I32" s="4" t="s">
        <v>42</v>
      </c>
      <c r="J32" s="1" t="s">
        <v>15</v>
      </c>
      <c r="K32" s="1" t="s">
        <v>594</v>
      </c>
      <c r="L32" s="5" t="s">
        <v>596</v>
      </c>
      <c r="M32" s="1" t="s">
        <v>339</v>
      </c>
      <c r="N32" s="13">
        <v>0.61</v>
      </c>
      <c r="O32" s="13">
        <v>0.37</v>
      </c>
      <c r="P32" s="13">
        <v>1</v>
      </c>
      <c r="Q32" s="13">
        <v>0.18</v>
      </c>
    </row>
    <row r="33" spans="1:17" ht="80" x14ac:dyDescent="0.2">
      <c r="A33" s="6" t="s">
        <v>590</v>
      </c>
      <c r="B33" s="6">
        <v>2014</v>
      </c>
      <c r="C33" s="1" t="s">
        <v>591</v>
      </c>
      <c r="D33" s="1" t="s">
        <v>592</v>
      </c>
      <c r="E33" s="2" t="s">
        <v>593</v>
      </c>
      <c r="F33" s="4">
        <v>7</v>
      </c>
      <c r="G33" s="1">
        <v>7</v>
      </c>
      <c r="H33" s="1" t="s">
        <v>54</v>
      </c>
      <c r="I33" s="4" t="s">
        <v>42</v>
      </c>
      <c r="J33" s="1" t="s">
        <v>15</v>
      </c>
      <c r="K33" s="1" t="s">
        <v>594</v>
      </c>
      <c r="L33" s="5" t="s">
        <v>598</v>
      </c>
      <c r="M33" s="1" t="s">
        <v>123</v>
      </c>
      <c r="N33" s="13">
        <v>0.59</v>
      </c>
      <c r="O33" s="13">
        <v>0.21</v>
      </c>
      <c r="P33" s="13">
        <v>1.08</v>
      </c>
      <c r="Q33" s="13">
        <v>0.42</v>
      </c>
    </row>
    <row r="34" spans="1:17" ht="80" x14ac:dyDescent="0.2">
      <c r="A34" s="6" t="s">
        <v>590</v>
      </c>
      <c r="B34" s="6">
        <v>2014</v>
      </c>
      <c r="C34" s="1" t="s">
        <v>591</v>
      </c>
      <c r="D34" s="1" t="s">
        <v>592</v>
      </c>
      <c r="E34" s="2" t="s">
        <v>593</v>
      </c>
      <c r="F34" s="4">
        <v>7</v>
      </c>
      <c r="G34" s="1">
        <v>7</v>
      </c>
      <c r="H34" s="1" t="s">
        <v>54</v>
      </c>
      <c r="I34" s="4" t="s">
        <v>42</v>
      </c>
      <c r="J34" s="1" t="s">
        <v>15</v>
      </c>
      <c r="K34" s="1" t="s">
        <v>594</v>
      </c>
      <c r="L34" s="7" t="s">
        <v>652</v>
      </c>
      <c r="M34" s="1" t="s">
        <v>123</v>
      </c>
      <c r="N34" s="13">
        <v>2.37</v>
      </c>
      <c r="O34" s="13">
        <v>0.71</v>
      </c>
      <c r="P34" s="13">
        <v>1.55</v>
      </c>
      <c r="Q34" s="13">
        <v>0.66</v>
      </c>
    </row>
    <row r="35" spans="1:17" ht="80" x14ac:dyDescent="0.2">
      <c r="A35" s="6" t="s">
        <v>590</v>
      </c>
      <c r="B35" s="6">
        <v>2014</v>
      </c>
      <c r="C35" s="1" t="s">
        <v>591</v>
      </c>
      <c r="D35" s="1" t="s">
        <v>592</v>
      </c>
      <c r="E35" s="2" t="s">
        <v>593</v>
      </c>
      <c r="F35" s="4">
        <v>7</v>
      </c>
      <c r="G35" s="1">
        <v>7</v>
      </c>
      <c r="H35" s="1" t="s">
        <v>54</v>
      </c>
      <c r="I35" s="4" t="s">
        <v>42</v>
      </c>
      <c r="J35" s="1" t="s">
        <v>15</v>
      </c>
      <c r="K35" s="1" t="s">
        <v>594</v>
      </c>
      <c r="L35" s="2" t="s">
        <v>734</v>
      </c>
      <c r="M35" s="1" t="s">
        <v>339</v>
      </c>
      <c r="N35" s="13">
        <v>0.69</v>
      </c>
      <c r="O35" s="13">
        <v>0.26</v>
      </c>
      <c r="P35" s="13">
        <v>1</v>
      </c>
      <c r="Q35" s="13">
        <v>0.55000000000000004</v>
      </c>
    </row>
    <row r="36" spans="1:17" ht="64" x14ac:dyDescent="0.2">
      <c r="A36" s="6" t="s">
        <v>286</v>
      </c>
      <c r="B36" s="6">
        <v>2013</v>
      </c>
      <c r="C36" s="1" t="s">
        <v>24</v>
      </c>
      <c r="D36" s="1" t="s">
        <v>287</v>
      </c>
      <c r="E36" s="2" t="s">
        <v>288</v>
      </c>
      <c r="F36" s="1">
        <v>192</v>
      </c>
      <c r="G36" s="1">
        <v>201</v>
      </c>
      <c r="H36" s="1" t="s">
        <v>54</v>
      </c>
      <c r="I36" s="1" t="s">
        <v>42</v>
      </c>
      <c r="J36" s="1" t="s">
        <v>35</v>
      </c>
      <c r="K36" s="7" t="s">
        <v>289</v>
      </c>
      <c r="L36" s="5" t="s">
        <v>278</v>
      </c>
      <c r="M36" s="1" t="s">
        <v>315</v>
      </c>
      <c r="N36" s="13">
        <v>11.97</v>
      </c>
      <c r="O36" s="13">
        <v>2.09</v>
      </c>
      <c r="P36" s="13">
        <v>12.94</v>
      </c>
      <c r="Q36" s="13">
        <v>2.0099999999999998</v>
      </c>
    </row>
    <row r="37" spans="1:17" ht="96" x14ac:dyDescent="0.2">
      <c r="A37" s="6" t="s">
        <v>290</v>
      </c>
      <c r="B37" s="6">
        <v>2009</v>
      </c>
      <c r="C37" s="1" t="s">
        <v>45</v>
      </c>
      <c r="D37" s="1" t="s">
        <v>291</v>
      </c>
      <c r="E37" s="2" t="s">
        <v>292</v>
      </c>
      <c r="F37" s="1">
        <v>90</v>
      </c>
      <c r="G37" s="1">
        <v>284</v>
      </c>
      <c r="H37" s="1" t="s">
        <v>54</v>
      </c>
      <c r="I37" s="1" t="s">
        <v>55</v>
      </c>
      <c r="J37" s="1" t="s">
        <v>15</v>
      </c>
      <c r="K37" s="1" t="s">
        <v>293</v>
      </c>
      <c r="L37" s="5" t="s">
        <v>278</v>
      </c>
      <c r="M37" s="1" t="s">
        <v>315</v>
      </c>
      <c r="N37" s="13" t="s">
        <v>316</v>
      </c>
      <c r="O37" s="13">
        <v>1.1000000000000001</v>
      </c>
      <c r="P37" s="13">
        <v>13.2</v>
      </c>
      <c r="Q37" s="13">
        <v>1.1000000000000001</v>
      </c>
    </row>
    <row r="38" spans="1:17" ht="96" x14ac:dyDescent="0.2">
      <c r="A38" s="6" t="s">
        <v>290</v>
      </c>
      <c r="B38" s="6">
        <v>2009</v>
      </c>
      <c r="C38" s="4" t="s">
        <v>45</v>
      </c>
      <c r="D38" s="4" t="s">
        <v>291</v>
      </c>
      <c r="E38" s="2" t="s">
        <v>292</v>
      </c>
      <c r="F38" s="1">
        <v>90</v>
      </c>
      <c r="G38" s="1">
        <v>284</v>
      </c>
      <c r="H38" s="1" t="s">
        <v>54</v>
      </c>
      <c r="I38" s="4" t="s">
        <v>55</v>
      </c>
      <c r="J38" s="1" t="s">
        <v>15</v>
      </c>
      <c r="K38" s="1" t="s">
        <v>293</v>
      </c>
      <c r="L38" s="4" t="s">
        <v>660</v>
      </c>
      <c r="M38" s="1" t="s">
        <v>740</v>
      </c>
      <c r="N38" s="13">
        <v>98.3</v>
      </c>
      <c r="O38" s="13">
        <v>1.5</v>
      </c>
      <c r="P38" s="13">
        <v>114</v>
      </c>
      <c r="Q38" s="13">
        <v>1.6</v>
      </c>
    </row>
    <row r="39" spans="1:17" ht="80" x14ac:dyDescent="0.2">
      <c r="A39" s="23" t="s">
        <v>50</v>
      </c>
      <c r="B39" s="23">
        <v>2015</v>
      </c>
      <c r="C39" s="5" t="s">
        <v>51</v>
      </c>
      <c r="D39" s="5" t="s">
        <v>52</v>
      </c>
      <c r="E39" s="7" t="s">
        <v>53</v>
      </c>
      <c r="F39" s="5">
        <v>15</v>
      </c>
      <c r="G39" s="5">
        <v>17</v>
      </c>
      <c r="H39" s="5" t="s">
        <v>54</v>
      </c>
      <c r="I39" s="5" t="s">
        <v>55</v>
      </c>
      <c r="J39" s="5" t="s">
        <v>6</v>
      </c>
      <c r="K39" s="5" t="s">
        <v>56</v>
      </c>
      <c r="L39" s="5" t="s">
        <v>501</v>
      </c>
      <c r="M39" s="1" t="s">
        <v>504</v>
      </c>
      <c r="N39" s="13">
        <v>680.41</v>
      </c>
      <c r="O39" s="13">
        <v>337.1</v>
      </c>
      <c r="P39" s="13">
        <v>587.32000000000005</v>
      </c>
      <c r="Q39" s="13">
        <v>312.02999999999997</v>
      </c>
    </row>
    <row r="40" spans="1:17" ht="80" x14ac:dyDescent="0.2">
      <c r="A40" s="6" t="s">
        <v>50</v>
      </c>
      <c r="B40" s="6">
        <v>2015</v>
      </c>
      <c r="C40" s="4" t="s">
        <v>51</v>
      </c>
      <c r="D40" s="4" t="s">
        <v>52</v>
      </c>
      <c r="E40" s="7" t="s">
        <v>53</v>
      </c>
      <c r="F40" s="1">
        <v>15</v>
      </c>
      <c r="G40" s="1">
        <v>17</v>
      </c>
      <c r="H40" s="1" t="s">
        <v>54</v>
      </c>
      <c r="I40" s="4" t="s">
        <v>55</v>
      </c>
      <c r="J40" s="1" t="s">
        <v>6</v>
      </c>
      <c r="K40" s="5" t="s">
        <v>56</v>
      </c>
      <c r="L40" s="4" t="s">
        <v>131</v>
      </c>
      <c r="M40" s="1" t="s">
        <v>133</v>
      </c>
      <c r="N40" s="13">
        <v>274.25</v>
      </c>
      <c r="O40" s="13">
        <v>59.64</v>
      </c>
      <c r="P40" s="13">
        <v>298.57</v>
      </c>
      <c r="Q40" s="13">
        <v>56.81</v>
      </c>
    </row>
    <row r="41" spans="1:17" ht="80" x14ac:dyDescent="0.2">
      <c r="A41" s="23" t="s">
        <v>50</v>
      </c>
      <c r="B41" s="23">
        <v>2015</v>
      </c>
      <c r="C41" s="5" t="s">
        <v>51</v>
      </c>
      <c r="D41" s="5" t="s">
        <v>52</v>
      </c>
      <c r="E41" s="7" t="s">
        <v>53</v>
      </c>
      <c r="F41" s="5">
        <v>15</v>
      </c>
      <c r="G41" s="5">
        <v>17</v>
      </c>
      <c r="H41" s="5" t="s">
        <v>54</v>
      </c>
      <c r="I41" s="5" t="s">
        <v>55</v>
      </c>
      <c r="J41" s="5" t="s">
        <v>6</v>
      </c>
      <c r="K41" s="5" t="s">
        <v>56</v>
      </c>
      <c r="L41" s="1" t="s">
        <v>502</v>
      </c>
      <c r="M41" s="1" t="s">
        <v>504</v>
      </c>
      <c r="N41" s="13">
        <v>150.61000000000001</v>
      </c>
      <c r="O41" s="13">
        <v>52.75</v>
      </c>
      <c r="P41" s="13">
        <v>161.96</v>
      </c>
      <c r="Q41" s="13">
        <v>56.19</v>
      </c>
    </row>
    <row r="42" spans="1:17" ht="80" x14ac:dyDescent="0.2">
      <c r="A42" s="23" t="s">
        <v>50</v>
      </c>
      <c r="B42" s="23">
        <v>2015</v>
      </c>
      <c r="C42" s="5" t="s">
        <v>51</v>
      </c>
      <c r="D42" s="5" t="s">
        <v>52</v>
      </c>
      <c r="E42" s="7" t="s">
        <v>53</v>
      </c>
      <c r="F42" s="5">
        <v>15</v>
      </c>
      <c r="G42" s="5">
        <v>17</v>
      </c>
      <c r="H42" s="5" t="s">
        <v>54</v>
      </c>
      <c r="I42" s="5" t="s">
        <v>55</v>
      </c>
      <c r="J42" s="5" t="s">
        <v>6</v>
      </c>
      <c r="K42" s="5" t="s">
        <v>56</v>
      </c>
      <c r="L42" s="5" t="s">
        <v>500</v>
      </c>
      <c r="M42" s="1" t="s">
        <v>504</v>
      </c>
      <c r="N42" s="13">
        <v>142.28</v>
      </c>
      <c r="O42" s="13">
        <v>52.16</v>
      </c>
      <c r="P42" s="13">
        <v>197.54</v>
      </c>
      <c r="Q42" s="13">
        <v>84.23</v>
      </c>
    </row>
    <row r="43" spans="1:17" ht="80" x14ac:dyDescent="0.2">
      <c r="A43" s="6" t="s">
        <v>50</v>
      </c>
      <c r="B43" s="6">
        <v>2015</v>
      </c>
      <c r="C43" s="4" t="s">
        <v>51</v>
      </c>
      <c r="D43" s="4" t="s">
        <v>52</v>
      </c>
      <c r="E43" s="7" t="s">
        <v>53</v>
      </c>
      <c r="F43" s="1">
        <v>15</v>
      </c>
      <c r="G43" s="1">
        <v>17</v>
      </c>
      <c r="H43" s="1" t="s">
        <v>54</v>
      </c>
      <c r="I43" s="4" t="s">
        <v>55</v>
      </c>
      <c r="J43" s="1" t="s">
        <v>6</v>
      </c>
      <c r="K43" s="5" t="s">
        <v>56</v>
      </c>
      <c r="L43" s="4" t="s">
        <v>135</v>
      </c>
      <c r="M43" s="1" t="s">
        <v>134</v>
      </c>
      <c r="N43" s="13">
        <v>31.8</v>
      </c>
      <c r="O43" s="13">
        <v>5.8</v>
      </c>
      <c r="P43" s="13">
        <v>47.5</v>
      </c>
      <c r="Q43" s="13">
        <v>5.77</v>
      </c>
    </row>
    <row r="44" spans="1:17" ht="80" x14ac:dyDescent="0.2">
      <c r="A44" s="6" t="s">
        <v>50</v>
      </c>
      <c r="B44" s="6">
        <v>2015</v>
      </c>
      <c r="C44" s="4" t="s">
        <v>51</v>
      </c>
      <c r="D44" s="4" t="s">
        <v>52</v>
      </c>
      <c r="E44" s="7" t="s">
        <v>53</v>
      </c>
      <c r="F44" s="1">
        <v>15</v>
      </c>
      <c r="G44" s="1">
        <v>17</v>
      </c>
      <c r="H44" s="1" t="s">
        <v>54</v>
      </c>
      <c r="I44" s="4" t="s">
        <v>55</v>
      </c>
      <c r="J44" s="1" t="s">
        <v>6</v>
      </c>
      <c r="K44" s="5" t="s">
        <v>56</v>
      </c>
      <c r="L44" s="4" t="s">
        <v>132</v>
      </c>
      <c r="M44" s="1" t="s">
        <v>133</v>
      </c>
      <c r="N44" s="13">
        <v>14.11</v>
      </c>
      <c r="O44" s="13">
        <v>5.73</v>
      </c>
      <c r="P44" s="13">
        <v>15.66</v>
      </c>
      <c r="Q44" s="13">
        <v>6.39</v>
      </c>
    </row>
    <row r="45" spans="1:17" ht="80" x14ac:dyDescent="0.2">
      <c r="A45" s="6" t="s">
        <v>50</v>
      </c>
      <c r="B45" s="6">
        <v>2015</v>
      </c>
      <c r="C45" s="4" t="s">
        <v>51</v>
      </c>
      <c r="D45" s="4" t="s">
        <v>52</v>
      </c>
      <c r="E45" s="7" t="s">
        <v>53</v>
      </c>
      <c r="F45" s="1">
        <v>15</v>
      </c>
      <c r="G45" s="1">
        <v>17</v>
      </c>
      <c r="H45" s="1" t="s">
        <v>54</v>
      </c>
      <c r="I45" s="4" t="s">
        <v>55</v>
      </c>
      <c r="J45" s="1" t="s">
        <v>6</v>
      </c>
      <c r="K45" s="5" t="s">
        <v>56</v>
      </c>
      <c r="L45" s="2" t="s">
        <v>417</v>
      </c>
      <c r="M45" s="4" t="s">
        <v>123</v>
      </c>
      <c r="N45" s="13">
        <v>1.21</v>
      </c>
      <c r="O45" s="13">
        <v>0.5</v>
      </c>
      <c r="P45" s="13">
        <v>1.24</v>
      </c>
      <c r="Q45" s="13">
        <v>0.61</v>
      </c>
    </row>
    <row r="46" spans="1:17" ht="80" x14ac:dyDescent="0.2">
      <c r="A46" s="6" t="s">
        <v>50</v>
      </c>
      <c r="B46" s="6">
        <v>2015</v>
      </c>
      <c r="C46" s="4" t="s">
        <v>51</v>
      </c>
      <c r="D46" s="4" t="s">
        <v>52</v>
      </c>
      <c r="E46" s="7" t="s">
        <v>53</v>
      </c>
      <c r="F46" s="1">
        <v>15</v>
      </c>
      <c r="G46" s="1">
        <v>17</v>
      </c>
      <c r="H46" s="1" t="s">
        <v>54</v>
      </c>
      <c r="I46" s="4" t="s">
        <v>55</v>
      </c>
      <c r="J46" s="1" t="s">
        <v>6</v>
      </c>
      <c r="K46" s="5" t="s">
        <v>56</v>
      </c>
      <c r="L46" s="2" t="s">
        <v>561</v>
      </c>
      <c r="M46" s="1" t="s">
        <v>123</v>
      </c>
      <c r="N46" s="13">
        <v>1.0900000000000001</v>
      </c>
      <c r="O46" s="13">
        <v>0.92</v>
      </c>
      <c r="P46" s="13">
        <v>1.0900000000000001</v>
      </c>
      <c r="Q46" s="13">
        <v>0.94</v>
      </c>
    </row>
    <row r="47" spans="1:17" ht="80" x14ac:dyDescent="0.2">
      <c r="A47" s="6" t="s">
        <v>50</v>
      </c>
      <c r="B47" s="6">
        <v>2015</v>
      </c>
      <c r="C47" s="4" t="s">
        <v>51</v>
      </c>
      <c r="D47" s="4" t="s">
        <v>52</v>
      </c>
      <c r="E47" s="7" t="s">
        <v>53</v>
      </c>
      <c r="F47" s="1">
        <v>15</v>
      </c>
      <c r="G47" s="1">
        <v>17</v>
      </c>
      <c r="H47" s="1" t="s">
        <v>54</v>
      </c>
      <c r="I47" s="4" t="s">
        <v>55</v>
      </c>
      <c r="J47" s="1" t="s">
        <v>6</v>
      </c>
      <c r="K47" s="5" t="s">
        <v>56</v>
      </c>
      <c r="L47" s="8" t="s">
        <v>560</v>
      </c>
      <c r="M47" s="1" t="s">
        <v>123</v>
      </c>
      <c r="N47" s="13">
        <v>1.03</v>
      </c>
      <c r="O47" s="13">
        <v>0.65</v>
      </c>
      <c r="P47" s="13">
        <v>1.84</v>
      </c>
      <c r="Q47" s="13">
        <v>1.31</v>
      </c>
    </row>
    <row r="48" spans="1:17" ht="80" x14ac:dyDescent="0.2">
      <c r="A48" s="6" t="s">
        <v>50</v>
      </c>
      <c r="B48" s="6">
        <v>2015</v>
      </c>
      <c r="C48" s="4" t="s">
        <v>51</v>
      </c>
      <c r="D48" s="4" t="s">
        <v>52</v>
      </c>
      <c r="E48" s="7" t="s">
        <v>53</v>
      </c>
      <c r="F48" s="1">
        <v>15</v>
      </c>
      <c r="G48" s="1">
        <v>17</v>
      </c>
      <c r="H48" s="1" t="s">
        <v>54</v>
      </c>
      <c r="I48" s="4" t="s">
        <v>55</v>
      </c>
      <c r="J48" s="1" t="s">
        <v>6</v>
      </c>
      <c r="K48" s="5" t="s">
        <v>56</v>
      </c>
      <c r="L48" s="2" t="s">
        <v>418</v>
      </c>
      <c r="M48" s="4" t="s">
        <v>123</v>
      </c>
      <c r="N48" s="13">
        <v>0.89</v>
      </c>
      <c r="O48" s="13">
        <v>0.15</v>
      </c>
      <c r="P48" s="13">
        <v>1.03</v>
      </c>
      <c r="Q48" s="13">
        <v>0.2</v>
      </c>
    </row>
    <row r="49" spans="1:17" ht="48" x14ac:dyDescent="0.2">
      <c r="A49" s="6" t="s">
        <v>294</v>
      </c>
      <c r="B49" s="6">
        <v>2019</v>
      </c>
      <c r="C49" s="1" t="s">
        <v>295</v>
      </c>
      <c r="D49" s="1" t="s">
        <v>296</v>
      </c>
      <c r="E49" s="5" t="s">
        <v>297</v>
      </c>
      <c r="F49" s="1">
        <v>159</v>
      </c>
      <c r="G49" s="1">
        <v>140</v>
      </c>
      <c r="H49" s="1" t="s">
        <v>54</v>
      </c>
      <c r="I49" s="1" t="s">
        <v>55</v>
      </c>
      <c r="J49" s="1" t="s">
        <v>35</v>
      </c>
      <c r="K49" s="5" t="s">
        <v>298</v>
      </c>
      <c r="L49" s="5" t="s">
        <v>278</v>
      </c>
      <c r="M49" s="1" t="s">
        <v>317</v>
      </c>
      <c r="N49" s="13">
        <v>117.33</v>
      </c>
      <c r="O49" s="13">
        <v>11.83</v>
      </c>
      <c r="P49" s="13">
        <v>125.45</v>
      </c>
      <c r="Q49" s="13">
        <v>8.73</v>
      </c>
    </row>
    <row r="50" spans="1:17" ht="48" x14ac:dyDescent="0.2">
      <c r="A50" s="6" t="s">
        <v>294</v>
      </c>
      <c r="B50" s="6">
        <v>2019</v>
      </c>
      <c r="C50" s="4" t="s">
        <v>295</v>
      </c>
      <c r="D50" s="4" t="s">
        <v>296</v>
      </c>
      <c r="E50" s="5" t="s">
        <v>297</v>
      </c>
      <c r="F50" s="1">
        <v>159</v>
      </c>
      <c r="G50" s="1">
        <v>140</v>
      </c>
      <c r="H50" s="4" t="s">
        <v>54</v>
      </c>
      <c r="I50" s="4" t="s">
        <v>55</v>
      </c>
      <c r="J50" s="1" t="s">
        <v>35</v>
      </c>
      <c r="K50" s="5" t="s">
        <v>298</v>
      </c>
      <c r="L50" s="1" t="s">
        <v>646</v>
      </c>
      <c r="M50" s="1" t="s">
        <v>747</v>
      </c>
      <c r="N50" s="13">
        <v>2.06</v>
      </c>
      <c r="O50" s="13">
        <v>0.26</v>
      </c>
      <c r="P50" s="13">
        <v>2.37</v>
      </c>
      <c r="Q50" s="13">
        <v>0.3</v>
      </c>
    </row>
    <row r="51" spans="1:17" ht="64" x14ac:dyDescent="0.2">
      <c r="A51" s="6" t="s">
        <v>368</v>
      </c>
      <c r="B51" s="6">
        <v>2015</v>
      </c>
      <c r="C51" s="4" t="s">
        <v>252</v>
      </c>
      <c r="D51" s="4" t="s">
        <v>369</v>
      </c>
      <c r="E51" s="5" t="s">
        <v>370</v>
      </c>
      <c r="F51" s="1">
        <v>10</v>
      </c>
      <c r="G51" s="1">
        <v>12</v>
      </c>
      <c r="H51" s="5" t="s">
        <v>54</v>
      </c>
      <c r="I51" s="4" t="s">
        <v>55</v>
      </c>
      <c r="J51" s="1" t="s">
        <v>35</v>
      </c>
      <c r="K51" s="7" t="s">
        <v>371</v>
      </c>
      <c r="L51" s="4" t="s">
        <v>554</v>
      </c>
      <c r="M51" s="1" t="s">
        <v>385</v>
      </c>
      <c r="N51" s="13">
        <v>83.06</v>
      </c>
      <c r="O51" s="13">
        <v>43.53</v>
      </c>
      <c r="P51" s="13">
        <v>119.67</v>
      </c>
      <c r="Q51" s="13">
        <v>41.53</v>
      </c>
    </row>
    <row r="52" spans="1:17" ht="64" x14ac:dyDescent="0.2">
      <c r="A52" s="6" t="s">
        <v>368</v>
      </c>
      <c r="B52" s="6">
        <v>2015</v>
      </c>
      <c r="C52" s="4" t="s">
        <v>252</v>
      </c>
      <c r="D52" s="4" t="s">
        <v>369</v>
      </c>
      <c r="E52" s="5" t="s">
        <v>370</v>
      </c>
      <c r="F52" s="1">
        <v>10</v>
      </c>
      <c r="G52" s="1">
        <v>12</v>
      </c>
      <c r="H52" s="5" t="s">
        <v>54</v>
      </c>
      <c r="I52" s="4" t="s">
        <v>55</v>
      </c>
      <c r="J52" s="1" t="s">
        <v>35</v>
      </c>
      <c r="K52" s="7" t="s">
        <v>371</v>
      </c>
      <c r="L52" s="2" t="s">
        <v>383</v>
      </c>
      <c r="M52" s="1" t="s">
        <v>385</v>
      </c>
      <c r="N52" s="13">
        <v>6.01</v>
      </c>
      <c r="O52" s="13">
        <v>2.5</v>
      </c>
      <c r="P52" s="13">
        <v>5.76</v>
      </c>
      <c r="Q52" s="13">
        <v>1.7</v>
      </c>
    </row>
    <row r="53" spans="1:17" ht="64" x14ac:dyDescent="0.2">
      <c r="A53" s="6" t="s">
        <v>368</v>
      </c>
      <c r="B53" s="6">
        <v>2015</v>
      </c>
      <c r="C53" s="4" t="s">
        <v>252</v>
      </c>
      <c r="D53" s="4" t="s">
        <v>369</v>
      </c>
      <c r="E53" s="5" t="s">
        <v>370</v>
      </c>
      <c r="F53" s="1">
        <v>10</v>
      </c>
      <c r="G53" s="1">
        <v>12</v>
      </c>
      <c r="H53" s="5" t="s">
        <v>54</v>
      </c>
      <c r="I53" s="4" t="s">
        <v>55</v>
      </c>
      <c r="J53" s="1" t="s">
        <v>35</v>
      </c>
      <c r="K53" s="7" t="s">
        <v>371</v>
      </c>
      <c r="L53" s="4" t="s">
        <v>561</v>
      </c>
      <c r="M53" s="1" t="s">
        <v>123</v>
      </c>
      <c r="N53" s="13">
        <v>1.23</v>
      </c>
      <c r="O53" s="13">
        <v>0.15</v>
      </c>
      <c r="P53" s="13">
        <v>1.27</v>
      </c>
      <c r="Q53" s="13">
        <v>0.13</v>
      </c>
    </row>
    <row r="54" spans="1:17" ht="64" x14ac:dyDescent="0.2">
      <c r="A54" s="6" t="s">
        <v>368</v>
      </c>
      <c r="B54" s="6">
        <v>2015</v>
      </c>
      <c r="C54" s="4" t="s">
        <v>252</v>
      </c>
      <c r="D54" s="4" t="s">
        <v>369</v>
      </c>
      <c r="E54" s="5" t="s">
        <v>370</v>
      </c>
      <c r="F54" s="1">
        <v>10</v>
      </c>
      <c r="G54" s="1">
        <v>12</v>
      </c>
      <c r="H54" s="5" t="s">
        <v>54</v>
      </c>
      <c r="I54" s="4" t="s">
        <v>55</v>
      </c>
      <c r="J54" s="1" t="s">
        <v>35</v>
      </c>
      <c r="K54" s="7" t="s">
        <v>371</v>
      </c>
      <c r="L54" s="4" t="s">
        <v>568</v>
      </c>
      <c r="M54" s="1" t="s">
        <v>123</v>
      </c>
      <c r="N54" s="13">
        <v>1.1100000000000001</v>
      </c>
      <c r="O54" s="13">
        <v>0.15</v>
      </c>
      <c r="P54" s="13">
        <v>1.25</v>
      </c>
      <c r="Q54" s="13">
        <v>0.13</v>
      </c>
    </row>
    <row r="55" spans="1:17" ht="64" x14ac:dyDescent="0.2">
      <c r="A55" s="6" t="s">
        <v>368</v>
      </c>
      <c r="B55" s="6">
        <v>2015</v>
      </c>
      <c r="C55" s="4" t="s">
        <v>252</v>
      </c>
      <c r="D55" s="4" t="s">
        <v>369</v>
      </c>
      <c r="E55" s="5" t="s">
        <v>370</v>
      </c>
      <c r="F55" s="1">
        <v>10</v>
      </c>
      <c r="G55" s="1">
        <v>12</v>
      </c>
      <c r="H55" s="5" t="s">
        <v>54</v>
      </c>
      <c r="I55" s="4" t="s">
        <v>55</v>
      </c>
      <c r="J55" s="1" t="s">
        <v>35</v>
      </c>
      <c r="K55" s="7" t="s">
        <v>371</v>
      </c>
      <c r="L55" s="4" t="s">
        <v>570</v>
      </c>
      <c r="M55" s="1" t="s">
        <v>123</v>
      </c>
      <c r="N55" s="13">
        <v>1.1000000000000001</v>
      </c>
      <c r="O55" s="13">
        <v>0.16</v>
      </c>
      <c r="P55" s="13">
        <v>1.17</v>
      </c>
      <c r="Q55" s="13">
        <v>0.13</v>
      </c>
    </row>
    <row r="56" spans="1:17" ht="64" x14ac:dyDescent="0.2">
      <c r="A56" s="6" t="s">
        <v>368</v>
      </c>
      <c r="B56" s="6">
        <v>2015</v>
      </c>
      <c r="C56" s="4" t="s">
        <v>252</v>
      </c>
      <c r="D56" s="4" t="s">
        <v>369</v>
      </c>
      <c r="E56" s="5" t="s">
        <v>370</v>
      </c>
      <c r="F56" s="1">
        <v>10</v>
      </c>
      <c r="G56" s="1">
        <v>12</v>
      </c>
      <c r="H56" s="5" t="s">
        <v>54</v>
      </c>
      <c r="I56" s="4" t="s">
        <v>55</v>
      </c>
      <c r="J56" s="1" t="s">
        <v>35</v>
      </c>
      <c r="K56" s="7" t="s">
        <v>371</v>
      </c>
      <c r="L56" s="4" t="s">
        <v>418</v>
      </c>
      <c r="M56" s="1" t="s">
        <v>123</v>
      </c>
      <c r="N56" s="13">
        <v>1.08</v>
      </c>
      <c r="O56" s="13">
        <v>0.37</v>
      </c>
      <c r="P56" s="13">
        <v>1.57</v>
      </c>
      <c r="Q56" s="13">
        <v>0.51</v>
      </c>
    </row>
    <row r="57" spans="1:17" ht="64" x14ac:dyDescent="0.2">
      <c r="A57" s="6" t="s">
        <v>368</v>
      </c>
      <c r="B57" s="6">
        <v>2015</v>
      </c>
      <c r="C57" s="4" t="s">
        <v>252</v>
      </c>
      <c r="D57" s="4" t="s">
        <v>369</v>
      </c>
      <c r="E57" s="5" t="s">
        <v>370</v>
      </c>
      <c r="F57" s="1">
        <v>10</v>
      </c>
      <c r="G57" s="1">
        <v>12</v>
      </c>
      <c r="H57" s="5" t="s">
        <v>54</v>
      </c>
      <c r="I57" s="4" t="s">
        <v>55</v>
      </c>
      <c r="J57" s="1" t="s">
        <v>35</v>
      </c>
      <c r="K57" s="7" t="s">
        <v>371</v>
      </c>
      <c r="L57" s="2" t="s">
        <v>418</v>
      </c>
      <c r="M57" s="4" t="s">
        <v>123</v>
      </c>
      <c r="N57" s="13">
        <v>0.77</v>
      </c>
      <c r="O57" s="13">
        <v>0.25</v>
      </c>
      <c r="P57" s="13">
        <v>1.1299999999999999</v>
      </c>
      <c r="Q57" s="13">
        <v>0.31</v>
      </c>
    </row>
    <row r="58" spans="1:17" ht="64" x14ac:dyDescent="0.2">
      <c r="A58" s="6" t="s">
        <v>368</v>
      </c>
      <c r="B58" s="6">
        <v>2015</v>
      </c>
      <c r="C58" s="4" t="s">
        <v>252</v>
      </c>
      <c r="D58" s="4" t="s">
        <v>369</v>
      </c>
      <c r="E58" s="5" t="s">
        <v>370</v>
      </c>
      <c r="F58" s="1">
        <v>10</v>
      </c>
      <c r="G58" s="1">
        <v>12</v>
      </c>
      <c r="H58" s="5" t="s">
        <v>54</v>
      </c>
      <c r="I58" s="4" t="s">
        <v>55</v>
      </c>
      <c r="J58" s="1" t="s">
        <v>35</v>
      </c>
      <c r="K58" s="7" t="s">
        <v>371</v>
      </c>
      <c r="L58" s="4" t="s">
        <v>621</v>
      </c>
      <c r="M58" s="1" t="s">
        <v>123</v>
      </c>
      <c r="N58" s="13">
        <v>0.59</v>
      </c>
      <c r="O58" s="13">
        <v>0.18</v>
      </c>
      <c r="P58" s="13">
        <v>0.92</v>
      </c>
      <c r="Q58" s="13">
        <v>0.38</v>
      </c>
    </row>
    <row r="59" spans="1:17" ht="64" x14ac:dyDescent="0.2">
      <c r="A59" s="6" t="s">
        <v>368</v>
      </c>
      <c r="B59" s="6">
        <v>2015</v>
      </c>
      <c r="C59" s="4" t="s">
        <v>252</v>
      </c>
      <c r="D59" s="4" t="s">
        <v>369</v>
      </c>
      <c r="E59" s="5" t="s">
        <v>370</v>
      </c>
      <c r="F59" s="1">
        <v>10</v>
      </c>
      <c r="G59" s="1">
        <v>12</v>
      </c>
      <c r="H59" s="5" t="s">
        <v>54</v>
      </c>
      <c r="I59" s="4" t="s">
        <v>55</v>
      </c>
      <c r="J59" s="1" t="s">
        <v>35</v>
      </c>
      <c r="K59" s="7" t="s">
        <v>371</v>
      </c>
      <c r="L59" s="4" t="s">
        <v>569</v>
      </c>
      <c r="M59" s="1" t="s">
        <v>123</v>
      </c>
      <c r="N59" s="13">
        <v>0.28000000000000003</v>
      </c>
      <c r="O59" s="13">
        <v>0.15</v>
      </c>
      <c r="P59" s="13">
        <v>0.47</v>
      </c>
      <c r="Q59" s="13">
        <v>0.24</v>
      </c>
    </row>
    <row r="60" spans="1:17" ht="64" x14ac:dyDescent="0.2">
      <c r="A60" s="6" t="s">
        <v>368</v>
      </c>
      <c r="B60" s="6">
        <v>2015</v>
      </c>
      <c r="C60" s="4" t="s">
        <v>252</v>
      </c>
      <c r="D60" s="4" t="s">
        <v>369</v>
      </c>
      <c r="E60" s="5" t="s">
        <v>370</v>
      </c>
      <c r="F60" s="1">
        <v>10</v>
      </c>
      <c r="G60" s="1">
        <v>12</v>
      </c>
      <c r="H60" s="5" t="s">
        <v>54</v>
      </c>
      <c r="I60" s="4" t="s">
        <v>55</v>
      </c>
      <c r="J60" s="1" t="s">
        <v>35</v>
      </c>
      <c r="K60" s="7" t="s">
        <v>371</v>
      </c>
      <c r="L60" s="2" t="s">
        <v>417</v>
      </c>
      <c r="M60" s="4" t="s">
        <v>123</v>
      </c>
      <c r="N60" s="13">
        <v>0.23</v>
      </c>
      <c r="O60" s="13">
        <v>0.12</v>
      </c>
      <c r="P60" s="13">
        <v>0.19</v>
      </c>
      <c r="Q60" s="13">
        <v>0.06</v>
      </c>
    </row>
    <row r="61" spans="1:17" ht="64" x14ac:dyDescent="0.2">
      <c r="A61" s="6" t="s">
        <v>368</v>
      </c>
      <c r="B61" s="6">
        <v>2015</v>
      </c>
      <c r="C61" s="4" t="s">
        <v>252</v>
      </c>
      <c r="D61" s="4" t="s">
        <v>369</v>
      </c>
      <c r="E61" s="5" t="s">
        <v>370</v>
      </c>
      <c r="F61" s="1">
        <v>10</v>
      </c>
      <c r="G61" s="1">
        <v>12</v>
      </c>
      <c r="H61" s="5" t="s">
        <v>54</v>
      </c>
      <c r="I61" s="4" t="s">
        <v>55</v>
      </c>
      <c r="J61" s="1" t="s">
        <v>35</v>
      </c>
      <c r="K61" s="7" t="s">
        <v>371</v>
      </c>
      <c r="L61" s="4" t="s">
        <v>417</v>
      </c>
      <c r="M61" s="1" t="s">
        <v>123</v>
      </c>
      <c r="N61" s="13">
        <v>0.23</v>
      </c>
      <c r="O61" s="13">
        <v>0.12</v>
      </c>
      <c r="P61" s="13">
        <v>0.18</v>
      </c>
      <c r="Q61" s="13">
        <v>0.1</v>
      </c>
    </row>
    <row r="62" spans="1:17" ht="64" x14ac:dyDescent="0.2">
      <c r="A62" s="6" t="s">
        <v>63</v>
      </c>
      <c r="B62" s="6">
        <v>2012</v>
      </c>
      <c r="C62" s="4" t="s">
        <v>24</v>
      </c>
      <c r="D62" s="4" t="s">
        <v>64</v>
      </c>
      <c r="E62" s="7" t="s">
        <v>65</v>
      </c>
      <c r="F62" s="1">
        <v>11</v>
      </c>
      <c r="G62" s="1">
        <v>12</v>
      </c>
      <c r="H62" s="5" t="s">
        <v>54</v>
      </c>
      <c r="I62" s="4" t="s">
        <v>55</v>
      </c>
      <c r="J62" s="4" t="s">
        <v>35</v>
      </c>
      <c r="K62" s="7" t="s">
        <v>66</v>
      </c>
      <c r="L62" s="4" t="s">
        <v>132</v>
      </c>
      <c r="M62" s="1" t="s">
        <v>136</v>
      </c>
      <c r="N62" s="13">
        <v>102.17</v>
      </c>
      <c r="O62" s="13">
        <v>29.63</v>
      </c>
      <c r="P62" s="13">
        <v>160.29</v>
      </c>
      <c r="Q62" s="13">
        <v>56.63</v>
      </c>
    </row>
    <row r="63" spans="1:17" ht="64" x14ac:dyDescent="0.2">
      <c r="A63" s="6" t="s">
        <v>63</v>
      </c>
      <c r="B63" s="6">
        <v>2012</v>
      </c>
      <c r="C63" s="4" t="s">
        <v>24</v>
      </c>
      <c r="D63" s="4" t="s">
        <v>64</v>
      </c>
      <c r="E63" s="7" t="s">
        <v>65</v>
      </c>
      <c r="F63" s="1">
        <v>11</v>
      </c>
      <c r="G63" s="1">
        <v>12</v>
      </c>
      <c r="H63" s="5" t="s">
        <v>54</v>
      </c>
      <c r="I63" s="4" t="s">
        <v>55</v>
      </c>
      <c r="J63" s="4" t="s">
        <v>35</v>
      </c>
      <c r="K63" s="7" t="s">
        <v>66</v>
      </c>
      <c r="L63" s="4" t="s">
        <v>131</v>
      </c>
      <c r="M63" s="1" t="s">
        <v>136</v>
      </c>
      <c r="N63" s="13">
        <v>18.399999999999999</v>
      </c>
      <c r="O63" s="13">
        <v>10.210000000000001</v>
      </c>
      <c r="P63" s="13">
        <v>28.08</v>
      </c>
      <c r="Q63" s="13">
        <v>8.15</v>
      </c>
    </row>
    <row r="64" spans="1:17" ht="64" x14ac:dyDescent="0.2">
      <c r="A64" s="6" t="s">
        <v>63</v>
      </c>
      <c r="B64" s="6">
        <v>2012</v>
      </c>
      <c r="C64" s="4" t="s">
        <v>24</v>
      </c>
      <c r="D64" s="4" t="s">
        <v>64</v>
      </c>
      <c r="E64" s="7" t="s">
        <v>65</v>
      </c>
      <c r="F64" s="1">
        <v>11</v>
      </c>
      <c r="G64" s="1">
        <v>12</v>
      </c>
      <c r="H64" s="5" t="s">
        <v>54</v>
      </c>
      <c r="I64" s="4" t="s">
        <v>55</v>
      </c>
      <c r="J64" s="4" t="s">
        <v>35</v>
      </c>
      <c r="K64" s="7" t="s">
        <v>66</v>
      </c>
      <c r="L64" s="5" t="s">
        <v>599</v>
      </c>
      <c r="M64" s="1" t="s">
        <v>339</v>
      </c>
      <c r="N64" s="13">
        <v>1.1499999999999999</v>
      </c>
      <c r="O64" s="13">
        <v>0.96</v>
      </c>
      <c r="P64" s="13">
        <v>1</v>
      </c>
      <c r="Q64" s="13">
        <v>0.57999999999999996</v>
      </c>
    </row>
    <row r="65" spans="1:17" ht="64" x14ac:dyDescent="0.2">
      <c r="A65" s="6" t="s">
        <v>63</v>
      </c>
      <c r="B65" s="6">
        <v>2012</v>
      </c>
      <c r="C65" s="4" t="s">
        <v>24</v>
      </c>
      <c r="D65" s="4" t="s">
        <v>64</v>
      </c>
      <c r="E65" s="7" t="s">
        <v>65</v>
      </c>
      <c r="F65" s="1">
        <v>11</v>
      </c>
      <c r="G65" s="1">
        <v>12</v>
      </c>
      <c r="H65" s="5" t="s">
        <v>54</v>
      </c>
      <c r="I65" s="4" t="s">
        <v>55</v>
      </c>
      <c r="J65" s="4" t="s">
        <v>35</v>
      </c>
      <c r="K65" s="7" t="s">
        <v>66</v>
      </c>
      <c r="L65" s="5" t="s">
        <v>601</v>
      </c>
      <c r="M65" s="1" t="s">
        <v>339</v>
      </c>
      <c r="N65" s="13">
        <v>1.1399999999999999</v>
      </c>
      <c r="O65" s="13">
        <v>0.76</v>
      </c>
      <c r="P65" s="13">
        <v>1</v>
      </c>
      <c r="Q65" s="13">
        <v>0.2</v>
      </c>
    </row>
    <row r="66" spans="1:17" ht="64" x14ac:dyDescent="0.2">
      <c r="A66" s="6" t="s">
        <v>63</v>
      </c>
      <c r="B66" s="6">
        <v>2012</v>
      </c>
      <c r="C66" s="4" t="s">
        <v>24</v>
      </c>
      <c r="D66" s="4" t="s">
        <v>64</v>
      </c>
      <c r="E66" s="7" t="s">
        <v>65</v>
      </c>
      <c r="F66" s="1">
        <v>11</v>
      </c>
      <c r="G66" s="1">
        <v>12</v>
      </c>
      <c r="H66" s="5" t="s">
        <v>54</v>
      </c>
      <c r="I66" s="4" t="s">
        <v>55</v>
      </c>
      <c r="J66" s="4" t="s">
        <v>35</v>
      </c>
      <c r="K66" s="7" t="s">
        <v>66</v>
      </c>
      <c r="L66" s="5" t="s">
        <v>600</v>
      </c>
      <c r="M66" s="1" t="s">
        <v>339</v>
      </c>
      <c r="N66" s="13">
        <v>1.1299999999999999</v>
      </c>
      <c r="O66" s="13">
        <v>0.43</v>
      </c>
      <c r="P66" s="13">
        <v>1</v>
      </c>
      <c r="Q66" s="13">
        <v>0.57999999999999996</v>
      </c>
    </row>
    <row r="67" spans="1:17" ht="64" x14ac:dyDescent="0.2">
      <c r="A67" s="6" t="s">
        <v>63</v>
      </c>
      <c r="B67" s="6">
        <v>2012</v>
      </c>
      <c r="C67" s="4" t="s">
        <v>24</v>
      </c>
      <c r="D67" s="4" t="s">
        <v>64</v>
      </c>
      <c r="E67" s="7" t="s">
        <v>65</v>
      </c>
      <c r="F67" s="1">
        <v>11</v>
      </c>
      <c r="G67" s="1">
        <v>12</v>
      </c>
      <c r="H67" s="5" t="s">
        <v>54</v>
      </c>
      <c r="I67" s="4" t="s">
        <v>55</v>
      </c>
      <c r="J67" s="4" t="s">
        <v>35</v>
      </c>
      <c r="K67" s="7" t="s">
        <v>66</v>
      </c>
      <c r="L67" s="7" t="s">
        <v>576</v>
      </c>
      <c r="M67" s="1" t="s">
        <v>339</v>
      </c>
      <c r="N67" s="13">
        <v>0.86</v>
      </c>
      <c r="O67" s="13">
        <v>0.56000000000000005</v>
      </c>
      <c r="P67" s="13">
        <v>1</v>
      </c>
      <c r="Q67" s="13">
        <v>0.73</v>
      </c>
    </row>
    <row r="68" spans="1:17" ht="64" x14ac:dyDescent="0.2">
      <c r="A68" s="6" t="s">
        <v>63</v>
      </c>
      <c r="B68" s="6">
        <v>2012</v>
      </c>
      <c r="C68" s="4" t="s">
        <v>24</v>
      </c>
      <c r="D68" s="4" t="s">
        <v>64</v>
      </c>
      <c r="E68" s="7" t="s">
        <v>65</v>
      </c>
      <c r="F68" s="1">
        <v>11</v>
      </c>
      <c r="G68" s="1">
        <v>12</v>
      </c>
      <c r="H68" s="5" t="s">
        <v>54</v>
      </c>
      <c r="I68" s="4" t="s">
        <v>55</v>
      </c>
      <c r="J68" s="4" t="s">
        <v>35</v>
      </c>
      <c r="K68" s="7" t="s">
        <v>66</v>
      </c>
      <c r="L68" s="1" t="s">
        <v>577</v>
      </c>
      <c r="M68" s="1" t="s">
        <v>339</v>
      </c>
      <c r="N68" s="13">
        <v>0.86</v>
      </c>
      <c r="O68" s="13">
        <v>0.13</v>
      </c>
      <c r="P68" s="13">
        <v>1</v>
      </c>
      <c r="Q68" s="13">
        <v>0.76</v>
      </c>
    </row>
    <row r="69" spans="1:17" ht="64" x14ac:dyDescent="0.2">
      <c r="A69" s="6" t="s">
        <v>63</v>
      </c>
      <c r="B69" s="6">
        <v>2012</v>
      </c>
      <c r="C69" s="4" t="s">
        <v>24</v>
      </c>
      <c r="D69" s="4" t="s">
        <v>64</v>
      </c>
      <c r="E69" s="7" t="s">
        <v>65</v>
      </c>
      <c r="F69" s="1">
        <v>11</v>
      </c>
      <c r="G69" s="1">
        <v>12</v>
      </c>
      <c r="H69" s="5" t="s">
        <v>54</v>
      </c>
      <c r="I69" s="4" t="s">
        <v>55</v>
      </c>
      <c r="J69" s="4" t="s">
        <v>35</v>
      </c>
      <c r="K69" s="7" t="s">
        <v>66</v>
      </c>
      <c r="L69" s="26" t="s">
        <v>580</v>
      </c>
      <c r="M69" s="1" t="s">
        <v>339</v>
      </c>
      <c r="N69" s="13">
        <v>0.78</v>
      </c>
      <c r="O69" s="13">
        <v>0.23</v>
      </c>
      <c r="P69" s="13">
        <v>1</v>
      </c>
      <c r="Q69" s="13">
        <v>0.27</v>
      </c>
    </row>
    <row r="70" spans="1:17" ht="64" x14ac:dyDescent="0.2">
      <c r="A70" s="6" t="s">
        <v>63</v>
      </c>
      <c r="B70" s="6">
        <v>2012</v>
      </c>
      <c r="C70" s="4" t="s">
        <v>24</v>
      </c>
      <c r="D70" s="4" t="s">
        <v>64</v>
      </c>
      <c r="E70" s="7" t="s">
        <v>65</v>
      </c>
      <c r="F70" s="1">
        <v>11</v>
      </c>
      <c r="G70" s="1">
        <v>12</v>
      </c>
      <c r="H70" s="5" t="s">
        <v>54</v>
      </c>
      <c r="I70" s="4" t="s">
        <v>55</v>
      </c>
      <c r="J70" s="4" t="s">
        <v>35</v>
      </c>
      <c r="K70" s="7" t="s">
        <v>66</v>
      </c>
      <c r="L70" s="4" t="s">
        <v>147</v>
      </c>
      <c r="M70" s="1" t="s">
        <v>185</v>
      </c>
      <c r="N70" s="31">
        <v>0.65</v>
      </c>
      <c r="O70" s="32">
        <v>0.23</v>
      </c>
      <c r="P70" s="31">
        <v>0.55000000000000004</v>
      </c>
      <c r="Q70" s="13">
        <v>7.0000000000000007E-2</v>
      </c>
    </row>
    <row r="71" spans="1:17" ht="64" x14ac:dyDescent="0.2">
      <c r="A71" s="6" t="s">
        <v>63</v>
      </c>
      <c r="B71" s="6">
        <v>2012</v>
      </c>
      <c r="C71" s="4" t="s">
        <v>24</v>
      </c>
      <c r="D71" s="4" t="s">
        <v>64</v>
      </c>
      <c r="E71" s="7" t="s">
        <v>65</v>
      </c>
      <c r="F71" s="1">
        <v>11</v>
      </c>
      <c r="G71" s="1">
        <v>12</v>
      </c>
      <c r="H71" s="5" t="s">
        <v>54</v>
      </c>
      <c r="I71" s="4" t="s">
        <v>55</v>
      </c>
      <c r="J71" s="4" t="s">
        <v>35</v>
      </c>
      <c r="K71" s="7" t="s">
        <v>66</v>
      </c>
      <c r="L71" s="7" t="s">
        <v>621</v>
      </c>
      <c r="M71" s="1" t="s">
        <v>339</v>
      </c>
      <c r="N71" s="13">
        <v>0.51</v>
      </c>
      <c r="O71" s="13">
        <v>0.26</v>
      </c>
      <c r="P71" s="13">
        <v>1</v>
      </c>
      <c r="Q71" s="13">
        <v>0.86</v>
      </c>
    </row>
    <row r="72" spans="1:17" ht="64" x14ac:dyDescent="0.2">
      <c r="A72" s="6" t="s">
        <v>63</v>
      </c>
      <c r="B72" s="6">
        <v>2012</v>
      </c>
      <c r="C72" s="4" t="s">
        <v>24</v>
      </c>
      <c r="D72" s="4" t="s">
        <v>64</v>
      </c>
      <c r="E72" s="7" t="s">
        <v>65</v>
      </c>
      <c r="F72" s="1">
        <v>11</v>
      </c>
      <c r="G72" s="1">
        <v>12</v>
      </c>
      <c r="H72" s="5" t="s">
        <v>54</v>
      </c>
      <c r="I72" s="4" t="s">
        <v>55</v>
      </c>
      <c r="J72" s="4" t="s">
        <v>35</v>
      </c>
      <c r="K72" s="7" t="s">
        <v>66</v>
      </c>
      <c r="L72" s="2" t="s">
        <v>250</v>
      </c>
      <c r="M72" s="1" t="s">
        <v>185</v>
      </c>
      <c r="N72" s="13">
        <v>0.37</v>
      </c>
      <c r="O72" s="13">
        <v>0.09</v>
      </c>
      <c r="P72" s="13">
        <v>0.53</v>
      </c>
      <c r="Q72" s="13">
        <v>0.38</v>
      </c>
    </row>
    <row r="73" spans="1:17" ht="80" x14ac:dyDescent="0.2">
      <c r="A73" s="6" t="s">
        <v>72</v>
      </c>
      <c r="B73" s="6">
        <v>2017</v>
      </c>
      <c r="C73" s="4" t="s">
        <v>31</v>
      </c>
      <c r="D73" s="4" t="s">
        <v>73</v>
      </c>
      <c r="E73" s="4" t="s">
        <v>74</v>
      </c>
      <c r="F73" s="1">
        <v>12</v>
      </c>
      <c r="G73" s="1">
        <v>12</v>
      </c>
      <c r="H73" s="5" t="s">
        <v>54</v>
      </c>
      <c r="I73" s="4" t="s">
        <v>55</v>
      </c>
      <c r="J73" s="1" t="s">
        <v>35</v>
      </c>
      <c r="K73" s="7" t="s">
        <v>75</v>
      </c>
      <c r="L73" s="4" t="s">
        <v>124</v>
      </c>
      <c r="M73" s="1" t="s">
        <v>138</v>
      </c>
      <c r="N73" s="13">
        <v>7.64</v>
      </c>
      <c r="O73" s="13">
        <v>3.39</v>
      </c>
      <c r="P73" s="13">
        <v>10.92</v>
      </c>
      <c r="Q73" s="13">
        <v>3.7</v>
      </c>
    </row>
    <row r="74" spans="1:17" ht="80" x14ac:dyDescent="0.2">
      <c r="A74" s="23" t="s">
        <v>72</v>
      </c>
      <c r="B74" s="23">
        <v>2017</v>
      </c>
      <c r="C74" s="5" t="s">
        <v>31</v>
      </c>
      <c r="D74" s="5" t="s">
        <v>73</v>
      </c>
      <c r="E74" s="5" t="s">
        <v>74</v>
      </c>
      <c r="F74" s="5">
        <v>12</v>
      </c>
      <c r="G74" s="5">
        <v>12</v>
      </c>
      <c r="H74" s="5" t="s">
        <v>54</v>
      </c>
      <c r="I74" s="5" t="s">
        <v>55</v>
      </c>
      <c r="J74" s="5" t="s">
        <v>35</v>
      </c>
      <c r="K74" s="7" t="s">
        <v>75</v>
      </c>
      <c r="L74" s="5" t="s">
        <v>501</v>
      </c>
      <c r="M74" s="1" t="s">
        <v>507</v>
      </c>
      <c r="N74" s="13">
        <v>7.6</v>
      </c>
      <c r="O74" s="13">
        <v>2.25</v>
      </c>
      <c r="P74" s="13">
        <v>7.88</v>
      </c>
      <c r="Q74" s="13">
        <v>2.7</v>
      </c>
    </row>
    <row r="75" spans="1:17" ht="80" x14ac:dyDescent="0.2">
      <c r="A75" s="6" t="s">
        <v>72</v>
      </c>
      <c r="B75" s="6">
        <v>2017</v>
      </c>
      <c r="C75" s="4" t="s">
        <v>31</v>
      </c>
      <c r="D75" s="4" t="s">
        <v>73</v>
      </c>
      <c r="E75" s="4" t="s">
        <v>74</v>
      </c>
      <c r="F75" s="1">
        <v>12</v>
      </c>
      <c r="G75" s="1">
        <v>12</v>
      </c>
      <c r="H75" s="5" t="s">
        <v>54</v>
      </c>
      <c r="I75" s="4" t="s">
        <v>55</v>
      </c>
      <c r="J75" s="1" t="s">
        <v>35</v>
      </c>
      <c r="K75" s="7" t="s">
        <v>75</v>
      </c>
      <c r="L75" s="4" t="s">
        <v>135</v>
      </c>
      <c r="M75" s="1" t="s">
        <v>141</v>
      </c>
      <c r="N75" s="13">
        <v>1.5</v>
      </c>
      <c r="O75" s="13">
        <v>0.4</v>
      </c>
      <c r="P75" s="13">
        <v>2.2000000000000002</v>
      </c>
      <c r="Q75" s="13" t="s">
        <v>137</v>
      </c>
    </row>
    <row r="76" spans="1:17" ht="80" x14ac:dyDescent="0.2">
      <c r="A76" s="23" t="s">
        <v>72</v>
      </c>
      <c r="B76" s="23">
        <v>2017</v>
      </c>
      <c r="C76" s="5" t="s">
        <v>31</v>
      </c>
      <c r="D76" s="5" t="s">
        <v>73</v>
      </c>
      <c r="E76" s="5" t="s">
        <v>74</v>
      </c>
      <c r="F76" s="5">
        <v>12</v>
      </c>
      <c r="G76" s="5">
        <v>12</v>
      </c>
      <c r="H76" s="5" t="s">
        <v>54</v>
      </c>
      <c r="I76" s="5" t="s">
        <v>55</v>
      </c>
      <c r="J76" s="5" t="s">
        <v>35</v>
      </c>
      <c r="K76" s="7" t="s">
        <v>75</v>
      </c>
      <c r="L76" s="1" t="s">
        <v>502</v>
      </c>
      <c r="M76" s="1" t="s">
        <v>507</v>
      </c>
      <c r="N76" s="13">
        <v>1.05</v>
      </c>
      <c r="O76" s="13">
        <v>0.69</v>
      </c>
      <c r="P76" s="13">
        <v>1.1000000000000001</v>
      </c>
      <c r="Q76" s="13">
        <v>0.27</v>
      </c>
    </row>
    <row r="77" spans="1:17" ht="80" x14ac:dyDescent="0.2">
      <c r="A77" s="6" t="s">
        <v>72</v>
      </c>
      <c r="B77" s="6">
        <v>2017</v>
      </c>
      <c r="C77" s="4" t="s">
        <v>31</v>
      </c>
      <c r="D77" s="4" t="s">
        <v>73</v>
      </c>
      <c r="E77" s="4" t="s">
        <v>74</v>
      </c>
      <c r="F77" s="1">
        <v>12</v>
      </c>
      <c r="G77" s="1">
        <v>12</v>
      </c>
      <c r="H77" s="5" t="s">
        <v>54</v>
      </c>
      <c r="I77" s="4" t="s">
        <v>55</v>
      </c>
      <c r="J77" s="1" t="s">
        <v>35</v>
      </c>
      <c r="K77" s="7" t="s">
        <v>75</v>
      </c>
      <c r="L77" s="4" t="s">
        <v>126</v>
      </c>
      <c r="M77" s="1" t="s">
        <v>138</v>
      </c>
      <c r="N77" s="13">
        <v>0.93</v>
      </c>
      <c r="O77" s="13">
        <v>0.31</v>
      </c>
      <c r="P77" s="13">
        <v>1.44</v>
      </c>
      <c r="Q77" s="13">
        <v>0.41</v>
      </c>
    </row>
    <row r="78" spans="1:17" ht="80" x14ac:dyDescent="0.2">
      <c r="A78" s="23" t="s">
        <v>72</v>
      </c>
      <c r="B78" s="23">
        <v>2017</v>
      </c>
      <c r="C78" s="5" t="s">
        <v>31</v>
      </c>
      <c r="D78" s="5" t="s">
        <v>73</v>
      </c>
      <c r="E78" s="5" t="s">
        <v>74</v>
      </c>
      <c r="F78" s="5">
        <v>12</v>
      </c>
      <c r="G78" s="5">
        <v>12</v>
      </c>
      <c r="H78" s="5" t="s">
        <v>54</v>
      </c>
      <c r="I78" s="5" t="s">
        <v>55</v>
      </c>
      <c r="J78" s="5" t="s">
        <v>35</v>
      </c>
      <c r="K78" s="7" t="s">
        <v>75</v>
      </c>
      <c r="L78" s="5" t="s">
        <v>500</v>
      </c>
      <c r="M78" s="1" t="s">
        <v>507</v>
      </c>
      <c r="N78" s="13">
        <v>0.69</v>
      </c>
      <c r="O78" s="13">
        <v>0.57999999999999996</v>
      </c>
      <c r="P78" s="13">
        <v>0.79</v>
      </c>
      <c r="Q78" s="13">
        <v>0.17</v>
      </c>
    </row>
    <row r="79" spans="1:17" ht="64" x14ac:dyDescent="0.2">
      <c r="A79" s="6" t="s">
        <v>299</v>
      </c>
      <c r="B79" s="6">
        <v>2002</v>
      </c>
      <c r="C79" s="1" t="s">
        <v>300</v>
      </c>
      <c r="D79" s="1" t="s">
        <v>301</v>
      </c>
      <c r="E79" s="7" t="s">
        <v>302</v>
      </c>
      <c r="F79" s="1">
        <v>11</v>
      </c>
      <c r="G79" s="1">
        <v>19</v>
      </c>
      <c r="H79" s="5" t="s">
        <v>54</v>
      </c>
      <c r="I79" s="1" t="s">
        <v>303</v>
      </c>
      <c r="J79" s="1" t="s">
        <v>35</v>
      </c>
      <c r="K79" s="7" t="s">
        <v>304</v>
      </c>
      <c r="L79" s="1" t="s">
        <v>278</v>
      </c>
      <c r="M79" s="1" t="s">
        <v>315</v>
      </c>
      <c r="N79" s="13">
        <v>12.1</v>
      </c>
      <c r="O79" s="13">
        <v>1.1000000000000001</v>
      </c>
      <c r="P79" s="13">
        <v>13.9</v>
      </c>
      <c r="Q79" s="13">
        <v>1</v>
      </c>
    </row>
    <row r="80" spans="1:17" ht="64" x14ac:dyDescent="0.2">
      <c r="A80" s="6" t="s">
        <v>728</v>
      </c>
      <c r="B80" s="6">
        <v>2016</v>
      </c>
      <c r="C80" s="1" t="s">
        <v>729</v>
      </c>
      <c r="D80" s="1" t="s">
        <v>730</v>
      </c>
      <c r="E80" s="1" t="s">
        <v>731</v>
      </c>
      <c r="F80" s="1">
        <v>140</v>
      </c>
      <c r="G80" s="1">
        <v>139</v>
      </c>
      <c r="H80" s="1" t="s">
        <v>54</v>
      </c>
      <c r="I80" s="1" t="s">
        <v>732</v>
      </c>
      <c r="J80" s="1" t="s">
        <v>35</v>
      </c>
      <c r="K80" s="1" t="s">
        <v>733</v>
      </c>
      <c r="L80" s="1" t="s">
        <v>646</v>
      </c>
      <c r="M80" s="1" t="s">
        <v>748</v>
      </c>
      <c r="N80" s="13">
        <v>158.29</v>
      </c>
      <c r="O80" s="13">
        <v>44.57</v>
      </c>
      <c r="P80" s="13">
        <v>179.69</v>
      </c>
      <c r="Q80" s="13">
        <v>51.97</v>
      </c>
    </row>
    <row r="81" spans="1:17" ht="80" x14ac:dyDescent="0.2">
      <c r="A81" s="6" t="s">
        <v>699</v>
      </c>
      <c r="B81" s="6">
        <v>2001</v>
      </c>
      <c r="C81" s="1" t="s">
        <v>373</v>
      </c>
      <c r="D81" s="1" t="s">
        <v>700</v>
      </c>
      <c r="E81" s="1" t="s">
        <v>701</v>
      </c>
      <c r="F81" s="1">
        <v>75</v>
      </c>
      <c r="G81" s="1">
        <v>50</v>
      </c>
      <c r="H81" s="5" t="s">
        <v>54</v>
      </c>
      <c r="I81" s="4" t="s">
        <v>55</v>
      </c>
      <c r="J81" s="1" t="s">
        <v>15</v>
      </c>
      <c r="K81" s="7" t="s">
        <v>702</v>
      </c>
      <c r="L81" s="1" t="s">
        <v>646</v>
      </c>
      <c r="M81" s="1" t="s">
        <v>747</v>
      </c>
      <c r="N81" s="13">
        <v>2.11</v>
      </c>
      <c r="O81" s="13">
        <v>0.8</v>
      </c>
      <c r="P81" s="13">
        <v>2.2200000000000002</v>
      </c>
      <c r="Q81" s="13">
        <v>0.73</v>
      </c>
    </row>
    <row r="82" spans="1:17" ht="80" x14ac:dyDescent="0.2">
      <c r="A82" s="6" t="s">
        <v>270</v>
      </c>
      <c r="B82" s="6">
        <v>2016</v>
      </c>
      <c r="C82" s="4" t="s">
        <v>208</v>
      </c>
      <c r="D82" s="4" t="s">
        <v>271</v>
      </c>
      <c r="E82" s="8" t="s">
        <v>272</v>
      </c>
      <c r="F82" s="1">
        <v>10</v>
      </c>
      <c r="G82" s="1">
        <v>15</v>
      </c>
      <c r="H82" s="5" t="s">
        <v>54</v>
      </c>
      <c r="I82" s="4" t="s">
        <v>55</v>
      </c>
      <c r="J82" s="1" t="s">
        <v>35</v>
      </c>
      <c r="K82" s="7" t="s">
        <v>273</v>
      </c>
      <c r="L82" s="5" t="s">
        <v>601</v>
      </c>
      <c r="M82" s="1" t="s">
        <v>274</v>
      </c>
      <c r="N82" s="13">
        <v>149.84</v>
      </c>
      <c r="O82" s="13">
        <v>74.62</v>
      </c>
      <c r="P82" s="13">
        <v>100</v>
      </c>
      <c r="Q82" s="13">
        <v>70.56</v>
      </c>
    </row>
    <row r="83" spans="1:17" ht="80" x14ac:dyDescent="0.2">
      <c r="A83" s="6" t="s">
        <v>270</v>
      </c>
      <c r="B83" s="6">
        <v>2016</v>
      </c>
      <c r="C83" s="4" t="s">
        <v>208</v>
      </c>
      <c r="D83" s="4" t="s">
        <v>271</v>
      </c>
      <c r="E83" s="8" t="s">
        <v>272</v>
      </c>
      <c r="F83" s="1">
        <v>10</v>
      </c>
      <c r="G83" s="1">
        <v>15</v>
      </c>
      <c r="H83" s="5" t="s">
        <v>54</v>
      </c>
      <c r="I83" s="4" t="s">
        <v>55</v>
      </c>
      <c r="J83" s="1" t="s">
        <v>35</v>
      </c>
      <c r="K83" s="7" t="s">
        <v>273</v>
      </c>
      <c r="L83" s="4" t="s">
        <v>622</v>
      </c>
      <c r="M83" s="1" t="s">
        <v>274</v>
      </c>
      <c r="N83" s="13">
        <v>130.13</v>
      </c>
      <c r="O83" s="13">
        <v>62.39</v>
      </c>
      <c r="P83" s="13">
        <v>100</v>
      </c>
      <c r="Q83" s="13">
        <v>78.89</v>
      </c>
    </row>
    <row r="84" spans="1:17" ht="80" x14ac:dyDescent="0.2">
      <c r="A84" s="6" t="s">
        <v>270</v>
      </c>
      <c r="B84" s="6">
        <v>2016</v>
      </c>
      <c r="C84" s="4" t="s">
        <v>208</v>
      </c>
      <c r="D84" s="4" t="s">
        <v>271</v>
      </c>
      <c r="E84" s="8" t="s">
        <v>272</v>
      </c>
      <c r="F84" s="1">
        <v>10</v>
      </c>
      <c r="G84" s="1">
        <v>15</v>
      </c>
      <c r="H84" s="5" t="s">
        <v>54</v>
      </c>
      <c r="I84" s="4" t="s">
        <v>55</v>
      </c>
      <c r="J84" s="1" t="s">
        <v>35</v>
      </c>
      <c r="K84" s="7" t="s">
        <v>273</v>
      </c>
      <c r="L84" s="2" t="s">
        <v>250</v>
      </c>
      <c r="M84" s="1" t="s">
        <v>274</v>
      </c>
      <c r="N84" s="13">
        <v>79.72</v>
      </c>
      <c r="O84" s="13">
        <v>62.86</v>
      </c>
      <c r="P84" s="13">
        <v>100</v>
      </c>
      <c r="Q84" s="13">
        <v>107.7</v>
      </c>
    </row>
    <row r="85" spans="1:17" ht="80" x14ac:dyDescent="0.2">
      <c r="A85" s="6" t="s">
        <v>270</v>
      </c>
      <c r="B85" s="6">
        <v>2016</v>
      </c>
      <c r="C85" s="4" t="s">
        <v>208</v>
      </c>
      <c r="D85" s="4" t="s">
        <v>271</v>
      </c>
      <c r="E85" s="8" t="s">
        <v>272</v>
      </c>
      <c r="F85" s="1">
        <v>10</v>
      </c>
      <c r="G85" s="1">
        <v>15</v>
      </c>
      <c r="H85" s="5" t="s">
        <v>54</v>
      </c>
      <c r="I85" s="4" t="s">
        <v>55</v>
      </c>
      <c r="J85" s="1" t="s">
        <v>35</v>
      </c>
      <c r="K85" s="7" t="s">
        <v>273</v>
      </c>
      <c r="L85" s="4" t="s">
        <v>580</v>
      </c>
      <c r="M85" s="1" t="s">
        <v>274</v>
      </c>
      <c r="N85" s="13">
        <v>77.239999999999995</v>
      </c>
      <c r="O85" s="13">
        <v>26.15</v>
      </c>
      <c r="P85" s="13">
        <v>100</v>
      </c>
      <c r="Q85" s="13">
        <v>48.37</v>
      </c>
    </row>
    <row r="86" spans="1:17" ht="80" x14ac:dyDescent="0.2">
      <c r="A86" s="6" t="s">
        <v>270</v>
      </c>
      <c r="B86" s="6">
        <v>2016</v>
      </c>
      <c r="C86" s="4" t="s">
        <v>208</v>
      </c>
      <c r="D86" s="4" t="s">
        <v>271</v>
      </c>
      <c r="E86" s="8" t="s">
        <v>272</v>
      </c>
      <c r="F86" s="1">
        <v>10</v>
      </c>
      <c r="G86" s="1">
        <v>15</v>
      </c>
      <c r="H86" s="5" t="s">
        <v>54</v>
      </c>
      <c r="I86" s="4" t="s">
        <v>55</v>
      </c>
      <c r="J86" s="1" t="s">
        <v>35</v>
      </c>
      <c r="K86" s="7" t="s">
        <v>273</v>
      </c>
      <c r="L86" s="4" t="s">
        <v>575</v>
      </c>
      <c r="M86" s="1" t="s">
        <v>274</v>
      </c>
      <c r="N86" s="13">
        <v>59.89</v>
      </c>
      <c r="O86" s="13">
        <v>21.97</v>
      </c>
      <c r="P86" s="13">
        <v>100</v>
      </c>
      <c r="Q86" s="13">
        <v>59.21</v>
      </c>
    </row>
    <row r="87" spans="1:17" ht="80" x14ac:dyDescent="0.2">
      <c r="A87" s="6" t="s">
        <v>270</v>
      </c>
      <c r="B87" s="6">
        <v>2016</v>
      </c>
      <c r="C87" s="4" t="s">
        <v>208</v>
      </c>
      <c r="D87" s="4" t="s">
        <v>271</v>
      </c>
      <c r="E87" s="8" t="s">
        <v>272</v>
      </c>
      <c r="F87" s="1">
        <v>10</v>
      </c>
      <c r="G87" s="1">
        <v>15</v>
      </c>
      <c r="H87" s="5" t="s">
        <v>54</v>
      </c>
      <c r="I87" s="4" t="s">
        <v>55</v>
      </c>
      <c r="J87" s="1" t="s">
        <v>35</v>
      </c>
      <c r="K87" s="7" t="s">
        <v>273</v>
      </c>
      <c r="L87" s="5" t="s">
        <v>599</v>
      </c>
      <c r="M87" s="1" t="s">
        <v>274</v>
      </c>
      <c r="N87" s="13">
        <v>59.69</v>
      </c>
      <c r="O87" s="13">
        <v>17.64</v>
      </c>
      <c r="P87" s="13">
        <v>100</v>
      </c>
      <c r="Q87" s="13">
        <v>54.42</v>
      </c>
    </row>
    <row r="88" spans="1:17" ht="80" x14ac:dyDescent="0.2">
      <c r="A88" s="6" t="s">
        <v>270</v>
      </c>
      <c r="B88" s="6">
        <v>2016</v>
      </c>
      <c r="C88" s="1" t="s">
        <v>208</v>
      </c>
      <c r="D88" s="1" t="s">
        <v>271</v>
      </c>
      <c r="E88" s="8" t="s">
        <v>272</v>
      </c>
      <c r="F88" s="1">
        <v>10</v>
      </c>
      <c r="G88" s="1">
        <v>15</v>
      </c>
      <c r="H88" s="5" t="s">
        <v>54</v>
      </c>
      <c r="I88" s="1" t="s">
        <v>55</v>
      </c>
      <c r="J88" s="1" t="s">
        <v>35</v>
      </c>
      <c r="K88" s="7" t="s">
        <v>273</v>
      </c>
      <c r="L88" s="5" t="s">
        <v>278</v>
      </c>
      <c r="M88" s="1" t="s">
        <v>315</v>
      </c>
      <c r="N88" s="13">
        <v>12.23</v>
      </c>
      <c r="O88" s="13">
        <v>1.8</v>
      </c>
      <c r="P88" s="13">
        <v>11.45</v>
      </c>
      <c r="Q88" s="13">
        <v>1.7</v>
      </c>
    </row>
    <row r="89" spans="1:17" ht="80" x14ac:dyDescent="0.2">
      <c r="A89" s="6" t="s">
        <v>270</v>
      </c>
      <c r="B89" s="6">
        <v>2012</v>
      </c>
      <c r="C89" s="4" t="s">
        <v>432</v>
      </c>
      <c r="D89" s="4" t="s">
        <v>433</v>
      </c>
      <c r="E89" s="4" t="s">
        <v>434</v>
      </c>
      <c r="F89" s="1">
        <v>7</v>
      </c>
      <c r="G89" s="1">
        <v>13</v>
      </c>
      <c r="H89" s="5" t="s">
        <v>54</v>
      </c>
      <c r="I89" s="4" t="s">
        <v>435</v>
      </c>
      <c r="J89" s="1" t="s">
        <v>35</v>
      </c>
      <c r="K89" s="7" t="s">
        <v>436</v>
      </c>
      <c r="L89" s="4" t="s">
        <v>467</v>
      </c>
      <c r="M89" s="1" t="s">
        <v>123</v>
      </c>
      <c r="N89" s="13">
        <v>1.56</v>
      </c>
      <c r="O89" s="13">
        <v>0.61</v>
      </c>
      <c r="P89" s="13">
        <v>1.2</v>
      </c>
      <c r="Q89" s="13">
        <v>0.32</v>
      </c>
    </row>
    <row r="90" spans="1:17" ht="80" x14ac:dyDescent="0.2">
      <c r="A90" s="6" t="s">
        <v>270</v>
      </c>
      <c r="B90" s="6">
        <v>2012</v>
      </c>
      <c r="C90" s="4" t="s">
        <v>432</v>
      </c>
      <c r="D90" s="4" t="s">
        <v>433</v>
      </c>
      <c r="E90" s="4" t="s">
        <v>434</v>
      </c>
      <c r="F90" s="1">
        <v>7</v>
      </c>
      <c r="G90" s="1">
        <v>13</v>
      </c>
      <c r="H90" s="5" t="s">
        <v>54</v>
      </c>
      <c r="I90" s="4" t="s">
        <v>435</v>
      </c>
      <c r="J90" s="1" t="s">
        <v>35</v>
      </c>
      <c r="K90" s="7" t="s">
        <v>436</v>
      </c>
      <c r="L90" s="4" t="s">
        <v>426</v>
      </c>
      <c r="M90" s="4" t="s">
        <v>123</v>
      </c>
      <c r="N90" s="13">
        <v>0.8</v>
      </c>
      <c r="O90" s="13">
        <v>0.23</v>
      </c>
      <c r="P90" s="13">
        <v>0.7</v>
      </c>
      <c r="Q90" s="13">
        <v>0.36</v>
      </c>
    </row>
    <row r="91" spans="1:17" ht="80" x14ac:dyDescent="0.2">
      <c r="A91" s="6" t="s">
        <v>270</v>
      </c>
      <c r="B91" s="6">
        <v>2012</v>
      </c>
      <c r="C91" s="4" t="s">
        <v>432</v>
      </c>
      <c r="D91" s="4" t="s">
        <v>433</v>
      </c>
      <c r="E91" s="4" t="s">
        <v>434</v>
      </c>
      <c r="F91" s="1">
        <v>7</v>
      </c>
      <c r="G91" s="1">
        <v>13</v>
      </c>
      <c r="H91" s="5" t="s">
        <v>54</v>
      </c>
      <c r="I91" s="4" t="s">
        <v>435</v>
      </c>
      <c r="J91" s="1" t="s">
        <v>35</v>
      </c>
      <c r="K91" s="7" t="s">
        <v>436</v>
      </c>
      <c r="L91" s="4" t="s">
        <v>691</v>
      </c>
      <c r="M91" s="1" t="s">
        <v>123</v>
      </c>
      <c r="N91" s="13">
        <v>1.01</v>
      </c>
      <c r="O91" s="13">
        <v>0.34</v>
      </c>
      <c r="P91" s="13">
        <v>0.86</v>
      </c>
      <c r="Q91" s="13">
        <v>0.41</v>
      </c>
    </row>
    <row r="92" spans="1:17" ht="48" x14ac:dyDescent="0.2">
      <c r="A92" s="6" t="s">
        <v>212</v>
      </c>
      <c r="B92" s="6">
        <v>2017</v>
      </c>
      <c r="C92" s="4" t="s">
        <v>213</v>
      </c>
      <c r="D92" s="4" t="s">
        <v>214</v>
      </c>
      <c r="E92" s="7" t="s">
        <v>215</v>
      </c>
      <c r="F92" s="1">
        <v>17</v>
      </c>
      <c r="G92" s="1">
        <v>21</v>
      </c>
      <c r="H92" s="5" t="s">
        <v>54</v>
      </c>
      <c r="I92" s="4" t="s">
        <v>55</v>
      </c>
      <c r="J92" s="1" t="s">
        <v>35</v>
      </c>
      <c r="K92" s="7" t="s">
        <v>216</v>
      </c>
      <c r="L92" s="4" t="s">
        <v>189</v>
      </c>
      <c r="M92" s="1" t="s">
        <v>240</v>
      </c>
      <c r="N92" s="33" t="s">
        <v>239</v>
      </c>
      <c r="O92" s="33">
        <v>1.19</v>
      </c>
      <c r="P92" s="33">
        <v>2.5499999999999998</v>
      </c>
      <c r="Q92" s="13">
        <v>1.74</v>
      </c>
    </row>
    <row r="93" spans="1:17" ht="48" x14ac:dyDescent="0.2">
      <c r="A93" s="6" t="s">
        <v>212</v>
      </c>
      <c r="B93" s="6">
        <v>2017</v>
      </c>
      <c r="C93" s="4" t="s">
        <v>213</v>
      </c>
      <c r="D93" s="4" t="s">
        <v>214</v>
      </c>
      <c r="E93" s="7" t="s">
        <v>215</v>
      </c>
      <c r="F93" s="1">
        <v>17</v>
      </c>
      <c r="G93" s="1">
        <v>21</v>
      </c>
      <c r="H93" s="5" t="s">
        <v>54</v>
      </c>
      <c r="I93" s="4" t="s">
        <v>55</v>
      </c>
      <c r="J93" s="1" t="s">
        <v>35</v>
      </c>
      <c r="K93" s="7" t="s">
        <v>216</v>
      </c>
      <c r="L93" s="4" t="s">
        <v>484</v>
      </c>
      <c r="M93" s="1" t="s">
        <v>240</v>
      </c>
      <c r="N93" s="13">
        <v>2.17</v>
      </c>
      <c r="O93" s="13">
        <v>1.48</v>
      </c>
      <c r="P93" s="13">
        <v>2.98</v>
      </c>
      <c r="Q93" s="13">
        <v>1.1000000000000001</v>
      </c>
    </row>
    <row r="94" spans="1:17" ht="48" x14ac:dyDescent="0.2">
      <c r="A94" s="6" t="s">
        <v>212</v>
      </c>
      <c r="B94" s="6">
        <v>2017</v>
      </c>
      <c r="C94" s="4" t="s">
        <v>213</v>
      </c>
      <c r="D94" s="4" t="s">
        <v>214</v>
      </c>
      <c r="E94" s="7" t="s">
        <v>215</v>
      </c>
      <c r="F94" s="1">
        <v>16</v>
      </c>
      <c r="G94" s="1">
        <v>18</v>
      </c>
      <c r="H94" s="5" t="s">
        <v>54</v>
      </c>
      <c r="I94" s="4" t="s">
        <v>55</v>
      </c>
      <c r="J94" s="1" t="s">
        <v>35</v>
      </c>
      <c r="K94" s="7" t="s">
        <v>216</v>
      </c>
      <c r="L94" s="4" t="s">
        <v>482</v>
      </c>
      <c r="M94" s="1" t="s">
        <v>240</v>
      </c>
      <c r="N94" s="13">
        <v>1.84</v>
      </c>
      <c r="O94" s="13">
        <v>0.6</v>
      </c>
      <c r="P94" s="13">
        <v>2.83</v>
      </c>
      <c r="Q94" s="13">
        <v>0.76</v>
      </c>
    </row>
    <row r="95" spans="1:17" ht="48" x14ac:dyDescent="0.2">
      <c r="A95" s="6" t="s">
        <v>212</v>
      </c>
      <c r="B95" s="6">
        <v>2017</v>
      </c>
      <c r="C95" s="4" t="s">
        <v>213</v>
      </c>
      <c r="D95" s="4" t="s">
        <v>214</v>
      </c>
      <c r="E95" s="7" t="s">
        <v>215</v>
      </c>
      <c r="F95" s="1">
        <v>27</v>
      </c>
      <c r="G95" s="1">
        <v>16</v>
      </c>
      <c r="H95" s="5" t="s">
        <v>54</v>
      </c>
      <c r="I95" s="4" t="s">
        <v>55</v>
      </c>
      <c r="J95" s="1" t="s">
        <v>35</v>
      </c>
      <c r="K95" s="7" t="s">
        <v>216</v>
      </c>
      <c r="L95" s="4" t="s">
        <v>392</v>
      </c>
      <c r="M95" s="4" t="s">
        <v>396</v>
      </c>
      <c r="N95" s="13">
        <v>0.3</v>
      </c>
      <c r="O95" s="13">
        <v>0.27</v>
      </c>
      <c r="P95" s="13">
        <v>0.56000000000000005</v>
      </c>
      <c r="Q95" s="13">
        <v>0.28000000000000003</v>
      </c>
    </row>
    <row r="96" spans="1:17" ht="80" x14ac:dyDescent="0.2">
      <c r="A96" s="6" t="s">
        <v>176</v>
      </c>
      <c r="B96" s="6">
        <v>2010</v>
      </c>
      <c r="C96" s="1" t="s">
        <v>58</v>
      </c>
      <c r="D96" s="1" t="s">
        <v>177</v>
      </c>
      <c r="E96" s="5" t="s">
        <v>178</v>
      </c>
      <c r="F96" s="1">
        <v>10</v>
      </c>
      <c r="G96" s="1">
        <v>10</v>
      </c>
      <c r="H96" s="5" t="s">
        <v>54</v>
      </c>
      <c r="I96" s="1" t="s">
        <v>55</v>
      </c>
      <c r="J96" s="1" t="s">
        <v>35</v>
      </c>
      <c r="K96" s="7" t="s">
        <v>179</v>
      </c>
      <c r="L96" s="1" t="s">
        <v>189</v>
      </c>
      <c r="M96" s="1" t="s">
        <v>241</v>
      </c>
      <c r="N96" s="13">
        <v>36.19</v>
      </c>
      <c r="O96" s="13">
        <v>9.57</v>
      </c>
      <c r="P96" s="13">
        <v>48.34</v>
      </c>
      <c r="Q96" s="13">
        <v>18.100000000000001</v>
      </c>
    </row>
    <row r="97" spans="1:17" ht="80" x14ac:dyDescent="0.2">
      <c r="A97" s="6" t="s">
        <v>176</v>
      </c>
      <c r="B97" s="6">
        <v>2010</v>
      </c>
      <c r="C97" s="1" t="s">
        <v>58</v>
      </c>
      <c r="D97" s="1" t="s">
        <v>177</v>
      </c>
      <c r="E97" s="5" t="s">
        <v>178</v>
      </c>
      <c r="F97" s="1">
        <v>10</v>
      </c>
      <c r="G97" s="1">
        <v>10</v>
      </c>
      <c r="H97" s="5" t="s">
        <v>54</v>
      </c>
      <c r="I97" s="1" t="s">
        <v>55</v>
      </c>
      <c r="J97" s="1" t="s">
        <v>35</v>
      </c>
      <c r="K97" s="7" t="s">
        <v>179</v>
      </c>
      <c r="L97" s="1" t="s">
        <v>382</v>
      </c>
      <c r="M97" s="1" t="s">
        <v>385</v>
      </c>
      <c r="N97" s="13">
        <v>12.83</v>
      </c>
      <c r="O97" s="13">
        <v>1.21</v>
      </c>
      <c r="P97" s="13">
        <v>16.95</v>
      </c>
      <c r="Q97" s="13">
        <v>1.18</v>
      </c>
    </row>
    <row r="98" spans="1:17" ht="80" x14ac:dyDescent="0.2">
      <c r="A98" s="6" t="s">
        <v>176</v>
      </c>
      <c r="B98" s="6">
        <v>2010</v>
      </c>
      <c r="C98" s="1" t="s">
        <v>58</v>
      </c>
      <c r="D98" s="1" t="s">
        <v>177</v>
      </c>
      <c r="E98" s="5" t="s">
        <v>178</v>
      </c>
      <c r="F98" s="1">
        <v>10</v>
      </c>
      <c r="G98" s="1">
        <v>10</v>
      </c>
      <c r="H98" s="5" t="s">
        <v>54</v>
      </c>
      <c r="I98" s="1" t="s">
        <v>55</v>
      </c>
      <c r="J98" s="1" t="s">
        <v>35</v>
      </c>
      <c r="K98" s="7" t="s">
        <v>179</v>
      </c>
      <c r="L98" s="2" t="s">
        <v>383</v>
      </c>
      <c r="M98" s="1" t="s">
        <v>385</v>
      </c>
      <c r="N98" s="13">
        <v>6.12</v>
      </c>
      <c r="O98" s="13">
        <v>1.1599999999999999</v>
      </c>
      <c r="P98" s="13">
        <v>9</v>
      </c>
      <c r="Q98" s="13">
        <v>1.34</v>
      </c>
    </row>
    <row r="99" spans="1:17" ht="80" x14ac:dyDescent="0.2">
      <c r="A99" s="6" t="s">
        <v>176</v>
      </c>
      <c r="B99" s="6">
        <v>2010</v>
      </c>
      <c r="C99" s="1" t="s">
        <v>58</v>
      </c>
      <c r="D99" s="1" t="s">
        <v>177</v>
      </c>
      <c r="E99" s="5" t="s">
        <v>178</v>
      </c>
      <c r="F99" s="1">
        <v>10</v>
      </c>
      <c r="G99" s="1">
        <v>10</v>
      </c>
      <c r="H99" s="5" t="s">
        <v>54</v>
      </c>
      <c r="I99" s="1" t="s">
        <v>55</v>
      </c>
      <c r="J99" s="1" t="s">
        <v>35</v>
      </c>
      <c r="K99" s="7" t="s">
        <v>179</v>
      </c>
      <c r="L99" s="2" t="s">
        <v>319</v>
      </c>
      <c r="M99" s="1" t="s">
        <v>123</v>
      </c>
      <c r="N99" s="13">
        <v>0.6</v>
      </c>
      <c r="O99" s="13">
        <v>0.2</v>
      </c>
      <c r="P99" s="13">
        <v>1.37</v>
      </c>
      <c r="Q99" s="13">
        <v>0.27</v>
      </c>
    </row>
    <row r="100" spans="1:17" ht="80" x14ac:dyDescent="0.2">
      <c r="A100" s="6" t="s">
        <v>176</v>
      </c>
      <c r="B100" s="6">
        <v>2010</v>
      </c>
      <c r="C100" s="1" t="s">
        <v>58</v>
      </c>
      <c r="D100" s="1" t="s">
        <v>177</v>
      </c>
      <c r="E100" s="5" t="s">
        <v>178</v>
      </c>
      <c r="F100" s="1">
        <v>10</v>
      </c>
      <c r="G100" s="1">
        <v>10</v>
      </c>
      <c r="H100" s="5" t="s">
        <v>54</v>
      </c>
      <c r="I100" s="1" t="s">
        <v>55</v>
      </c>
      <c r="J100" s="1" t="s">
        <v>35</v>
      </c>
      <c r="K100" s="7" t="s">
        <v>179</v>
      </c>
      <c r="L100" s="4" t="s">
        <v>147</v>
      </c>
      <c r="M100" s="1" t="s">
        <v>123</v>
      </c>
      <c r="N100" s="13">
        <v>0.45</v>
      </c>
      <c r="O100" s="13">
        <v>0.2</v>
      </c>
      <c r="P100" s="13">
        <v>1.02</v>
      </c>
      <c r="Q100" s="13">
        <v>0.35</v>
      </c>
    </row>
    <row r="101" spans="1:17" ht="80" x14ac:dyDescent="0.2">
      <c r="A101" s="6" t="s">
        <v>176</v>
      </c>
      <c r="B101" s="6">
        <v>2010</v>
      </c>
      <c r="C101" s="1" t="s">
        <v>58</v>
      </c>
      <c r="D101" s="1" t="s">
        <v>177</v>
      </c>
      <c r="E101" s="5" t="s">
        <v>178</v>
      </c>
      <c r="F101" s="1">
        <v>10</v>
      </c>
      <c r="G101" s="1">
        <v>10</v>
      </c>
      <c r="H101" s="5" t="s">
        <v>54</v>
      </c>
      <c r="I101" s="1" t="s">
        <v>55</v>
      </c>
      <c r="J101" s="1" t="s">
        <v>35</v>
      </c>
      <c r="K101" s="7" t="s">
        <v>179</v>
      </c>
      <c r="L101" s="2" t="s">
        <v>418</v>
      </c>
      <c r="M101" s="4" t="s">
        <v>123</v>
      </c>
      <c r="N101" s="13">
        <v>0.16</v>
      </c>
      <c r="O101" s="13">
        <v>0.08</v>
      </c>
      <c r="P101" s="13">
        <v>0.53</v>
      </c>
      <c r="Q101" s="13">
        <v>0.23</v>
      </c>
    </row>
    <row r="102" spans="1:17" ht="80" x14ac:dyDescent="0.2">
      <c r="A102" s="6" t="s">
        <v>176</v>
      </c>
      <c r="B102" s="6">
        <v>2010</v>
      </c>
      <c r="C102" s="1" t="s">
        <v>58</v>
      </c>
      <c r="D102" s="1" t="s">
        <v>177</v>
      </c>
      <c r="E102" s="5" t="s">
        <v>178</v>
      </c>
      <c r="F102" s="1">
        <v>10</v>
      </c>
      <c r="G102" s="1">
        <v>10</v>
      </c>
      <c r="H102" s="5" t="s">
        <v>54</v>
      </c>
      <c r="I102" s="1" t="s">
        <v>55</v>
      </c>
      <c r="J102" s="1" t="s">
        <v>35</v>
      </c>
      <c r="K102" s="7" t="s">
        <v>179</v>
      </c>
      <c r="L102" s="1" t="s">
        <v>677</v>
      </c>
      <c r="M102" s="1" t="s">
        <v>241</v>
      </c>
      <c r="N102" s="13">
        <v>65.66</v>
      </c>
      <c r="O102" s="13">
        <v>22.14</v>
      </c>
      <c r="P102" s="13">
        <v>129.44999999999999</v>
      </c>
      <c r="Q102" s="13">
        <v>17.64</v>
      </c>
    </row>
    <row r="103" spans="1:17" ht="80" x14ac:dyDescent="0.2">
      <c r="A103" s="12" t="s">
        <v>221</v>
      </c>
      <c r="B103" s="12">
        <v>2009</v>
      </c>
      <c r="C103" s="2" t="s">
        <v>222</v>
      </c>
      <c r="D103" s="2" t="s">
        <v>223</v>
      </c>
      <c r="E103" s="2" t="s">
        <v>224</v>
      </c>
      <c r="F103" s="2">
        <v>9</v>
      </c>
      <c r="G103" s="2">
        <v>15</v>
      </c>
      <c r="H103" s="2" t="s">
        <v>54</v>
      </c>
      <c r="I103" s="2" t="s">
        <v>55</v>
      </c>
      <c r="J103" s="2" t="s">
        <v>35</v>
      </c>
      <c r="K103" s="2" t="s">
        <v>393</v>
      </c>
      <c r="L103" s="2" t="s">
        <v>392</v>
      </c>
      <c r="M103" s="4" t="s">
        <v>385</v>
      </c>
      <c r="N103" s="13">
        <v>5.5</v>
      </c>
      <c r="O103" s="13">
        <v>2.7</v>
      </c>
      <c r="P103" s="13">
        <v>4.5999999999999996</v>
      </c>
      <c r="Q103" s="13">
        <v>2.7</v>
      </c>
    </row>
    <row r="104" spans="1:17" ht="80" x14ac:dyDescent="0.2">
      <c r="A104" s="12" t="s">
        <v>221</v>
      </c>
      <c r="B104" s="12">
        <v>2009</v>
      </c>
      <c r="C104" s="2" t="s">
        <v>222</v>
      </c>
      <c r="D104" s="2" t="s">
        <v>223</v>
      </c>
      <c r="E104" s="2" t="s">
        <v>224</v>
      </c>
      <c r="F104" s="2">
        <v>9</v>
      </c>
      <c r="G104" s="2">
        <v>15</v>
      </c>
      <c r="H104" s="2" t="s">
        <v>54</v>
      </c>
      <c r="I104" s="2" t="s">
        <v>55</v>
      </c>
      <c r="J104" s="2" t="s">
        <v>35</v>
      </c>
      <c r="K104" s="2" t="s">
        <v>225</v>
      </c>
      <c r="L104" s="2" t="s">
        <v>189</v>
      </c>
      <c r="M104" s="1" t="s">
        <v>236</v>
      </c>
      <c r="N104" s="13">
        <v>1.4</v>
      </c>
      <c r="O104" s="13">
        <v>0.9</v>
      </c>
      <c r="P104" s="13">
        <v>1</v>
      </c>
      <c r="Q104" s="13">
        <v>0.38</v>
      </c>
    </row>
    <row r="105" spans="1:17" ht="80" x14ac:dyDescent="0.2">
      <c r="A105" s="12" t="s">
        <v>305</v>
      </c>
      <c r="B105" s="12">
        <v>2014</v>
      </c>
      <c r="C105" s="2" t="s">
        <v>306</v>
      </c>
      <c r="D105" s="2" t="s">
        <v>307</v>
      </c>
      <c r="E105" s="2" t="s">
        <v>308</v>
      </c>
      <c r="F105" s="2">
        <v>2</v>
      </c>
      <c r="G105" s="2">
        <v>80</v>
      </c>
      <c r="H105" s="2" t="s">
        <v>54</v>
      </c>
      <c r="I105" s="2" t="s">
        <v>55</v>
      </c>
      <c r="J105" s="2" t="s">
        <v>6</v>
      </c>
      <c r="K105" s="2" t="s">
        <v>304</v>
      </c>
      <c r="L105" s="2" t="s">
        <v>278</v>
      </c>
      <c r="M105" s="1" t="s">
        <v>315</v>
      </c>
      <c r="N105" s="13" t="s">
        <v>318</v>
      </c>
      <c r="O105" s="13">
        <v>1.1299999999999999</v>
      </c>
      <c r="P105" s="13">
        <v>14.38</v>
      </c>
      <c r="Q105" s="13">
        <v>0.88</v>
      </c>
    </row>
    <row r="106" spans="1:17" ht="80" x14ac:dyDescent="0.2">
      <c r="A106" s="12" t="s">
        <v>305</v>
      </c>
      <c r="B106" s="12">
        <v>2014</v>
      </c>
      <c r="C106" s="2" t="s">
        <v>306</v>
      </c>
      <c r="D106" s="2" t="s">
        <v>307</v>
      </c>
      <c r="E106" s="2" t="s">
        <v>308</v>
      </c>
      <c r="F106" s="2">
        <v>16</v>
      </c>
      <c r="G106" s="2">
        <v>157</v>
      </c>
      <c r="H106" s="2" t="s">
        <v>54</v>
      </c>
      <c r="I106" s="2" t="s">
        <v>55</v>
      </c>
      <c r="J106" s="2" t="s">
        <v>15</v>
      </c>
      <c r="K106" s="2" t="s">
        <v>304</v>
      </c>
      <c r="L106" s="2" t="s">
        <v>278</v>
      </c>
      <c r="M106" s="1" t="s">
        <v>315</v>
      </c>
      <c r="N106" s="13">
        <v>12.46</v>
      </c>
      <c r="O106" s="13">
        <v>1.0900000000000001</v>
      </c>
      <c r="P106" s="13">
        <v>13.4</v>
      </c>
      <c r="Q106" s="13">
        <v>1</v>
      </c>
    </row>
    <row r="107" spans="1:17" ht="64" x14ac:dyDescent="0.2">
      <c r="A107" s="12" t="s">
        <v>633</v>
      </c>
      <c r="B107" s="12">
        <v>2019</v>
      </c>
      <c r="C107" s="2" t="s">
        <v>634</v>
      </c>
      <c r="D107" s="2" t="s">
        <v>635</v>
      </c>
      <c r="E107" s="2" t="s">
        <v>636</v>
      </c>
      <c r="F107" s="2">
        <v>22</v>
      </c>
      <c r="G107" s="2">
        <v>12</v>
      </c>
      <c r="H107" s="2" t="s">
        <v>54</v>
      </c>
      <c r="I107" s="2" t="s">
        <v>55</v>
      </c>
      <c r="J107" s="2" t="s">
        <v>15</v>
      </c>
      <c r="K107" s="2" t="s">
        <v>304</v>
      </c>
      <c r="L107" s="2" t="s">
        <v>613</v>
      </c>
      <c r="M107" s="1" t="s">
        <v>123</v>
      </c>
      <c r="N107" s="13">
        <v>0.88</v>
      </c>
      <c r="O107" s="13">
        <v>0.42</v>
      </c>
      <c r="P107" s="13">
        <v>1.43</v>
      </c>
      <c r="Q107" s="13">
        <v>0.47</v>
      </c>
    </row>
    <row r="108" spans="1:17" ht="64" x14ac:dyDescent="0.2">
      <c r="A108" s="12" t="s">
        <v>87</v>
      </c>
      <c r="B108" s="12">
        <v>2016</v>
      </c>
      <c r="C108" s="2" t="s">
        <v>51</v>
      </c>
      <c r="D108" s="2" t="s">
        <v>88</v>
      </c>
      <c r="E108" s="2" t="s">
        <v>89</v>
      </c>
      <c r="F108" s="2">
        <v>8</v>
      </c>
      <c r="G108" s="2">
        <v>10</v>
      </c>
      <c r="H108" s="2" t="s">
        <v>54</v>
      </c>
      <c r="I108" s="2" t="s">
        <v>55</v>
      </c>
      <c r="J108" s="2" t="s">
        <v>35</v>
      </c>
      <c r="K108" s="2" t="s">
        <v>90</v>
      </c>
      <c r="L108" s="4" t="s">
        <v>135</v>
      </c>
      <c r="M108" s="1" t="s">
        <v>141</v>
      </c>
      <c r="N108" s="13">
        <v>20.8</v>
      </c>
      <c r="O108" s="13">
        <v>3.1</v>
      </c>
      <c r="P108" s="13">
        <v>29.4</v>
      </c>
      <c r="Q108" s="13">
        <v>6.1</v>
      </c>
    </row>
    <row r="109" spans="1:17" ht="64" x14ac:dyDescent="0.2">
      <c r="A109" s="12" t="s">
        <v>87</v>
      </c>
      <c r="B109" s="12">
        <v>2016</v>
      </c>
      <c r="C109" s="2" t="s">
        <v>51</v>
      </c>
      <c r="D109" s="2" t="s">
        <v>88</v>
      </c>
      <c r="E109" s="2" t="s">
        <v>89</v>
      </c>
      <c r="F109" s="2">
        <v>8</v>
      </c>
      <c r="G109" s="2">
        <v>10</v>
      </c>
      <c r="H109" s="2" t="s">
        <v>54</v>
      </c>
      <c r="I109" s="2" t="s">
        <v>55</v>
      </c>
      <c r="J109" s="2" t="s">
        <v>35</v>
      </c>
      <c r="K109" s="2" t="s">
        <v>90</v>
      </c>
      <c r="L109" s="2" t="s">
        <v>613</v>
      </c>
      <c r="M109" s="1" t="s">
        <v>187</v>
      </c>
      <c r="N109" s="13">
        <v>1.54</v>
      </c>
      <c r="O109" s="13">
        <v>0.77</v>
      </c>
      <c r="P109" s="13">
        <v>1.2</v>
      </c>
      <c r="Q109" s="13">
        <v>0.88</v>
      </c>
    </row>
    <row r="110" spans="1:17" ht="64" x14ac:dyDescent="0.2">
      <c r="A110" s="12" t="s">
        <v>87</v>
      </c>
      <c r="B110" s="12">
        <v>2016</v>
      </c>
      <c r="C110" s="2" t="s">
        <v>51</v>
      </c>
      <c r="D110" s="2" t="s">
        <v>88</v>
      </c>
      <c r="E110" s="2" t="s">
        <v>89</v>
      </c>
      <c r="F110" s="2">
        <v>8</v>
      </c>
      <c r="G110" s="2">
        <v>10</v>
      </c>
      <c r="H110" s="2" t="s">
        <v>54</v>
      </c>
      <c r="I110" s="2" t="s">
        <v>55</v>
      </c>
      <c r="J110" s="2" t="s">
        <v>35</v>
      </c>
      <c r="K110" s="2" t="s">
        <v>90</v>
      </c>
      <c r="L110" s="8" t="s">
        <v>481</v>
      </c>
      <c r="M110" s="4" t="s">
        <v>187</v>
      </c>
      <c r="N110" s="13">
        <v>1.22</v>
      </c>
      <c r="O110" s="13">
        <v>0.21</v>
      </c>
      <c r="P110" s="13">
        <v>1.31</v>
      </c>
      <c r="Q110" s="13">
        <v>0.2</v>
      </c>
    </row>
    <row r="111" spans="1:17" ht="64" x14ac:dyDescent="0.2">
      <c r="A111" s="12" t="s">
        <v>87</v>
      </c>
      <c r="B111" s="12">
        <v>2016</v>
      </c>
      <c r="C111" s="2" t="s">
        <v>51</v>
      </c>
      <c r="D111" s="2" t="s">
        <v>88</v>
      </c>
      <c r="E111" s="2" t="s">
        <v>89</v>
      </c>
      <c r="F111" s="2">
        <v>8</v>
      </c>
      <c r="G111" s="2">
        <v>10</v>
      </c>
      <c r="H111" s="2" t="s">
        <v>54</v>
      </c>
      <c r="I111" s="2" t="s">
        <v>55</v>
      </c>
      <c r="J111" s="2" t="s">
        <v>35</v>
      </c>
      <c r="K111" s="2" t="s">
        <v>90</v>
      </c>
      <c r="L111" s="4" t="s">
        <v>147</v>
      </c>
      <c r="M111" s="1" t="s">
        <v>186</v>
      </c>
      <c r="N111" s="13">
        <v>1.1299999999999999</v>
      </c>
      <c r="O111" s="13">
        <v>0.12</v>
      </c>
      <c r="P111" s="13">
        <v>1</v>
      </c>
      <c r="Q111" s="13">
        <v>0.32</v>
      </c>
    </row>
    <row r="112" spans="1:17" ht="64" x14ac:dyDescent="0.2">
      <c r="A112" s="12" t="s">
        <v>87</v>
      </c>
      <c r="B112" s="12">
        <v>2016</v>
      </c>
      <c r="C112" s="2" t="s">
        <v>51</v>
      </c>
      <c r="D112" s="2" t="s">
        <v>88</v>
      </c>
      <c r="E112" s="2" t="s">
        <v>89</v>
      </c>
      <c r="F112" s="2">
        <v>8</v>
      </c>
      <c r="G112" s="2">
        <v>10</v>
      </c>
      <c r="H112" s="2" t="s">
        <v>54</v>
      </c>
      <c r="I112" s="2" t="s">
        <v>55</v>
      </c>
      <c r="J112" s="2" t="s">
        <v>35</v>
      </c>
      <c r="K112" s="2" t="s">
        <v>90</v>
      </c>
      <c r="L112" s="2" t="s">
        <v>483</v>
      </c>
      <c r="M112" s="4" t="s">
        <v>187</v>
      </c>
      <c r="N112" s="13">
        <v>1.1200000000000001</v>
      </c>
      <c r="O112" s="13">
        <v>0.11</v>
      </c>
      <c r="P112" s="13">
        <v>1.27</v>
      </c>
      <c r="Q112" s="13">
        <v>0.27</v>
      </c>
    </row>
    <row r="113" spans="1:17" ht="64" x14ac:dyDescent="0.2">
      <c r="A113" s="12" t="s">
        <v>87</v>
      </c>
      <c r="B113" s="12">
        <v>2016</v>
      </c>
      <c r="C113" s="2" t="s">
        <v>51</v>
      </c>
      <c r="D113" s="2" t="s">
        <v>88</v>
      </c>
      <c r="E113" s="2" t="s">
        <v>89</v>
      </c>
      <c r="F113" s="2">
        <v>8</v>
      </c>
      <c r="G113" s="2">
        <v>10</v>
      </c>
      <c r="H113" s="2" t="s">
        <v>54</v>
      </c>
      <c r="I113" s="2" t="s">
        <v>55</v>
      </c>
      <c r="J113" s="2" t="s">
        <v>35</v>
      </c>
      <c r="K113" s="2" t="s">
        <v>90</v>
      </c>
      <c r="L113" s="4" t="s">
        <v>124</v>
      </c>
      <c r="M113" s="1" t="s">
        <v>142</v>
      </c>
      <c r="N113" s="13">
        <v>1.05</v>
      </c>
      <c r="O113" s="13">
        <v>0.23</v>
      </c>
      <c r="P113" s="13">
        <v>1.37</v>
      </c>
      <c r="Q113" s="13">
        <v>0.22</v>
      </c>
    </row>
    <row r="114" spans="1:17" ht="64" x14ac:dyDescent="0.2">
      <c r="A114" s="12" t="s">
        <v>87</v>
      </c>
      <c r="B114" s="12">
        <v>2016</v>
      </c>
      <c r="C114" s="2" t="s">
        <v>51</v>
      </c>
      <c r="D114" s="2" t="s">
        <v>88</v>
      </c>
      <c r="E114" s="2" t="s">
        <v>89</v>
      </c>
      <c r="F114" s="2">
        <v>8</v>
      </c>
      <c r="G114" s="2">
        <v>10</v>
      </c>
      <c r="H114" s="2" t="s">
        <v>54</v>
      </c>
      <c r="I114" s="2" t="s">
        <v>55</v>
      </c>
      <c r="J114" s="2" t="s">
        <v>35</v>
      </c>
      <c r="K114" s="2" t="s">
        <v>90</v>
      </c>
      <c r="L114" s="2" t="s">
        <v>324</v>
      </c>
      <c r="M114" s="1" t="s">
        <v>187</v>
      </c>
      <c r="N114" s="13">
        <v>0.96</v>
      </c>
      <c r="O114" s="13">
        <v>0.34</v>
      </c>
      <c r="P114" s="13">
        <v>1.06</v>
      </c>
      <c r="Q114" s="13">
        <v>0.37</v>
      </c>
    </row>
    <row r="115" spans="1:17" ht="64" x14ac:dyDescent="0.2">
      <c r="A115" s="12" t="s">
        <v>87</v>
      </c>
      <c r="B115" s="12">
        <v>2016</v>
      </c>
      <c r="C115" s="2" t="s">
        <v>51</v>
      </c>
      <c r="D115" s="2" t="s">
        <v>88</v>
      </c>
      <c r="E115" s="2" t="s">
        <v>89</v>
      </c>
      <c r="F115" s="2">
        <v>8</v>
      </c>
      <c r="G115" s="2">
        <v>10</v>
      </c>
      <c r="H115" s="2" t="s">
        <v>54</v>
      </c>
      <c r="I115" s="2" t="s">
        <v>55</v>
      </c>
      <c r="J115" s="2" t="s">
        <v>35</v>
      </c>
      <c r="K115" s="2" t="s">
        <v>90</v>
      </c>
      <c r="L115" s="2" t="s">
        <v>419</v>
      </c>
      <c r="M115" s="4" t="s">
        <v>339</v>
      </c>
      <c r="N115" s="13">
        <v>0.77</v>
      </c>
      <c r="O115" s="13">
        <v>0.36</v>
      </c>
      <c r="P115" s="13">
        <v>1</v>
      </c>
      <c r="Q115" s="13">
        <v>0.69</v>
      </c>
    </row>
    <row r="116" spans="1:17" ht="80" x14ac:dyDescent="0.2">
      <c r="A116" s="12" t="s">
        <v>486</v>
      </c>
      <c r="B116" s="12">
        <v>2017</v>
      </c>
      <c r="C116" s="2" t="s">
        <v>38</v>
      </c>
      <c r="D116" s="2" t="s">
        <v>487</v>
      </c>
      <c r="E116" s="2" t="s">
        <v>488</v>
      </c>
      <c r="F116" s="2">
        <v>7</v>
      </c>
      <c r="G116" s="2">
        <v>9</v>
      </c>
      <c r="H116" s="2" t="s">
        <v>54</v>
      </c>
      <c r="I116" s="2" t="s">
        <v>42</v>
      </c>
      <c r="J116" s="2" t="s">
        <v>6</v>
      </c>
      <c r="K116" s="2" t="s">
        <v>304</v>
      </c>
      <c r="L116" s="2" t="s">
        <v>483</v>
      </c>
      <c r="M116" s="1" t="s">
        <v>123</v>
      </c>
      <c r="N116" s="13">
        <v>43.02</v>
      </c>
      <c r="O116" s="13">
        <v>7.11</v>
      </c>
      <c r="P116" s="13">
        <v>59.12</v>
      </c>
      <c r="Q116" s="13">
        <v>12</v>
      </c>
    </row>
    <row r="117" spans="1:17" ht="80" x14ac:dyDescent="0.2">
      <c r="A117" s="12" t="s">
        <v>489</v>
      </c>
      <c r="B117" s="12">
        <v>2017</v>
      </c>
      <c r="C117" s="2" t="s">
        <v>490</v>
      </c>
      <c r="D117" s="2" t="s">
        <v>491</v>
      </c>
      <c r="E117" s="2" t="s">
        <v>492</v>
      </c>
      <c r="F117" s="2">
        <v>7</v>
      </c>
      <c r="G117" s="2">
        <v>11</v>
      </c>
      <c r="H117" s="2" t="s">
        <v>54</v>
      </c>
      <c r="I117" s="2" t="s">
        <v>55</v>
      </c>
      <c r="J117" s="2" t="s">
        <v>35</v>
      </c>
      <c r="K117" s="2" t="s">
        <v>637</v>
      </c>
      <c r="L117" s="4" t="s">
        <v>619</v>
      </c>
      <c r="M117" s="1" t="s">
        <v>187</v>
      </c>
      <c r="N117" s="13">
        <v>0.56999999999999995</v>
      </c>
      <c r="O117" s="13">
        <v>0.34</v>
      </c>
      <c r="P117" s="13">
        <v>1.18</v>
      </c>
      <c r="Q117" s="13">
        <v>0.36</v>
      </c>
    </row>
    <row r="118" spans="1:17" ht="80" x14ac:dyDescent="0.2">
      <c r="A118" s="12" t="s">
        <v>489</v>
      </c>
      <c r="B118" s="12">
        <v>2017</v>
      </c>
      <c r="C118" s="2" t="s">
        <v>490</v>
      </c>
      <c r="D118" s="2" t="s">
        <v>491</v>
      </c>
      <c r="E118" s="2" t="s">
        <v>492</v>
      </c>
      <c r="F118" s="2">
        <v>7</v>
      </c>
      <c r="G118" s="2">
        <v>11</v>
      </c>
      <c r="H118" s="2" t="s">
        <v>54</v>
      </c>
      <c r="I118" s="2" t="s">
        <v>55</v>
      </c>
      <c r="J118" s="2" t="s">
        <v>35</v>
      </c>
      <c r="K118" s="2" t="s">
        <v>637</v>
      </c>
      <c r="L118" s="8" t="s">
        <v>582</v>
      </c>
      <c r="M118" s="1" t="s">
        <v>187</v>
      </c>
      <c r="N118" s="13">
        <v>0.56000000000000005</v>
      </c>
      <c r="O118" s="13">
        <v>0.37</v>
      </c>
      <c r="P118" s="13">
        <v>0.99</v>
      </c>
      <c r="Q118" s="13">
        <v>0.19</v>
      </c>
    </row>
    <row r="119" spans="1:17" ht="80" x14ac:dyDescent="0.2">
      <c r="A119" s="12" t="s">
        <v>489</v>
      </c>
      <c r="B119" s="12">
        <v>2017</v>
      </c>
      <c r="C119" s="2" t="s">
        <v>490</v>
      </c>
      <c r="D119" s="2" t="s">
        <v>491</v>
      </c>
      <c r="E119" s="2" t="s">
        <v>492</v>
      </c>
      <c r="F119" s="2">
        <v>7</v>
      </c>
      <c r="G119" s="2">
        <v>11</v>
      </c>
      <c r="H119" s="2" t="s">
        <v>54</v>
      </c>
      <c r="I119" s="2" t="s">
        <v>55</v>
      </c>
      <c r="J119" s="2" t="s">
        <v>35</v>
      </c>
      <c r="K119" s="2" t="s">
        <v>637</v>
      </c>
      <c r="L119" s="4" t="s">
        <v>620</v>
      </c>
      <c r="M119" s="1" t="s">
        <v>187</v>
      </c>
      <c r="N119" s="13">
        <v>0.5</v>
      </c>
      <c r="O119" s="13">
        <v>0.23</v>
      </c>
      <c r="P119" s="13">
        <v>0.98</v>
      </c>
      <c r="Q119" s="13">
        <v>0.23</v>
      </c>
    </row>
    <row r="120" spans="1:17" ht="80" x14ac:dyDescent="0.2">
      <c r="A120" s="12" t="s">
        <v>489</v>
      </c>
      <c r="B120" s="12">
        <v>2017</v>
      </c>
      <c r="C120" s="2" t="s">
        <v>490</v>
      </c>
      <c r="D120" s="2" t="s">
        <v>491</v>
      </c>
      <c r="E120" s="2" t="s">
        <v>492</v>
      </c>
      <c r="F120" s="2">
        <v>7</v>
      </c>
      <c r="G120" s="2">
        <v>11</v>
      </c>
      <c r="H120" s="2" t="s">
        <v>54</v>
      </c>
      <c r="I120" s="2" t="s">
        <v>55</v>
      </c>
      <c r="J120" s="2" t="s">
        <v>35</v>
      </c>
      <c r="K120" s="2" t="s">
        <v>637</v>
      </c>
      <c r="L120" s="2" t="s">
        <v>581</v>
      </c>
      <c r="M120" s="1" t="s">
        <v>187</v>
      </c>
      <c r="N120" s="13">
        <v>0.47</v>
      </c>
      <c r="O120" s="13">
        <v>0.28999999999999998</v>
      </c>
      <c r="P120" s="13">
        <v>1.32</v>
      </c>
      <c r="Q120" s="13">
        <v>0.53</v>
      </c>
    </row>
    <row r="121" spans="1:17" ht="80" x14ac:dyDescent="0.2">
      <c r="A121" s="12" t="s">
        <v>489</v>
      </c>
      <c r="B121" s="12">
        <v>2017</v>
      </c>
      <c r="C121" s="2" t="s">
        <v>490</v>
      </c>
      <c r="D121" s="2" t="s">
        <v>491</v>
      </c>
      <c r="E121" s="2" t="s">
        <v>492</v>
      </c>
      <c r="F121" s="2">
        <v>7</v>
      </c>
      <c r="G121" s="2">
        <v>11</v>
      </c>
      <c r="H121" s="2" t="s">
        <v>54</v>
      </c>
      <c r="I121" s="2" t="s">
        <v>55</v>
      </c>
      <c r="J121" s="2" t="s">
        <v>35</v>
      </c>
      <c r="K121" s="2" t="s">
        <v>637</v>
      </c>
      <c r="L121" s="7" t="s">
        <v>690</v>
      </c>
      <c r="M121" s="1" t="s">
        <v>123</v>
      </c>
      <c r="N121" s="13">
        <v>7.66</v>
      </c>
      <c r="O121" s="13">
        <v>3.54</v>
      </c>
      <c r="P121" s="13">
        <v>0.99</v>
      </c>
      <c r="Q121" s="13">
        <v>0.53</v>
      </c>
    </row>
    <row r="122" spans="1:17" ht="48" x14ac:dyDescent="0.2">
      <c r="A122" s="12" t="s">
        <v>333</v>
      </c>
      <c r="B122" s="12">
        <v>2014</v>
      </c>
      <c r="C122" s="2" t="s">
        <v>334</v>
      </c>
      <c r="D122" s="2" t="s">
        <v>335</v>
      </c>
      <c r="E122" s="2" t="s">
        <v>336</v>
      </c>
      <c r="F122" s="2">
        <v>4</v>
      </c>
      <c r="G122" s="2">
        <v>6</v>
      </c>
      <c r="H122" s="2" t="s">
        <v>54</v>
      </c>
      <c r="I122" s="2" t="s">
        <v>55</v>
      </c>
      <c r="J122" s="2" t="s">
        <v>15</v>
      </c>
      <c r="K122" s="2" t="s">
        <v>337</v>
      </c>
      <c r="L122" s="2" t="s">
        <v>324</v>
      </c>
      <c r="M122" s="1" t="s">
        <v>123</v>
      </c>
      <c r="N122" s="13">
        <v>0.66</v>
      </c>
      <c r="O122" s="13">
        <v>0.21</v>
      </c>
      <c r="P122" s="13">
        <v>1.01</v>
      </c>
      <c r="Q122" s="13">
        <v>0.13</v>
      </c>
    </row>
    <row r="123" spans="1:17" ht="64" x14ac:dyDescent="0.2">
      <c r="A123" s="12" t="s">
        <v>703</v>
      </c>
      <c r="B123" s="12">
        <v>2019</v>
      </c>
      <c r="C123" s="2" t="s">
        <v>704</v>
      </c>
      <c r="D123" s="2" t="s">
        <v>705</v>
      </c>
      <c r="E123" s="2" t="s">
        <v>706</v>
      </c>
      <c r="F123" s="2">
        <v>27</v>
      </c>
      <c r="G123" s="2">
        <v>86</v>
      </c>
      <c r="H123" s="2" t="s">
        <v>54</v>
      </c>
      <c r="I123" s="2" t="s">
        <v>55</v>
      </c>
      <c r="J123" s="2" t="s">
        <v>35</v>
      </c>
      <c r="K123" s="2" t="s">
        <v>707</v>
      </c>
      <c r="L123" s="1" t="s">
        <v>646</v>
      </c>
      <c r="M123" s="1" t="s">
        <v>752</v>
      </c>
      <c r="N123" s="13">
        <v>228</v>
      </c>
      <c r="O123" s="13">
        <v>40</v>
      </c>
      <c r="P123" s="13">
        <v>231</v>
      </c>
      <c r="Q123" s="13">
        <v>40</v>
      </c>
    </row>
    <row r="124" spans="1:17" ht="80" x14ac:dyDescent="0.2">
      <c r="A124" s="12" t="s">
        <v>708</v>
      </c>
      <c r="B124" s="12">
        <v>2009</v>
      </c>
      <c r="C124" s="2" t="s">
        <v>709</v>
      </c>
      <c r="D124" s="2" t="s">
        <v>710</v>
      </c>
      <c r="E124" s="2" t="s">
        <v>711</v>
      </c>
      <c r="F124" s="2">
        <v>9</v>
      </c>
      <c r="G124" s="2">
        <v>15</v>
      </c>
      <c r="H124" s="2" t="s">
        <v>54</v>
      </c>
      <c r="I124" s="2" t="s">
        <v>55</v>
      </c>
      <c r="J124" s="2" t="s">
        <v>35</v>
      </c>
      <c r="K124" s="2" t="s">
        <v>712</v>
      </c>
      <c r="L124" s="2" t="s">
        <v>640</v>
      </c>
      <c r="M124" s="1" t="s">
        <v>735</v>
      </c>
      <c r="N124" s="13">
        <v>57.2</v>
      </c>
      <c r="O124" s="13">
        <v>36.9</v>
      </c>
      <c r="P124" s="13">
        <v>43.8</v>
      </c>
      <c r="Q124" s="13">
        <v>21.4</v>
      </c>
    </row>
  </sheetData>
  <autoFilter ref="A1:Q124" xr:uid="{00000000-0009-0000-0000-000001000000}"/>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V75"/>
  <sheetViews>
    <sheetView topLeftCell="A26" zoomScale="80" zoomScaleNormal="80" workbookViewId="0">
      <selection activeCell="D28" sqref="D28"/>
    </sheetView>
  </sheetViews>
  <sheetFormatPr baseColWidth="10" defaultColWidth="8.83203125" defaultRowHeight="15" x14ac:dyDescent="0.2"/>
  <cols>
    <col min="1" max="1" width="16.5" style="13" customWidth="1"/>
    <col min="2" max="2" width="6.33203125" style="13" customWidth="1"/>
    <col min="3" max="3" width="18.5" style="13" customWidth="1"/>
    <col min="4" max="4" width="34" style="13" customWidth="1"/>
    <col min="5" max="5" width="29.83203125" style="13" customWidth="1"/>
    <col min="6" max="8" width="9.1640625" style="13"/>
    <col min="9" max="9" width="14.33203125" style="13" customWidth="1"/>
    <col min="10" max="10" width="9.1640625" style="13"/>
    <col min="11" max="11" width="19.5" style="13" customWidth="1"/>
    <col min="12" max="12" width="21.5" style="1" customWidth="1"/>
    <col min="13" max="13" width="20.6640625" style="1" customWidth="1"/>
    <col min="14" max="14" width="19.1640625" style="1" customWidth="1"/>
    <col min="15" max="15" width="21.5" style="1" customWidth="1"/>
    <col min="16" max="16" width="15.5" style="1" customWidth="1"/>
    <col min="17" max="17" width="14.5" style="1" customWidth="1"/>
    <col min="18" max="18" width="14.1640625" style="1" customWidth="1"/>
    <col min="19" max="19" width="8.83203125" style="90"/>
  </cols>
  <sheetData>
    <row r="1" spans="1:22" ht="48" x14ac:dyDescent="0.2">
      <c r="A1" s="14" t="s">
        <v>103</v>
      </c>
      <c r="B1" s="14" t="s">
        <v>104</v>
      </c>
      <c r="C1" s="14" t="s">
        <v>105</v>
      </c>
      <c r="D1" s="14" t="s">
        <v>106</v>
      </c>
      <c r="E1" s="15" t="s">
        <v>107</v>
      </c>
      <c r="F1" s="14" t="s">
        <v>108</v>
      </c>
      <c r="G1" s="14" t="s">
        <v>109</v>
      </c>
      <c r="H1" s="14" t="s">
        <v>110</v>
      </c>
      <c r="I1" s="14" t="s">
        <v>111</v>
      </c>
      <c r="J1" s="14" t="s">
        <v>112</v>
      </c>
      <c r="K1" s="14" t="s">
        <v>113</v>
      </c>
      <c r="L1" s="14" t="s">
        <v>1068</v>
      </c>
      <c r="M1" s="14" t="s">
        <v>1069</v>
      </c>
      <c r="N1" s="14" t="s">
        <v>1067</v>
      </c>
      <c r="O1" s="14" t="s">
        <v>865</v>
      </c>
      <c r="P1" s="14" t="s">
        <v>877</v>
      </c>
      <c r="Q1" s="91" t="s">
        <v>1057</v>
      </c>
      <c r="R1" s="92" t="s">
        <v>1058</v>
      </c>
      <c r="U1" s="70" t="s">
        <v>1075</v>
      </c>
      <c r="V1" s="101" t="s">
        <v>792</v>
      </c>
    </row>
    <row r="2" spans="1:22" ht="65" hidden="1" thickBot="1" x14ac:dyDescent="0.25">
      <c r="A2" s="6" t="s">
        <v>294</v>
      </c>
      <c r="B2" s="6">
        <v>2019</v>
      </c>
      <c r="C2" s="1" t="s">
        <v>295</v>
      </c>
      <c r="D2" s="1" t="s">
        <v>296</v>
      </c>
      <c r="E2" s="5" t="s">
        <v>297</v>
      </c>
      <c r="F2" s="1">
        <v>159</v>
      </c>
      <c r="G2" s="1">
        <v>140</v>
      </c>
      <c r="H2" s="1" t="s">
        <v>54</v>
      </c>
      <c r="I2" s="1" t="s">
        <v>55</v>
      </c>
      <c r="J2" s="1" t="s">
        <v>35</v>
      </c>
      <c r="K2" s="5" t="s">
        <v>298</v>
      </c>
      <c r="L2" s="11" t="s">
        <v>867</v>
      </c>
      <c r="M2" s="59" t="s">
        <v>871</v>
      </c>
      <c r="N2" s="59" t="s">
        <v>873</v>
      </c>
      <c r="O2" s="11" t="s">
        <v>881</v>
      </c>
      <c r="P2" s="59" t="s">
        <v>878</v>
      </c>
      <c r="Q2" s="59" t="s">
        <v>1061</v>
      </c>
      <c r="R2" s="11" t="s">
        <v>1063</v>
      </c>
      <c r="S2" s="90" t="s">
        <v>1075</v>
      </c>
      <c r="U2" s="96">
        <v>2</v>
      </c>
      <c r="V2" s="67">
        <v>30</v>
      </c>
    </row>
    <row r="3" spans="1:22" ht="80" hidden="1" x14ac:dyDescent="0.2">
      <c r="A3" s="6" t="s">
        <v>72</v>
      </c>
      <c r="B3" s="6">
        <v>2017</v>
      </c>
      <c r="C3" s="4" t="s">
        <v>31</v>
      </c>
      <c r="D3" s="4" t="s">
        <v>73</v>
      </c>
      <c r="E3" s="4" t="s">
        <v>74</v>
      </c>
      <c r="F3" s="1">
        <v>12</v>
      </c>
      <c r="G3" s="1">
        <v>12</v>
      </c>
      <c r="H3" s="5" t="s">
        <v>54</v>
      </c>
      <c r="I3" s="4" t="s">
        <v>55</v>
      </c>
      <c r="J3" s="1" t="s">
        <v>35</v>
      </c>
      <c r="K3" s="7" t="s">
        <v>75</v>
      </c>
      <c r="L3" s="59" t="s">
        <v>866</v>
      </c>
      <c r="M3" s="59" t="s">
        <v>871</v>
      </c>
      <c r="N3" s="11" t="s">
        <v>875</v>
      </c>
      <c r="O3" s="11" t="s">
        <v>881</v>
      </c>
      <c r="P3" s="11" t="s">
        <v>876</v>
      </c>
      <c r="Q3" s="59" t="s">
        <v>1061</v>
      </c>
      <c r="R3" s="59" t="s">
        <v>1064</v>
      </c>
      <c r="S3" s="90" t="s">
        <v>1075</v>
      </c>
    </row>
    <row r="4" spans="1:22" ht="64" x14ac:dyDescent="0.2">
      <c r="A4" s="6" t="s">
        <v>148</v>
      </c>
      <c r="B4" s="6">
        <v>2018</v>
      </c>
      <c r="C4" s="6" t="s">
        <v>149</v>
      </c>
      <c r="D4" s="1" t="s">
        <v>150</v>
      </c>
      <c r="E4" s="2" t="s">
        <v>151</v>
      </c>
      <c r="F4" s="1">
        <v>11</v>
      </c>
      <c r="G4" s="1">
        <v>11</v>
      </c>
      <c r="H4" s="1" t="s">
        <v>54</v>
      </c>
      <c r="I4" s="1" t="s">
        <v>152</v>
      </c>
      <c r="J4" s="1" t="s">
        <v>35</v>
      </c>
      <c r="K4" s="1" t="s">
        <v>153</v>
      </c>
      <c r="L4" s="59" t="s">
        <v>872</v>
      </c>
      <c r="M4" s="59" t="s">
        <v>871</v>
      </c>
      <c r="N4" s="59" t="s">
        <v>873</v>
      </c>
      <c r="O4" s="59" t="s">
        <v>1065</v>
      </c>
      <c r="P4" s="59" t="s">
        <v>878</v>
      </c>
      <c r="Q4" s="59" t="s">
        <v>1061</v>
      </c>
      <c r="R4" s="59" t="s">
        <v>1064</v>
      </c>
      <c r="S4" s="90" t="s">
        <v>792</v>
      </c>
    </row>
    <row r="5" spans="1:22" ht="64" x14ac:dyDescent="0.2">
      <c r="A5" s="6" t="s">
        <v>641</v>
      </c>
      <c r="B5" s="6">
        <v>2001</v>
      </c>
      <c r="C5" s="1" t="s">
        <v>300</v>
      </c>
      <c r="D5" s="1" t="s">
        <v>642</v>
      </c>
      <c r="E5" s="2" t="s">
        <v>643</v>
      </c>
      <c r="F5" s="1">
        <v>75</v>
      </c>
      <c r="G5" s="1">
        <v>73</v>
      </c>
      <c r="H5" s="1" t="s">
        <v>54</v>
      </c>
      <c r="I5" s="4" t="s">
        <v>644</v>
      </c>
      <c r="J5" s="1" t="s">
        <v>35</v>
      </c>
      <c r="K5" s="19" t="s">
        <v>645</v>
      </c>
      <c r="L5" s="11" t="s">
        <v>867</v>
      </c>
      <c r="M5" s="59" t="s">
        <v>871</v>
      </c>
      <c r="N5" s="59" t="s">
        <v>873</v>
      </c>
      <c r="O5" s="59" t="s">
        <v>1066</v>
      </c>
      <c r="P5" s="11" t="s">
        <v>876</v>
      </c>
      <c r="Q5" s="59" t="s">
        <v>1061</v>
      </c>
      <c r="R5" s="59" t="s">
        <v>1062</v>
      </c>
      <c r="S5" s="90" t="s">
        <v>792</v>
      </c>
    </row>
    <row r="6" spans="1:22" ht="64" x14ac:dyDescent="0.2">
      <c r="A6" s="6" t="s">
        <v>647</v>
      </c>
      <c r="B6" s="6">
        <v>2005</v>
      </c>
      <c r="C6" s="1" t="s">
        <v>648</v>
      </c>
      <c r="D6" s="1" t="s">
        <v>649</v>
      </c>
      <c r="E6" s="2" t="s">
        <v>650</v>
      </c>
      <c r="F6" s="1">
        <v>46</v>
      </c>
      <c r="G6" s="1">
        <v>56</v>
      </c>
      <c r="H6" s="1" t="s">
        <v>54</v>
      </c>
      <c r="I6" s="4" t="s">
        <v>42</v>
      </c>
      <c r="J6" s="1" t="s">
        <v>35</v>
      </c>
      <c r="K6" s="19" t="s">
        <v>651</v>
      </c>
      <c r="L6" s="59" t="s">
        <v>866</v>
      </c>
      <c r="M6" s="59" t="s">
        <v>871</v>
      </c>
      <c r="N6" s="59" t="s">
        <v>873</v>
      </c>
      <c r="O6" s="59" t="s">
        <v>1070</v>
      </c>
      <c r="P6" s="59" t="s">
        <v>879</v>
      </c>
      <c r="Q6" s="59" t="s">
        <v>1061</v>
      </c>
      <c r="R6" s="11" t="s">
        <v>1063</v>
      </c>
      <c r="S6" s="90" t="s">
        <v>792</v>
      </c>
    </row>
    <row r="7" spans="1:22" ht="64" x14ac:dyDescent="0.2">
      <c r="A7" s="6" t="s">
        <v>556</v>
      </c>
      <c r="B7" s="6">
        <v>2016</v>
      </c>
      <c r="C7" s="4" t="s">
        <v>252</v>
      </c>
      <c r="D7" s="4" t="s">
        <v>557</v>
      </c>
      <c r="E7" s="2" t="s">
        <v>558</v>
      </c>
      <c r="F7" s="1">
        <v>8</v>
      </c>
      <c r="G7" s="1">
        <v>8</v>
      </c>
      <c r="H7" s="1" t="s">
        <v>54</v>
      </c>
      <c r="I7" s="4" t="s">
        <v>42</v>
      </c>
      <c r="J7" s="1" t="s">
        <v>6</v>
      </c>
      <c r="K7" s="5" t="s">
        <v>559</v>
      </c>
      <c r="L7" s="59" t="s">
        <v>866</v>
      </c>
      <c r="M7" s="59" t="s">
        <v>871</v>
      </c>
      <c r="N7" s="59" t="s">
        <v>873</v>
      </c>
      <c r="O7" s="59" t="s">
        <v>1066</v>
      </c>
      <c r="P7" s="11" t="s">
        <v>876</v>
      </c>
      <c r="Q7" s="59" t="s">
        <v>1061</v>
      </c>
      <c r="R7" s="59" t="s">
        <v>1062</v>
      </c>
      <c r="S7" s="90" t="s">
        <v>792</v>
      </c>
    </row>
    <row r="8" spans="1:22" ht="80" x14ac:dyDescent="0.2">
      <c r="A8" s="6" t="s">
        <v>654</v>
      </c>
      <c r="B8" s="6">
        <v>2007</v>
      </c>
      <c r="C8" s="27" t="s">
        <v>655</v>
      </c>
      <c r="D8" s="4" t="s">
        <v>656</v>
      </c>
      <c r="E8" s="2" t="s">
        <v>657</v>
      </c>
      <c r="F8" s="1">
        <v>25</v>
      </c>
      <c r="G8" s="1">
        <v>26</v>
      </c>
      <c r="H8" s="6" t="s">
        <v>54</v>
      </c>
      <c r="I8" s="4" t="s">
        <v>55</v>
      </c>
      <c r="J8" s="1" t="s">
        <v>658</v>
      </c>
      <c r="K8" s="4" t="s">
        <v>659</v>
      </c>
      <c r="L8" s="59" t="s">
        <v>872</v>
      </c>
      <c r="M8" s="59" t="s">
        <v>871</v>
      </c>
      <c r="N8" s="59" t="s">
        <v>873</v>
      </c>
      <c r="O8" s="59" t="s">
        <v>1066</v>
      </c>
      <c r="P8" s="11" t="s">
        <v>876</v>
      </c>
      <c r="Q8" s="59" t="s">
        <v>1061</v>
      </c>
      <c r="R8" s="11" t="s">
        <v>1063</v>
      </c>
      <c r="S8" s="90" t="s">
        <v>792</v>
      </c>
    </row>
    <row r="9" spans="1:22" ht="80" x14ac:dyDescent="0.2">
      <c r="A9" s="6" t="s">
        <v>510</v>
      </c>
      <c r="B9" s="6">
        <v>2009</v>
      </c>
      <c r="C9" s="1" t="s">
        <v>306</v>
      </c>
      <c r="D9" s="1" t="s">
        <v>511</v>
      </c>
      <c r="E9" s="2" t="s">
        <v>512</v>
      </c>
      <c r="F9" s="1">
        <v>21</v>
      </c>
      <c r="G9" s="1">
        <v>33</v>
      </c>
      <c r="H9" s="1" t="s">
        <v>54</v>
      </c>
      <c r="I9" s="4" t="s">
        <v>55</v>
      </c>
      <c r="J9" s="1" t="s">
        <v>35</v>
      </c>
      <c r="K9" s="5" t="s">
        <v>513</v>
      </c>
      <c r="L9" s="59" t="s">
        <v>866</v>
      </c>
      <c r="M9" s="59" t="s">
        <v>871</v>
      </c>
      <c r="N9" s="59" t="s">
        <v>873</v>
      </c>
      <c r="O9" s="59" t="s">
        <v>1066</v>
      </c>
      <c r="P9" s="59" t="s">
        <v>878</v>
      </c>
      <c r="Q9" s="59" t="s">
        <v>1061</v>
      </c>
      <c r="R9" s="11" t="s">
        <v>1063</v>
      </c>
      <c r="S9" s="90" t="s">
        <v>792</v>
      </c>
    </row>
    <row r="10" spans="1:22" ht="96" x14ac:dyDescent="0.2">
      <c r="A10" s="6" t="s">
        <v>667</v>
      </c>
      <c r="B10" s="6">
        <v>2014</v>
      </c>
      <c r="C10" s="1" t="s">
        <v>252</v>
      </c>
      <c r="D10" s="1" t="s">
        <v>668</v>
      </c>
      <c r="E10" s="2" t="s">
        <v>669</v>
      </c>
      <c r="F10" s="1">
        <v>12</v>
      </c>
      <c r="G10" s="1">
        <v>23</v>
      </c>
      <c r="H10" s="1" t="s">
        <v>54</v>
      </c>
      <c r="I10" s="4" t="s">
        <v>55</v>
      </c>
      <c r="J10" s="1" t="s">
        <v>35</v>
      </c>
      <c r="K10" s="1" t="s">
        <v>670</v>
      </c>
      <c r="L10" s="59" t="s">
        <v>872</v>
      </c>
      <c r="M10" s="59" t="s">
        <v>871</v>
      </c>
      <c r="N10" s="59" t="s">
        <v>874</v>
      </c>
      <c r="O10" s="59" t="s">
        <v>1070</v>
      </c>
      <c r="P10" s="11" t="s">
        <v>876</v>
      </c>
      <c r="Q10" s="59" t="s">
        <v>1061</v>
      </c>
      <c r="R10" s="59" t="s">
        <v>1062</v>
      </c>
      <c r="S10" s="90" t="s">
        <v>792</v>
      </c>
    </row>
    <row r="11" spans="1:22" ht="80" x14ac:dyDescent="0.2">
      <c r="A11" s="6" t="s">
        <v>37</v>
      </c>
      <c r="B11" s="6">
        <v>2017</v>
      </c>
      <c r="C11" s="1" t="s">
        <v>38</v>
      </c>
      <c r="D11" s="1" t="s">
        <v>39</v>
      </c>
      <c r="E11" s="2" t="s">
        <v>40</v>
      </c>
      <c r="F11" s="1">
        <v>19</v>
      </c>
      <c r="G11" s="1">
        <v>10</v>
      </c>
      <c r="H11" s="1" t="s">
        <v>41</v>
      </c>
      <c r="I11" s="4" t="s">
        <v>42</v>
      </c>
      <c r="J11" s="1" t="s">
        <v>35</v>
      </c>
      <c r="K11" s="1" t="s">
        <v>43</v>
      </c>
      <c r="L11" s="59" t="s">
        <v>866</v>
      </c>
      <c r="M11" s="59" t="s">
        <v>871</v>
      </c>
      <c r="N11" s="59" t="s">
        <v>873</v>
      </c>
      <c r="O11" s="59" t="s">
        <v>1070</v>
      </c>
      <c r="P11" s="59" t="s">
        <v>878</v>
      </c>
      <c r="Q11" s="59" t="s">
        <v>1061</v>
      </c>
      <c r="R11" s="59" t="s">
        <v>1062</v>
      </c>
      <c r="S11" s="90" t="s">
        <v>792</v>
      </c>
    </row>
    <row r="12" spans="1:22" ht="96" x14ac:dyDescent="0.2">
      <c r="A12" s="6" t="s">
        <v>590</v>
      </c>
      <c r="B12" s="6">
        <v>2014</v>
      </c>
      <c r="C12" s="1" t="s">
        <v>591</v>
      </c>
      <c r="D12" s="1" t="s">
        <v>592</v>
      </c>
      <c r="E12" s="2" t="s">
        <v>593</v>
      </c>
      <c r="F12" s="4">
        <v>7</v>
      </c>
      <c r="G12" s="1">
        <v>7</v>
      </c>
      <c r="H12" s="1" t="s">
        <v>54</v>
      </c>
      <c r="I12" s="4" t="s">
        <v>42</v>
      </c>
      <c r="J12" s="1" t="s">
        <v>15</v>
      </c>
      <c r="K12" s="1" t="s">
        <v>594</v>
      </c>
      <c r="L12" s="59" t="s">
        <v>872</v>
      </c>
      <c r="M12" s="59" t="s">
        <v>871</v>
      </c>
      <c r="N12" s="59" t="s">
        <v>873</v>
      </c>
      <c r="O12" s="11" t="s">
        <v>881</v>
      </c>
      <c r="P12" s="59" t="s">
        <v>878</v>
      </c>
      <c r="Q12" s="11" t="s">
        <v>1059</v>
      </c>
      <c r="R12" s="59" t="s">
        <v>1062</v>
      </c>
      <c r="S12" s="90" t="s">
        <v>792</v>
      </c>
    </row>
    <row r="13" spans="1:22" ht="80" x14ac:dyDescent="0.2">
      <c r="A13" s="6" t="s">
        <v>286</v>
      </c>
      <c r="B13" s="6">
        <v>2013</v>
      </c>
      <c r="C13" s="1" t="s">
        <v>24</v>
      </c>
      <c r="D13" s="1" t="s">
        <v>287</v>
      </c>
      <c r="E13" s="2" t="s">
        <v>288</v>
      </c>
      <c r="F13" s="1">
        <v>192</v>
      </c>
      <c r="G13" s="1">
        <v>201</v>
      </c>
      <c r="H13" s="1" t="s">
        <v>54</v>
      </c>
      <c r="I13" s="1" t="s">
        <v>42</v>
      </c>
      <c r="J13" s="1" t="s">
        <v>35</v>
      </c>
      <c r="K13" s="7" t="s">
        <v>289</v>
      </c>
      <c r="L13" s="59" t="s">
        <v>866</v>
      </c>
      <c r="M13" s="59" t="s">
        <v>871</v>
      </c>
      <c r="N13" s="59" t="s">
        <v>874</v>
      </c>
      <c r="O13" s="59" t="s">
        <v>1070</v>
      </c>
      <c r="P13" s="59" t="s">
        <v>878</v>
      </c>
      <c r="Q13" s="59" t="s">
        <v>1061</v>
      </c>
      <c r="R13" s="11" t="s">
        <v>1063</v>
      </c>
      <c r="S13" s="90" t="s">
        <v>792</v>
      </c>
    </row>
    <row r="14" spans="1:22" ht="96" x14ac:dyDescent="0.2">
      <c r="A14" s="6" t="s">
        <v>290</v>
      </c>
      <c r="B14" s="6">
        <v>2009</v>
      </c>
      <c r="C14" s="1" t="s">
        <v>45</v>
      </c>
      <c r="D14" s="1" t="s">
        <v>291</v>
      </c>
      <c r="E14" s="2" t="s">
        <v>292</v>
      </c>
      <c r="F14" s="1">
        <v>90</v>
      </c>
      <c r="G14" s="1">
        <v>284</v>
      </c>
      <c r="H14" s="1" t="s">
        <v>54</v>
      </c>
      <c r="I14" s="1" t="s">
        <v>55</v>
      </c>
      <c r="J14" s="1" t="s">
        <v>15</v>
      </c>
      <c r="K14" s="1" t="s">
        <v>293</v>
      </c>
      <c r="L14" s="59" t="s">
        <v>872</v>
      </c>
      <c r="M14" s="59" t="s">
        <v>871</v>
      </c>
      <c r="N14" s="59" t="s">
        <v>874</v>
      </c>
      <c r="O14" s="59" t="s">
        <v>1066</v>
      </c>
      <c r="P14" s="11" t="s">
        <v>876</v>
      </c>
      <c r="Q14" s="11" t="s">
        <v>1060</v>
      </c>
      <c r="R14" s="59" t="s">
        <v>1064</v>
      </c>
      <c r="S14" s="90" t="s">
        <v>792</v>
      </c>
    </row>
    <row r="15" spans="1:22" ht="64" x14ac:dyDescent="0.2">
      <c r="A15" s="23" t="s">
        <v>50</v>
      </c>
      <c r="B15" s="23">
        <v>2015</v>
      </c>
      <c r="C15" s="5" t="s">
        <v>51</v>
      </c>
      <c r="D15" s="5" t="s">
        <v>52</v>
      </c>
      <c r="E15" s="7" t="s">
        <v>53</v>
      </c>
      <c r="F15" s="5">
        <v>15</v>
      </c>
      <c r="G15" s="5">
        <v>17</v>
      </c>
      <c r="H15" s="5" t="s">
        <v>54</v>
      </c>
      <c r="I15" s="5" t="s">
        <v>55</v>
      </c>
      <c r="J15" s="5" t="s">
        <v>6</v>
      </c>
      <c r="K15" s="5" t="s">
        <v>56</v>
      </c>
      <c r="L15" s="59" t="s">
        <v>866</v>
      </c>
      <c r="M15" s="59" t="s">
        <v>871</v>
      </c>
      <c r="N15" s="59" t="s">
        <v>873</v>
      </c>
      <c r="O15" s="59" t="s">
        <v>1070</v>
      </c>
      <c r="P15" s="11" t="s">
        <v>876</v>
      </c>
      <c r="Q15" s="59" t="s">
        <v>1061</v>
      </c>
      <c r="R15" s="11" t="s">
        <v>1063</v>
      </c>
      <c r="S15" s="90" t="s">
        <v>792</v>
      </c>
    </row>
    <row r="16" spans="1:22" ht="64" x14ac:dyDescent="0.2">
      <c r="A16" s="6" t="s">
        <v>368</v>
      </c>
      <c r="B16" s="6">
        <v>2015</v>
      </c>
      <c r="C16" s="4" t="s">
        <v>252</v>
      </c>
      <c r="D16" s="4" t="s">
        <v>369</v>
      </c>
      <c r="E16" s="5" t="s">
        <v>370</v>
      </c>
      <c r="F16" s="1">
        <v>10</v>
      </c>
      <c r="G16" s="1">
        <v>12</v>
      </c>
      <c r="H16" s="5" t="s">
        <v>54</v>
      </c>
      <c r="I16" s="4" t="s">
        <v>55</v>
      </c>
      <c r="J16" s="1" t="s">
        <v>35</v>
      </c>
      <c r="K16" s="7" t="s">
        <v>371</v>
      </c>
      <c r="L16" s="59" t="s">
        <v>866</v>
      </c>
      <c r="M16" s="59" t="s">
        <v>871</v>
      </c>
      <c r="N16" s="59" t="s">
        <v>874</v>
      </c>
      <c r="O16" s="59" t="s">
        <v>1070</v>
      </c>
      <c r="P16" s="59" t="s">
        <v>878</v>
      </c>
      <c r="Q16" s="59" t="s">
        <v>1061</v>
      </c>
      <c r="R16" s="11" t="s">
        <v>876</v>
      </c>
      <c r="S16" s="90" t="s">
        <v>792</v>
      </c>
    </row>
    <row r="17" spans="1:19" ht="80" x14ac:dyDescent="0.2">
      <c r="A17" s="6" t="s">
        <v>63</v>
      </c>
      <c r="B17" s="6">
        <v>2012</v>
      </c>
      <c r="C17" s="4" t="s">
        <v>24</v>
      </c>
      <c r="D17" s="4" t="s">
        <v>64</v>
      </c>
      <c r="E17" s="7" t="s">
        <v>65</v>
      </c>
      <c r="F17" s="1">
        <v>11</v>
      </c>
      <c r="G17" s="1">
        <v>12</v>
      </c>
      <c r="H17" s="5" t="s">
        <v>54</v>
      </c>
      <c r="I17" s="4" t="s">
        <v>55</v>
      </c>
      <c r="J17" s="4" t="s">
        <v>35</v>
      </c>
      <c r="K17" s="7" t="s">
        <v>66</v>
      </c>
      <c r="L17" s="59" t="s">
        <v>866</v>
      </c>
      <c r="M17" s="59" t="s">
        <v>871</v>
      </c>
      <c r="N17" s="59" t="s">
        <v>874</v>
      </c>
      <c r="O17" s="59" t="s">
        <v>1070</v>
      </c>
      <c r="P17" s="11" t="s">
        <v>876</v>
      </c>
      <c r="Q17" s="59" t="s">
        <v>1061</v>
      </c>
      <c r="R17" s="11" t="s">
        <v>876</v>
      </c>
      <c r="S17" s="90" t="s">
        <v>792</v>
      </c>
    </row>
    <row r="18" spans="1:19" ht="64" x14ac:dyDescent="0.2">
      <c r="A18" s="6" t="s">
        <v>299</v>
      </c>
      <c r="B18" s="6">
        <v>2002</v>
      </c>
      <c r="C18" s="1" t="s">
        <v>300</v>
      </c>
      <c r="D18" s="1" t="s">
        <v>301</v>
      </c>
      <c r="E18" s="7" t="s">
        <v>302</v>
      </c>
      <c r="F18" s="1">
        <v>11</v>
      </c>
      <c r="G18" s="1">
        <v>19</v>
      </c>
      <c r="H18" s="5" t="s">
        <v>54</v>
      </c>
      <c r="I18" s="1" t="s">
        <v>303</v>
      </c>
      <c r="J18" s="1" t="s">
        <v>35</v>
      </c>
      <c r="K18" s="7" t="s">
        <v>304</v>
      </c>
      <c r="L18" s="59" t="s">
        <v>872</v>
      </c>
      <c r="M18" s="59" t="s">
        <v>871</v>
      </c>
      <c r="N18" s="59" t="s">
        <v>874</v>
      </c>
      <c r="O18" s="11" t="s">
        <v>881</v>
      </c>
      <c r="P18" s="59" t="s">
        <v>878</v>
      </c>
      <c r="Q18" s="59" t="s">
        <v>1061</v>
      </c>
      <c r="R18" s="59" t="s">
        <v>1062</v>
      </c>
      <c r="S18" s="90" t="s">
        <v>792</v>
      </c>
    </row>
    <row r="19" spans="1:19" ht="64" x14ac:dyDescent="0.2">
      <c r="A19" s="6" t="s">
        <v>728</v>
      </c>
      <c r="B19" s="6">
        <v>2016</v>
      </c>
      <c r="C19" s="1" t="s">
        <v>729</v>
      </c>
      <c r="D19" s="1" t="s">
        <v>730</v>
      </c>
      <c r="E19" s="1" t="s">
        <v>731</v>
      </c>
      <c r="F19" s="1">
        <v>140</v>
      </c>
      <c r="G19" s="1">
        <v>139</v>
      </c>
      <c r="H19" s="1" t="s">
        <v>54</v>
      </c>
      <c r="I19" s="1" t="s">
        <v>732</v>
      </c>
      <c r="J19" s="1" t="s">
        <v>35</v>
      </c>
      <c r="K19" s="1" t="s">
        <v>733</v>
      </c>
      <c r="L19" s="59" t="s">
        <v>866</v>
      </c>
      <c r="M19" s="59" t="s">
        <v>871</v>
      </c>
      <c r="N19" s="59" t="s">
        <v>873</v>
      </c>
      <c r="O19" s="59" t="s">
        <v>1066</v>
      </c>
      <c r="P19" s="11" t="s">
        <v>876</v>
      </c>
      <c r="Q19" s="59" t="s">
        <v>1061</v>
      </c>
      <c r="R19" s="59" t="s">
        <v>1062</v>
      </c>
      <c r="S19" s="90" t="s">
        <v>792</v>
      </c>
    </row>
    <row r="20" spans="1:19" ht="80" x14ac:dyDescent="0.2">
      <c r="A20" s="6" t="s">
        <v>699</v>
      </c>
      <c r="B20" s="6">
        <v>2001</v>
      </c>
      <c r="C20" s="1" t="s">
        <v>373</v>
      </c>
      <c r="D20" s="1" t="s">
        <v>700</v>
      </c>
      <c r="E20" s="1" t="s">
        <v>701</v>
      </c>
      <c r="F20" s="1">
        <v>75</v>
      </c>
      <c r="G20" s="1">
        <v>50</v>
      </c>
      <c r="H20" s="5" t="s">
        <v>54</v>
      </c>
      <c r="I20" s="4" t="s">
        <v>55</v>
      </c>
      <c r="J20" s="1" t="s">
        <v>15</v>
      </c>
      <c r="K20" s="7" t="s">
        <v>702</v>
      </c>
      <c r="L20" s="59" t="s">
        <v>866</v>
      </c>
      <c r="M20" s="59" t="s">
        <v>871</v>
      </c>
      <c r="N20" s="59" t="s">
        <v>874</v>
      </c>
      <c r="O20" s="11" t="s">
        <v>881</v>
      </c>
      <c r="P20" s="11" t="s">
        <v>876</v>
      </c>
      <c r="Q20" s="59" t="s">
        <v>1061</v>
      </c>
      <c r="R20" s="59" t="s">
        <v>1062</v>
      </c>
      <c r="S20" s="90" t="s">
        <v>792</v>
      </c>
    </row>
    <row r="21" spans="1:19" s="89" customFormat="1" ht="80" x14ac:dyDescent="0.2">
      <c r="A21" s="6" t="s">
        <v>270</v>
      </c>
      <c r="B21" s="6">
        <v>2016</v>
      </c>
      <c r="C21" s="4" t="s">
        <v>208</v>
      </c>
      <c r="D21" s="4" t="s">
        <v>271</v>
      </c>
      <c r="E21" s="8" t="s">
        <v>272</v>
      </c>
      <c r="F21" s="1">
        <v>10</v>
      </c>
      <c r="G21" s="1">
        <v>15</v>
      </c>
      <c r="H21" s="5" t="s">
        <v>54</v>
      </c>
      <c r="I21" s="4" t="s">
        <v>55</v>
      </c>
      <c r="J21" s="1" t="s">
        <v>35</v>
      </c>
      <c r="K21" s="7" t="s">
        <v>273</v>
      </c>
      <c r="L21" s="59" t="s">
        <v>872</v>
      </c>
      <c r="M21" s="59" t="s">
        <v>871</v>
      </c>
      <c r="N21" s="59" t="s">
        <v>873</v>
      </c>
      <c r="O21" s="59" t="s">
        <v>1070</v>
      </c>
      <c r="P21" s="11" t="s">
        <v>876</v>
      </c>
      <c r="Q21" s="59" t="s">
        <v>1061</v>
      </c>
      <c r="R21" s="11" t="s">
        <v>1063</v>
      </c>
      <c r="S21" s="90" t="s">
        <v>792</v>
      </c>
    </row>
    <row r="22" spans="1:19" ht="96" x14ac:dyDescent="0.2">
      <c r="A22" s="23" t="s">
        <v>270</v>
      </c>
      <c r="B22" s="23">
        <v>2012</v>
      </c>
      <c r="C22" s="5" t="s">
        <v>432</v>
      </c>
      <c r="D22" s="5" t="s">
        <v>433</v>
      </c>
      <c r="E22" s="5" t="s">
        <v>434</v>
      </c>
      <c r="F22" s="5">
        <v>7</v>
      </c>
      <c r="G22" s="5">
        <v>13</v>
      </c>
      <c r="H22" s="5" t="s">
        <v>54</v>
      </c>
      <c r="I22" s="5" t="s">
        <v>435</v>
      </c>
      <c r="J22" s="5" t="s">
        <v>35</v>
      </c>
      <c r="K22" s="7" t="s">
        <v>436</v>
      </c>
      <c r="L22" s="59" t="s">
        <v>872</v>
      </c>
      <c r="M22" s="59" t="s">
        <v>871</v>
      </c>
      <c r="N22" s="59" t="s">
        <v>874</v>
      </c>
      <c r="O22" s="59" t="s">
        <v>1070</v>
      </c>
      <c r="P22" s="59" t="s">
        <v>878</v>
      </c>
      <c r="Q22" s="59" t="s">
        <v>1061</v>
      </c>
      <c r="R22" s="11" t="s">
        <v>1063</v>
      </c>
      <c r="S22" s="90" t="s">
        <v>792</v>
      </c>
    </row>
    <row r="23" spans="1:19" ht="64" x14ac:dyDescent="0.2">
      <c r="A23" s="6" t="s">
        <v>212</v>
      </c>
      <c r="B23" s="6">
        <v>2017</v>
      </c>
      <c r="C23" s="4" t="s">
        <v>213</v>
      </c>
      <c r="D23" s="4" t="s">
        <v>214</v>
      </c>
      <c r="E23" s="7" t="s">
        <v>215</v>
      </c>
      <c r="F23" s="1">
        <v>17</v>
      </c>
      <c r="G23" s="1">
        <v>21</v>
      </c>
      <c r="H23" s="5" t="s">
        <v>54</v>
      </c>
      <c r="I23" s="4" t="s">
        <v>55</v>
      </c>
      <c r="J23" s="1" t="s">
        <v>35</v>
      </c>
      <c r="K23" s="7" t="s">
        <v>216</v>
      </c>
      <c r="L23" s="59" t="s">
        <v>866</v>
      </c>
      <c r="M23" s="59" t="s">
        <v>871</v>
      </c>
      <c r="N23" s="59" t="s">
        <v>873</v>
      </c>
      <c r="O23" s="11" t="s">
        <v>881</v>
      </c>
      <c r="P23" s="59" t="s">
        <v>878</v>
      </c>
      <c r="Q23" s="11" t="s">
        <v>1059</v>
      </c>
      <c r="R23" s="59" t="s">
        <v>1064</v>
      </c>
      <c r="S23" s="90" t="s">
        <v>792</v>
      </c>
    </row>
    <row r="24" spans="1:19" ht="96" x14ac:dyDescent="0.2">
      <c r="A24" s="6" t="s">
        <v>176</v>
      </c>
      <c r="B24" s="6">
        <v>2010</v>
      </c>
      <c r="C24" s="1" t="s">
        <v>58</v>
      </c>
      <c r="D24" s="1" t="s">
        <v>177</v>
      </c>
      <c r="E24" s="5" t="s">
        <v>178</v>
      </c>
      <c r="F24" s="1">
        <v>10</v>
      </c>
      <c r="G24" s="1">
        <v>10</v>
      </c>
      <c r="H24" s="5" t="s">
        <v>54</v>
      </c>
      <c r="I24" s="1" t="s">
        <v>55</v>
      </c>
      <c r="J24" s="1" t="s">
        <v>35</v>
      </c>
      <c r="K24" s="7" t="s">
        <v>179</v>
      </c>
      <c r="L24" s="59" t="s">
        <v>866</v>
      </c>
      <c r="M24" s="11" t="s">
        <v>869</v>
      </c>
      <c r="N24" s="59" t="s">
        <v>874</v>
      </c>
      <c r="O24" s="59" t="s">
        <v>1066</v>
      </c>
      <c r="P24" s="59" t="s">
        <v>879</v>
      </c>
      <c r="Q24" s="59" t="s">
        <v>1061</v>
      </c>
      <c r="R24" s="59" t="s">
        <v>1062</v>
      </c>
      <c r="S24" s="90" t="s">
        <v>792</v>
      </c>
    </row>
    <row r="25" spans="1:19" ht="80" x14ac:dyDescent="0.2">
      <c r="A25" s="12" t="s">
        <v>221</v>
      </c>
      <c r="B25" s="12">
        <v>2009</v>
      </c>
      <c r="C25" s="2" t="s">
        <v>222</v>
      </c>
      <c r="D25" s="2" t="s">
        <v>223</v>
      </c>
      <c r="E25" s="2" t="s">
        <v>224</v>
      </c>
      <c r="F25" s="2">
        <v>9</v>
      </c>
      <c r="G25" s="2">
        <v>15</v>
      </c>
      <c r="H25" s="2" t="s">
        <v>54</v>
      </c>
      <c r="I25" s="2" t="s">
        <v>55</v>
      </c>
      <c r="J25" s="2" t="s">
        <v>35</v>
      </c>
      <c r="K25" s="2" t="s">
        <v>393</v>
      </c>
      <c r="L25" s="59" t="s">
        <v>872</v>
      </c>
      <c r="M25" s="59" t="s">
        <v>871</v>
      </c>
      <c r="N25" s="59" t="s">
        <v>873</v>
      </c>
      <c r="O25" s="59" t="s">
        <v>1066</v>
      </c>
      <c r="P25" s="11" t="s">
        <v>876</v>
      </c>
      <c r="Q25" s="59" t="s">
        <v>1061</v>
      </c>
      <c r="R25" s="59" t="s">
        <v>1062</v>
      </c>
      <c r="S25" s="90" t="s">
        <v>792</v>
      </c>
    </row>
    <row r="26" spans="1:19" ht="64" x14ac:dyDescent="0.2">
      <c r="A26" s="12" t="s">
        <v>305</v>
      </c>
      <c r="B26" s="12">
        <v>2014</v>
      </c>
      <c r="C26" s="2" t="s">
        <v>306</v>
      </c>
      <c r="D26" s="2" t="s">
        <v>307</v>
      </c>
      <c r="E26" s="2" t="s">
        <v>308</v>
      </c>
      <c r="F26" s="2">
        <v>2</v>
      </c>
      <c r="G26" s="2">
        <v>80</v>
      </c>
      <c r="H26" s="2" t="s">
        <v>54</v>
      </c>
      <c r="I26" s="2" t="s">
        <v>55</v>
      </c>
      <c r="J26" s="2" t="s">
        <v>6</v>
      </c>
      <c r="K26" s="2" t="s">
        <v>304</v>
      </c>
      <c r="L26" s="59" t="s">
        <v>872</v>
      </c>
      <c r="M26" s="59" t="s">
        <v>871</v>
      </c>
      <c r="N26" s="59" t="s">
        <v>873</v>
      </c>
      <c r="O26" s="59" t="s">
        <v>1070</v>
      </c>
      <c r="P26" s="59" t="s">
        <v>878</v>
      </c>
      <c r="Q26" s="11" t="s">
        <v>1059</v>
      </c>
      <c r="R26" s="11" t="s">
        <v>876</v>
      </c>
      <c r="S26" s="90" t="s">
        <v>792</v>
      </c>
    </row>
    <row r="27" spans="1:19" ht="64" x14ac:dyDescent="0.2">
      <c r="A27" s="12" t="s">
        <v>633</v>
      </c>
      <c r="B27" s="12">
        <v>2019</v>
      </c>
      <c r="C27" s="2" t="s">
        <v>634</v>
      </c>
      <c r="D27" s="2" t="s">
        <v>635</v>
      </c>
      <c r="E27" s="2" t="s">
        <v>636</v>
      </c>
      <c r="F27" s="2">
        <v>22</v>
      </c>
      <c r="G27" s="2">
        <v>12</v>
      </c>
      <c r="H27" s="2" t="s">
        <v>54</v>
      </c>
      <c r="I27" s="2" t="s">
        <v>55</v>
      </c>
      <c r="J27" s="2" t="s">
        <v>15</v>
      </c>
      <c r="K27" s="2" t="s">
        <v>304</v>
      </c>
      <c r="L27" s="59" t="s">
        <v>872</v>
      </c>
      <c r="M27" s="59" t="s">
        <v>871</v>
      </c>
      <c r="N27" s="59" t="s">
        <v>874</v>
      </c>
      <c r="O27" s="59" t="s">
        <v>1070</v>
      </c>
      <c r="P27" s="59" t="s">
        <v>878</v>
      </c>
      <c r="Q27" s="59" t="s">
        <v>1061</v>
      </c>
      <c r="R27" s="11" t="s">
        <v>1063</v>
      </c>
      <c r="S27" s="90" t="s">
        <v>792</v>
      </c>
    </row>
    <row r="28" spans="1:19" ht="64" x14ac:dyDescent="0.2">
      <c r="A28" s="12" t="s">
        <v>87</v>
      </c>
      <c r="B28" s="12">
        <v>2016</v>
      </c>
      <c r="C28" s="2" t="s">
        <v>51</v>
      </c>
      <c r="D28" s="2" t="s">
        <v>88</v>
      </c>
      <c r="E28" s="2" t="s">
        <v>89</v>
      </c>
      <c r="F28" s="2">
        <v>8</v>
      </c>
      <c r="G28" s="2">
        <v>10</v>
      </c>
      <c r="H28" s="2" t="s">
        <v>54</v>
      </c>
      <c r="I28" s="2" t="s">
        <v>55</v>
      </c>
      <c r="J28" s="2" t="s">
        <v>35</v>
      </c>
      <c r="K28" s="2" t="s">
        <v>90</v>
      </c>
      <c r="L28" s="59" t="s">
        <v>866</v>
      </c>
      <c r="M28" s="59" t="s">
        <v>871</v>
      </c>
      <c r="N28" s="59" t="s">
        <v>874</v>
      </c>
      <c r="O28" s="59" t="s">
        <v>1066</v>
      </c>
      <c r="P28" s="59" t="s">
        <v>878</v>
      </c>
      <c r="Q28" s="59" t="s">
        <v>1061</v>
      </c>
      <c r="R28" s="59" t="s">
        <v>1062</v>
      </c>
      <c r="S28" s="90" t="s">
        <v>792</v>
      </c>
    </row>
    <row r="29" spans="1:19" ht="80" x14ac:dyDescent="0.2">
      <c r="A29" s="12" t="s">
        <v>486</v>
      </c>
      <c r="B29" s="12">
        <v>2017</v>
      </c>
      <c r="C29" s="2" t="s">
        <v>38</v>
      </c>
      <c r="D29" s="2" t="s">
        <v>487</v>
      </c>
      <c r="E29" s="2" t="s">
        <v>488</v>
      </c>
      <c r="F29" s="2">
        <v>7</v>
      </c>
      <c r="G29" s="2">
        <v>9</v>
      </c>
      <c r="H29" s="2" t="s">
        <v>54</v>
      </c>
      <c r="I29" s="2" t="s">
        <v>42</v>
      </c>
      <c r="J29" s="2" t="s">
        <v>6</v>
      </c>
      <c r="K29" s="2" t="s">
        <v>304</v>
      </c>
      <c r="L29" s="59" t="s">
        <v>872</v>
      </c>
      <c r="M29" s="59" t="s">
        <v>871</v>
      </c>
      <c r="N29" s="59" t="s">
        <v>873</v>
      </c>
      <c r="O29" s="11" t="s">
        <v>881</v>
      </c>
      <c r="P29" s="59" t="s">
        <v>878</v>
      </c>
      <c r="Q29" s="59" t="s">
        <v>1061</v>
      </c>
      <c r="R29" s="59" t="s">
        <v>1064</v>
      </c>
      <c r="S29" s="90" t="s">
        <v>792</v>
      </c>
    </row>
    <row r="30" spans="1:19" ht="64" x14ac:dyDescent="0.2">
      <c r="A30" s="12" t="s">
        <v>489</v>
      </c>
      <c r="B30" s="12">
        <v>2017</v>
      </c>
      <c r="C30" s="2" t="s">
        <v>490</v>
      </c>
      <c r="D30" s="2" t="s">
        <v>491</v>
      </c>
      <c r="E30" s="2" t="s">
        <v>492</v>
      </c>
      <c r="F30" s="2">
        <v>7</v>
      </c>
      <c r="G30" s="2">
        <v>11</v>
      </c>
      <c r="H30" s="2" t="s">
        <v>54</v>
      </c>
      <c r="I30" s="2" t="s">
        <v>55</v>
      </c>
      <c r="J30" s="2" t="s">
        <v>35</v>
      </c>
      <c r="K30" s="2" t="s">
        <v>637</v>
      </c>
      <c r="L30" s="59" t="s">
        <v>866</v>
      </c>
      <c r="M30" s="59" t="s">
        <v>871</v>
      </c>
      <c r="N30" s="59" t="s">
        <v>874</v>
      </c>
      <c r="O30" s="11" t="s">
        <v>881</v>
      </c>
      <c r="P30" s="59" t="s">
        <v>878</v>
      </c>
      <c r="Q30" s="59" t="s">
        <v>1061</v>
      </c>
      <c r="R30" s="11" t="s">
        <v>1063</v>
      </c>
      <c r="S30" s="90" t="s">
        <v>792</v>
      </c>
    </row>
    <row r="31" spans="1:19" ht="48" x14ac:dyDescent="0.2">
      <c r="A31" s="12" t="s">
        <v>333</v>
      </c>
      <c r="B31" s="12">
        <v>2014</v>
      </c>
      <c r="C31" s="2" t="s">
        <v>334</v>
      </c>
      <c r="D31" s="2" t="s">
        <v>335</v>
      </c>
      <c r="E31" s="2" t="s">
        <v>336</v>
      </c>
      <c r="F31" s="2">
        <v>4</v>
      </c>
      <c r="G31" s="2">
        <v>6</v>
      </c>
      <c r="H31" s="2" t="s">
        <v>54</v>
      </c>
      <c r="I31" s="2" t="s">
        <v>55</v>
      </c>
      <c r="J31" s="2" t="s">
        <v>15</v>
      </c>
      <c r="K31" s="2" t="s">
        <v>337</v>
      </c>
      <c r="L31" s="11" t="s">
        <v>867</v>
      </c>
      <c r="M31" s="59" t="s">
        <v>871</v>
      </c>
      <c r="N31" s="59" t="s">
        <v>873</v>
      </c>
      <c r="O31" s="59" t="s">
        <v>1066</v>
      </c>
      <c r="P31" s="11" t="s">
        <v>876</v>
      </c>
      <c r="Q31" s="59" t="s">
        <v>1061</v>
      </c>
      <c r="R31" s="59" t="s">
        <v>1062</v>
      </c>
      <c r="S31" s="90" t="s">
        <v>792</v>
      </c>
    </row>
    <row r="32" spans="1:19" ht="80" x14ac:dyDescent="0.2">
      <c r="A32" s="12" t="s">
        <v>703</v>
      </c>
      <c r="B32" s="12">
        <v>2019</v>
      </c>
      <c r="C32" s="2" t="s">
        <v>704</v>
      </c>
      <c r="D32" s="2" t="s">
        <v>705</v>
      </c>
      <c r="E32" s="2" t="s">
        <v>706</v>
      </c>
      <c r="F32" s="2">
        <v>27</v>
      </c>
      <c r="G32" s="2">
        <v>86</v>
      </c>
      <c r="H32" s="2" t="s">
        <v>54</v>
      </c>
      <c r="I32" s="2" t="s">
        <v>55</v>
      </c>
      <c r="J32" s="2" t="s">
        <v>35</v>
      </c>
      <c r="K32" s="2" t="s">
        <v>707</v>
      </c>
      <c r="L32" s="59" t="s">
        <v>872</v>
      </c>
      <c r="M32" s="59" t="s">
        <v>871</v>
      </c>
      <c r="N32" s="59" t="s">
        <v>873</v>
      </c>
      <c r="O32" s="59" t="s">
        <v>1070</v>
      </c>
      <c r="P32" s="59" t="s">
        <v>878</v>
      </c>
      <c r="Q32" s="59" t="s">
        <v>1061</v>
      </c>
      <c r="R32" s="59" t="s">
        <v>1062</v>
      </c>
      <c r="S32" s="90" t="s">
        <v>792</v>
      </c>
    </row>
    <row r="33" spans="1:19" ht="80" x14ac:dyDescent="0.2">
      <c r="A33" s="12" t="s">
        <v>708</v>
      </c>
      <c r="B33" s="12">
        <v>2009</v>
      </c>
      <c r="C33" s="2" t="s">
        <v>709</v>
      </c>
      <c r="D33" s="2" t="s">
        <v>710</v>
      </c>
      <c r="E33" s="2" t="s">
        <v>711</v>
      </c>
      <c r="F33" s="2">
        <v>9</v>
      </c>
      <c r="G33" s="2">
        <v>15</v>
      </c>
      <c r="H33" s="2" t="s">
        <v>54</v>
      </c>
      <c r="I33" s="2" t="s">
        <v>55</v>
      </c>
      <c r="J33" s="2" t="s">
        <v>35</v>
      </c>
      <c r="K33" s="2" t="s">
        <v>712</v>
      </c>
      <c r="L33" s="59" t="s">
        <v>872</v>
      </c>
      <c r="M33" s="59" t="s">
        <v>871</v>
      </c>
      <c r="N33" s="59" t="s">
        <v>873</v>
      </c>
      <c r="O33" s="59" t="s">
        <v>1066</v>
      </c>
      <c r="P33" s="59" t="s">
        <v>878</v>
      </c>
      <c r="Q33" s="59" t="s">
        <v>1061</v>
      </c>
      <c r="R33" s="59" t="s">
        <v>1062</v>
      </c>
      <c r="S33" s="90" t="s">
        <v>792</v>
      </c>
    </row>
    <row r="34" spans="1:19" ht="16" hidden="1" x14ac:dyDescent="0.2">
      <c r="B34" s="13" t="s">
        <v>846</v>
      </c>
      <c r="F34" s="13">
        <f>SUM(F2:F33)</f>
        <v>1078</v>
      </c>
      <c r="G34" s="13">
        <f>SUM(G2:G33)</f>
        <v>1436</v>
      </c>
    </row>
    <row r="36" spans="1:19" x14ac:dyDescent="0.2">
      <c r="C36"/>
      <c r="D36"/>
    </row>
    <row r="37" spans="1:19" x14ac:dyDescent="0.2">
      <c r="C37"/>
      <c r="D37" t="s">
        <v>862</v>
      </c>
    </row>
    <row r="38" spans="1:19" x14ac:dyDescent="0.2">
      <c r="C38"/>
      <c r="D38" t="s">
        <v>872</v>
      </c>
    </row>
    <row r="39" spans="1:19" x14ac:dyDescent="0.2">
      <c r="C39"/>
      <c r="D39" t="s">
        <v>866</v>
      </c>
    </row>
    <row r="40" spans="1:19" x14ac:dyDescent="0.2">
      <c r="C40"/>
      <c r="D40" t="s">
        <v>867</v>
      </c>
      <c r="G40" s="89"/>
      <c r="H40" s="89"/>
      <c r="I40" s="89"/>
      <c r="J40" s="89"/>
      <c r="K40" s="89"/>
      <c r="L40" s="89"/>
      <c r="M40" s="89"/>
      <c r="N40" s="89"/>
      <c r="P40" s="89"/>
    </row>
    <row r="41" spans="1:19" x14ac:dyDescent="0.2">
      <c r="C41"/>
      <c r="D41" t="s">
        <v>868</v>
      </c>
      <c r="G41" s="89"/>
      <c r="H41" s="89"/>
      <c r="I41" s="89"/>
      <c r="J41" s="89"/>
      <c r="K41" s="89"/>
      <c r="L41" s="89"/>
      <c r="M41" s="89"/>
      <c r="N41" s="89"/>
      <c r="P41" s="89"/>
    </row>
    <row r="42" spans="1:19" x14ac:dyDescent="0.2">
      <c r="C42"/>
      <c r="D42"/>
      <c r="G42" s="89"/>
      <c r="H42" s="89"/>
      <c r="I42" s="89"/>
      <c r="J42" s="89"/>
      <c r="K42" s="89"/>
      <c r="L42" s="89"/>
      <c r="M42" s="89"/>
      <c r="N42" s="89"/>
      <c r="P42" s="89"/>
    </row>
    <row r="43" spans="1:19" x14ac:dyDescent="0.2">
      <c r="C43"/>
      <c r="D43"/>
      <c r="G43" s="89"/>
      <c r="H43" s="89"/>
      <c r="I43" s="89"/>
      <c r="J43" s="89"/>
      <c r="K43" s="89"/>
      <c r="L43" s="89"/>
      <c r="M43" s="89"/>
      <c r="N43" s="89"/>
      <c r="P43" s="89"/>
    </row>
    <row r="44" spans="1:19" x14ac:dyDescent="0.2">
      <c r="C44"/>
      <c r="D44" t="s">
        <v>863</v>
      </c>
      <c r="G44" s="89"/>
      <c r="H44" s="89"/>
      <c r="I44" s="89"/>
      <c r="J44" s="89"/>
      <c r="K44" s="89"/>
      <c r="L44" s="89"/>
      <c r="M44" s="89"/>
      <c r="N44" s="89"/>
      <c r="P44" s="89"/>
    </row>
    <row r="45" spans="1:19" x14ac:dyDescent="0.2">
      <c r="C45"/>
      <c r="D45" t="s">
        <v>871</v>
      </c>
      <c r="G45" s="89"/>
      <c r="H45" s="89"/>
      <c r="I45" s="89"/>
      <c r="J45" s="89"/>
      <c r="K45" s="89"/>
      <c r="L45" s="89"/>
      <c r="M45" s="89"/>
      <c r="N45" s="89"/>
      <c r="P45" s="89"/>
    </row>
    <row r="46" spans="1:19" x14ac:dyDescent="0.2">
      <c r="C46"/>
      <c r="D46" t="s">
        <v>869</v>
      </c>
      <c r="G46" s="89"/>
      <c r="H46" s="89"/>
      <c r="I46" s="89"/>
      <c r="J46" s="89"/>
      <c r="K46" s="89"/>
      <c r="L46" s="89"/>
      <c r="M46" s="89"/>
      <c r="N46" s="89"/>
      <c r="P46" s="89"/>
    </row>
    <row r="47" spans="1:19" x14ac:dyDescent="0.2">
      <c r="C47"/>
      <c r="D47" t="s">
        <v>870</v>
      </c>
      <c r="G47" s="89"/>
      <c r="H47" s="89"/>
      <c r="I47" s="89"/>
      <c r="J47" s="89"/>
      <c r="K47" s="89"/>
      <c r="L47" s="89"/>
      <c r="M47" s="89"/>
      <c r="N47" s="89"/>
      <c r="P47" s="89"/>
    </row>
    <row r="48" spans="1:19" x14ac:dyDescent="0.2">
      <c r="C48"/>
      <c r="D48"/>
      <c r="G48" s="89"/>
      <c r="H48" s="89"/>
      <c r="I48" s="89"/>
      <c r="J48" s="89"/>
      <c r="K48" s="89"/>
      <c r="L48" s="89"/>
      <c r="M48" s="89"/>
      <c r="N48" s="89"/>
      <c r="P48" s="89"/>
    </row>
    <row r="49" spans="3:16" x14ac:dyDescent="0.2">
      <c r="C49"/>
      <c r="D49"/>
      <c r="G49" s="89"/>
      <c r="H49" s="89"/>
      <c r="I49" s="89"/>
      <c r="J49" s="89"/>
      <c r="K49" s="89"/>
      <c r="L49" s="89"/>
      <c r="M49" s="89"/>
      <c r="N49" s="89"/>
      <c r="P49" s="89"/>
    </row>
    <row r="50" spans="3:16" x14ac:dyDescent="0.2">
      <c r="C50"/>
      <c r="D50" t="s">
        <v>864</v>
      </c>
      <c r="G50" s="89"/>
      <c r="H50" s="89"/>
      <c r="I50" s="89"/>
      <c r="J50" s="89"/>
      <c r="K50" s="89"/>
      <c r="L50" s="89"/>
      <c r="M50" s="89"/>
      <c r="N50" s="89"/>
      <c r="P50" s="89"/>
    </row>
    <row r="51" spans="3:16" x14ac:dyDescent="0.2">
      <c r="C51"/>
      <c r="D51" t="s">
        <v>873</v>
      </c>
      <c r="G51" s="89"/>
      <c r="H51" s="89"/>
      <c r="I51" s="89"/>
      <c r="J51" s="89"/>
      <c r="K51" s="89"/>
      <c r="L51" s="89"/>
      <c r="M51" s="89"/>
      <c r="N51" s="89"/>
      <c r="P51" s="89"/>
    </row>
    <row r="52" spans="3:16" x14ac:dyDescent="0.2">
      <c r="C52"/>
      <c r="D52" t="s">
        <v>874</v>
      </c>
      <c r="G52" s="89"/>
      <c r="H52" s="89"/>
      <c r="I52" s="89"/>
      <c r="J52" s="89"/>
      <c r="K52" s="89"/>
      <c r="L52" s="89"/>
      <c r="M52" s="89"/>
      <c r="N52" s="89"/>
      <c r="P52" s="89"/>
    </row>
    <row r="53" spans="3:16" x14ac:dyDescent="0.2">
      <c r="C53"/>
      <c r="D53" t="s">
        <v>875</v>
      </c>
      <c r="G53" s="89"/>
      <c r="H53" s="89"/>
      <c r="I53" s="89"/>
      <c r="J53" s="89"/>
      <c r="K53" s="89"/>
      <c r="L53" s="89"/>
      <c r="M53" s="89"/>
      <c r="N53" s="89"/>
      <c r="P53" s="89"/>
    </row>
    <row r="54" spans="3:16" x14ac:dyDescent="0.2">
      <c r="D54" t="s">
        <v>876</v>
      </c>
      <c r="G54" s="89"/>
      <c r="H54" s="89"/>
      <c r="I54" s="89"/>
      <c r="J54" s="89"/>
      <c r="K54" s="89"/>
      <c r="L54" s="89"/>
      <c r="M54" s="89"/>
      <c r="N54" s="89"/>
      <c r="P54" s="89"/>
    </row>
    <row r="55" spans="3:16" x14ac:dyDescent="0.2">
      <c r="D55"/>
      <c r="G55" s="89"/>
      <c r="H55" s="89"/>
      <c r="I55" s="89"/>
      <c r="J55" s="89"/>
      <c r="K55" s="89"/>
      <c r="L55" s="89"/>
      <c r="M55" s="89"/>
      <c r="N55" s="89"/>
      <c r="P55" s="89"/>
    </row>
    <row r="56" spans="3:16" x14ac:dyDescent="0.2">
      <c r="D56"/>
      <c r="G56" s="89"/>
      <c r="H56" s="89"/>
      <c r="I56" s="89"/>
      <c r="J56" s="89"/>
      <c r="K56" s="89"/>
      <c r="L56" s="89"/>
      <c r="M56" s="89"/>
      <c r="N56" s="89"/>
      <c r="P56" s="89"/>
    </row>
    <row r="57" spans="3:16" x14ac:dyDescent="0.2">
      <c r="D57"/>
      <c r="G57" s="89"/>
      <c r="H57" s="89"/>
      <c r="I57" s="89"/>
      <c r="J57" s="89"/>
      <c r="K57" s="89"/>
      <c r="L57" s="89"/>
      <c r="M57" s="89"/>
      <c r="N57" s="89"/>
      <c r="P57" s="89"/>
    </row>
    <row r="58" spans="3:16" x14ac:dyDescent="0.2">
      <c r="D58"/>
      <c r="G58" s="89"/>
      <c r="H58" s="89"/>
      <c r="I58" s="89"/>
      <c r="J58" s="89"/>
      <c r="K58" s="89"/>
      <c r="L58" s="89"/>
      <c r="M58" s="89"/>
      <c r="N58" s="89"/>
      <c r="P58" s="89"/>
    </row>
    <row r="59" spans="3:16" x14ac:dyDescent="0.2">
      <c r="D59" t="s">
        <v>1066</v>
      </c>
      <c r="G59" s="89"/>
      <c r="H59" s="89"/>
      <c r="I59" s="89"/>
      <c r="J59" s="89"/>
      <c r="K59" s="89"/>
      <c r="L59" s="89"/>
      <c r="M59" s="89"/>
      <c r="N59" s="89"/>
      <c r="P59" s="89"/>
    </row>
    <row r="60" spans="3:16" x14ac:dyDescent="0.2">
      <c r="D60" t="s">
        <v>881</v>
      </c>
      <c r="G60" s="89"/>
      <c r="H60" s="89"/>
      <c r="I60" s="89"/>
      <c r="J60" s="89"/>
      <c r="K60" s="89"/>
      <c r="L60" s="89"/>
      <c r="M60" s="89"/>
      <c r="N60" s="89"/>
      <c r="P60" s="89"/>
    </row>
    <row r="61" spans="3:16" x14ac:dyDescent="0.2">
      <c r="D61" t="s">
        <v>1070</v>
      </c>
      <c r="G61" s="89"/>
      <c r="H61" s="89"/>
      <c r="I61" s="89"/>
      <c r="J61" s="89"/>
      <c r="K61" s="89"/>
      <c r="L61" s="89"/>
      <c r="M61" s="89"/>
      <c r="N61" s="89"/>
      <c r="P61" s="89"/>
    </row>
    <row r="62" spans="3:16" x14ac:dyDescent="0.2">
      <c r="D62"/>
      <c r="G62" s="89"/>
      <c r="H62" s="89"/>
      <c r="I62" s="89"/>
      <c r="J62" s="89"/>
      <c r="K62" s="89"/>
      <c r="L62" s="89"/>
      <c r="M62" s="89"/>
      <c r="N62" s="89"/>
      <c r="P62" s="89"/>
    </row>
    <row r="63" spans="3:16" x14ac:dyDescent="0.2">
      <c r="D63" t="s">
        <v>878</v>
      </c>
      <c r="G63" s="89"/>
      <c r="H63" s="89"/>
      <c r="I63" s="89"/>
      <c r="J63" s="89"/>
      <c r="K63" s="89"/>
      <c r="L63" s="89"/>
      <c r="M63" s="89"/>
      <c r="N63" s="89"/>
      <c r="P63" s="89"/>
    </row>
    <row r="64" spans="3:16" x14ac:dyDescent="0.2">
      <c r="D64" t="s">
        <v>879</v>
      </c>
      <c r="G64" s="89"/>
      <c r="H64" s="89"/>
      <c r="I64" s="89"/>
      <c r="J64" s="89"/>
      <c r="K64" s="89"/>
      <c r="L64" s="89"/>
      <c r="M64" s="89"/>
      <c r="N64" s="89"/>
      <c r="P64" s="89"/>
    </row>
    <row r="65" spans="4:16" x14ac:dyDescent="0.2">
      <c r="D65" t="s">
        <v>880</v>
      </c>
      <c r="G65" s="89"/>
      <c r="H65" s="89"/>
      <c r="I65" s="89"/>
      <c r="J65" s="89"/>
      <c r="K65" s="89"/>
      <c r="L65" s="89"/>
      <c r="M65" s="89"/>
      <c r="N65" s="89"/>
      <c r="P65" s="89"/>
    </row>
    <row r="66" spans="4:16" x14ac:dyDescent="0.2">
      <c r="D66" t="s">
        <v>876</v>
      </c>
      <c r="N66" s="3"/>
      <c r="P66" s="3"/>
    </row>
    <row r="67" spans="4:16" x14ac:dyDescent="0.2">
      <c r="D67"/>
    </row>
    <row r="68" spans="4:16" x14ac:dyDescent="0.2">
      <c r="D68" s="93" t="s">
        <v>1061</v>
      </c>
    </row>
    <row r="69" spans="4:16" x14ac:dyDescent="0.2">
      <c r="D69" s="93" t="s">
        <v>1059</v>
      </c>
    </row>
    <row r="70" spans="4:16" x14ac:dyDescent="0.2">
      <c r="D70" s="93" t="s">
        <v>1060</v>
      </c>
    </row>
    <row r="71" spans="4:16" x14ac:dyDescent="0.2">
      <c r="D71"/>
    </row>
    <row r="72" spans="4:16" x14ac:dyDescent="0.2">
      <c r="D72" s="93" t="s">
        <v>1062</v>
      </c>
    </row>
    <row r="73" spans="4:16" x14ac:dyDescent="0.2">
      <c r="D73" s="93" t="s">
        <v>1064</v>
      </c>
    </row>
    <row r="74" spans="4:16" x14ac:dyDescent="0.2">
      <c r="D74" s="93" t="s">
        <v>1063</v>
      </c>
    </row>
    <row r="75" spans="4:16" x14ac:dyDescent="0.2">
      <c r="D75" s="93" t="s">
        <v>876</v>
      </c>
    </row>
  </sheetData>
  <autoFilter ref="A1:S34" xr:uid="{D8989AA3-B14C-404D-A671-BBBFCCEE6194}">
    <filterColumn colId="18">
      <filters>
        <filter val="low"/>
      </filters>
    </filterColumn>
    <sortState xmlns:xlrd2="http://schemas.microsoft.com/office/spreadsheetml/2017/richdata2" ref="A4:S33">
      <sortCondition ref="A1:A34"/>
    </sortState>
  </autoFilter>
  <dataValidations count="8">
    <dataValidation type="list" showErrorMessage="1" sqref="D39:D41" xr:uid="{00000000-0002-0000-0200-000000000000}">
      <formula1>$C$15:$C$18</formula1>
    </dataValidation>
    <dataValidation type="list" showErrorMessage="1" sqref="L2:L33" xr:uid="{00000000-0002-0000-0200-000001000000}">
      <formula1>$D$38:$D$41</formula1>
    </dataValidation>
    <dataValidation type="list" showInputMessage="1" showErrorMessage="1" sqref="M2:M33" xr:uid="{00000000-0002-0000-0200-000002000000}">
      <formula1>$D$45:$D$47</formula1>
    </dataValidation>
    <dataValidation type="list" allowBlank="1" showInputMessage="1" showErrorMessage="1" sqref="N2:N33" xr:uid="{00000000-0002-0000-0200-000003000000}">
      <formula1>$D$51:$D$54</formula1>
    </dataValidation>
    <dataValidation type="list" allowBlank="1" showInputMessage="1" showErrorMessage="1" sqref="P2:P33" xr:uid="{00000000-0002-0000-0200-000004000000}">
      <formula1>$D$63:$D$66</formula1>
    </dataValidation>
    <dataValidation type="list" allowBlank="1" showInputMessage="1" showErrorMessage="1" sqref="O2:O33" xr:uid="{00000000-0002-0000-0200-000008000000}">
      <formula1>$D$59:$D$61</formula1>
    </dataValidation>
    <dataValidation type="list" allowBlank="1" showInputMessage="1" showErrorMessage="1" sqref="Q2:Q33" xr:uid="{A248D43F-E8E2-5D45-8730-E026FDA9576E}">
      <formula1>$D$68:$D$70</formula1>
    </dataValidation>
    <dataValidation type="list" allowBlank="1" showInputMessage="1" showErrorMessage="1" sqref="R2:R33" xr:uid="{DD13F8EC-EB5D-494B-9194-FEAB36C8BDED}">
      <formula1>$D$72:$D$75</formula1>
    </dataValidation>
  </dataValidation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35BF5-AEFD-4946-AA70-53F6417628D0}">
  <dimension ref="A1:C26"/>
  <sheetViews>
    <sheetView workbookViewId="0">
      <selection activeCell="A26" sqref="A20:A26"/>
    </sheetView>
  </sheetViews>
  <sheetFormatPr baseColWidth="10" defaultRowHeight="15" x14ac:dyDescent="0.2"/>
  <cols>
    <col min="1" max="1" width="48.33203125" bestFit="1" customWidth="1"/>
    <col min="2" max="2" width="12.83203125" bestFit="1" customWidth="1"/>
    <col min="3" max="3" width="12.5" bestFit="1" customWidth="1"/>
  </cols>
  <sheetData>
    <row r="1" spans="1:3" s="89" customFormat="1" x14ac:dyDescent="0.2">
      <c r="B1" s="89" t="s">
        <v>1071</v>
      </c>
      <c r="C1" s="89" t="s">
        <v>1073</v>
      </c>
    </row>
    <row r="2" spans="1:3" x14ac:dyDescent="0.2">
      <c r="A2" s="89" t="s">
        <v>1068</v>
      </c>
      <c r="B2">
        <v>3</v>
      </c>
      <c r="C2">
        <v>29</v>
      </c>
    </row>
    <row r="3" spans="1:3" x14ac:dyDescent="0.2">
      <c r="A3" s="89" t="s">
        <v>1069</v>
      </c>
      <c r="B3">
        <v>1</v>
      </c>
      <c r="C3">
        <v>31</v>
      </c>
    </row>
    <row r="4" spans="1:3" x14ac:dyDescent="0.2">
      <c r="A4" s="89" t="s">
        <v>1067</v>
      </c>
      <c r="B4" s="89">
        <v>1</v>
      </c>
      <c r="C4" s="89">
        <v>31</v>
      </c>
    </row>
    <row r="5" spans="1:3" x14ac:dyDescent="0.2">
      <c r="A5" s="89" t="s">
        <v>1074</v>
      </c>
      <c r="B5">
        <v>8</v>
      </c>
      <c r="C5">
        <v>24</v>
      </c>
    </row>
    <row r="6" spans="1:3" x14ac:dyDescent="0.2">
      <c r="A6" s="89" t="s">
        <v>877</v>
      </c>
      <c r="B6">
        <v>13</v>
      </c>
      <c r="C6">
        <v>19</v>
      </c>
    </row>
    <row r="7" spans="1:3" x14ac:dyDescent="0.2">
      <c r="A7" s="89" t="s">
        <v>1072</v>
      </c>
      <c r="B7">
        <v>4</v>
      </c>
      <c r="C7">
        <v>28</v>
      </c>
    </row>
    <row r="8" spans="1:3" x14ac:dyDescent="0.2">
      <c r="A8" s="89" t="s">
        <v>1058</v>
      </c>
      <c r="B8">
        <v>13</v>
      </c>
      <c r="C8">
        <v>19</v>
      </c>
    </row>
    <row r="10" spans="1:3" x14ac:dyDescent="0.2">
      <c r="B10" t="s">
        <v>1071</v>
      </c>
      <c r="C10" s="89" t="s">
        <v>1073</v>
      </c>
    </row>
    <row r="11" spans="1:3" x14ac:dyDescent="0.2">
      <c r="A11" s="89"/>
      <c r="B11" s="89">
        <v>40.630000000000003</v>
      </c>
      <c r="C11" s="89">
        <v>59.37</v>
      </c>
    </row>
    <row r="12" spans="1:3" x14ac:dyDescent="0.2">
      <c r="A12" s="89"/>
      <c r="B12">
        <v>12.5</v>
      </c>
      <c r="C12">
        <v>87.5</v>
      </c>
    </row>
    <row r="13" spans="1:3" x14ac:dyDescent="0.2">
      <c r="A13" s="89"/>
      <c r="B13">
        <v>40.630000000000003</v>
      </c>
      <c r="C13">
        <v>59.37</v>
      </c>
    </row>
    <row r="14" spans="1:3" x14ac:dyDescent="0.2">
      <c r="A14" s="89"/>
      <c r="B14">
        <v>25</v>
      </c>
      <c r="C14">
        <v>75</v>
      </c>
    </row>
    <row r="15" spans="1:3" x14ac:dyDescent="0.2">
      <c r="A15" s="89"/>
      <c r="B15" s="89">
        <v>3.12</v>
      </c>
      <c r="C15" s="89">
        <v>96.88</v>
      </c>
    </row>
    <row r="16" spans="1:3" x14ac:dyDescent="0.2">
      <c r="A16" s="89"/>
      <c r="B16">
        <v>3.12</v>
      </c>
      <c r="C16">
        <v>96.88</v>
      </c>
    </row>
    <row r="17" spans="1:3" x14ac:dyDescent="0.2">
      <c r="A17" s="89"/>
      <c r="B17">
        <v>9.3699999999999992</v>
      </c>
      <c r="C17">
        <v>90.63</v>
      </c>
    </row>
    <row r="20" spans="1:3" x14ac:dyDescent="0.2">
      <c r="A20" s="105" t="s">
        <v>1058</v>
      </c>
    </row>
    <row r="21" spans="1:3" x14ac:dyDescent="0.2">
      <c r="A21" s="105" t="s">
        <v>1072</v>
      </c>
    </row>
    <row r="22" spans="1:3" x14ac:dyDescent="0.2">
      <c r="A22" s="105" t="s">
        <v>877</v>
      </c>
    </row>
    <row r="23" spans="1:3" x14ac:dyDescent="0.2">
      <c r="A23" s="105" t="s">
        <v>1074</v>
      </c>
    </row>
    <row r="24" spans="1:3" x14ac:dyDescent="0.2">
      <c r="A24" s="105" t="s">
        <v>1067</v>
      </c>
    </row>
    <row r="25" spans="1:3" x14ac:dyDescent="0.2">
      <c r="A25" s="105" t="s">
        <v>1069</v>
      </c>
    </row>
    <row r="26" spans="1:3" x14ac:dyDescent="0.2">
      <c r="A26" s="105" t="s">
        <v>1068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401"/>
  <sheetViews>
    <sheetView topLeftCell="A170" zoomScale="80" zoomScaleNormal="80" workbookViewId="0">
      <selection activeCell="K3" sqref="K3"/>
    </sheetView>
  </sheetViews>
  <sheetFormatPr baseColWidth="10" defaultColWidth="8.83203125" defaultRowHeight="15" x14ac:dyDescent="0.2"/>
  <cols>
    <col min="1" max="1" width="18.5" style="13" customWidth="1"/>
    <col min="2" max="2" width="8.1640625" style="13" customWidth="1"/>
    <col min="3" max="3" width="22.5" style="13" customWidth="1"/>
    <col min="4" max="4" width="31.83203125" style="13" customWidth="1"/>
    <col min="5" max="5" width="31.5" style="13" customWidth="1"/>
    <col min="6" max="6" width="10.5" style="13" customWidth="1"/>
    <col min="7" max="7" width="10.83203125" style="13" customWidth="1"/>
    <col min="8" max="8" width="11.6640625" style="13" customWidth="1"/>
    <col min="9" max="9" width="13.33203125" style="13" customWidth="1"/>
    <col min="10" max="10" width="9.1640625" style="13"/>
    <col min="11" max="11" width="19.5" style="13" customWidth="1"/>
    <col min="12" max="12" width="16.5" style="13" customWidth="1"/>
    <col min="13" max="13" width="14.5" style="13" customWidth="1"/>
    <col min="14" max="17" width="9.1640625" style="13"/>
    <col min="18" max="18" width="10.6640625" customWidth="1"/>
    <col min="20" max="20" width="10.6640625" customWidth="1"/>
    <col min="21" max="21" width="10.5" customWidth="1"/>
    <col min="22" max="22" width="11.5" customWidth="1"/>
    <col min="23" max="23" width="10.6640625" customWidth="1"/>
    <col min="24" max="24" width="14" customWidth="1"/>
    <col min="25" max="25" width="12.5" customWidth="1"/>
    <col min="26" max="26" width="10.83203125" customWidth="1"/>
    <col min="27" max="27" width="12.83203125" customWidth="1"/>
    <col min="28" max="29" width="10.6640625" customWidth="1"/>
    <col min="30" max="30" width="10.1640625" customWidth="1"/>
    <col min="31" max="31" width="13.5" style="13" customWidth="1"/>
    <col min="32" max="32" width="11.83203125" customWidth="1"/>
    <col min="33" max="33" width="12.6640625" style="13" customWidth="1"/>
    <col min="34" max="34" width="12" style="3" customWidth="1"/>
  </cols>
  <sheetData>
    <row r="1" spans="1:34" ht="64" x14ac:dyDescent="0.2">
      <c r="A1" s="14" t="s">
        <v>103</v>
      </c>
      <c r="B1" s="14" t="s">
        <v>104</v>
      </c>
      <c r="C1" s="14" t="s">
        <v>105</v>
      </c>
      <c r="D1" s="14" t="s">
        <v>106</v>
      </c>
      <c r="E1" s="15" t="s">
        <v>107</v>
      </c>
      <c r="F1" s="14" t="s">
        <v>108</v>
      </c>
      <c r="G1" s="14" t="s">
        <v>109</v>
      </c>
      <c r="H1" s="14" t="s">
        <v>110</v>
      </c>
      <c r="I1" s="14" t="s">
        <v>111</v>
      </c>
      <c r="J1" s="14" t="s">
        <v>112</v>
      </c>
      <c r="K1" s="14" t="s">
        <v>113</v>
      </c>
      <c r="L1" s="14" t="s">
        <v>114</v>
      </c>
      <c r="M1" s="14" t="s">
        <v>115</v>
      </c>
      <c r="N1" s="14" t="s">
        <v>116</v>
      </c>
      <c r="O1" s="14" t="s">
        <v>117</v>
      </c>
      <c r="P1" s="14" t="s">
        <v>118</v>
      </c>
      <c r="Q1" s="14" t="s">
        <v>119</v>
      </c>
      <c r="AE1"/>
      <c r="AG1"/>
      <c r="AH1"/>
    </row>
    <row r="2" spans="1:34" ht="64" x14ac:dyDescent="0.2">
      <c r="A2" s="6" t="s">
        <v>386</v>
      </c>
      <c r="B2" s="6">
        <v>2018</v>
      </c>
      <c r="C2" s="1" t="s">
        <v>387</v>
      </c>
      <c r="D2" s="1" t="s">
        <v>388</v>
      </c>
      <c r="E2" s="1" t="s">
        <v>389</v>
      </c>
      <c r="F2" s="1">
        <v>10</v>
      </c>
      <c r="G2" s="1">
        <v>10</v>
      </c>
      <c r="H2" s="1" t="s">
        <v>4</v>
      </c>
      <c r="I2" s="1" t="s">
        <v>390</v>
      </c>
      <c r="J2" s="2" t="s">
        <v>6</v>
      </c>
      <c r="K2" s="2" t="s">
        <v>86</v>
      </c>
      <c r="L2" s="1" t="s">
        <v>554</v>
      </c>
      <c r="M2" s="24" t="s">
        <v>563</v>
      </c>
      <c r="N2" s="13">
        <v>52.82</v>
      </c>
      <c r="O2" s="13">
        <v>16.53</v>
      </c>
      <c r="P2" s="13">
        <v>36.11</v>
      </c>
      <c r="Q2" s="13">
        <v>13.34</v>
      </c>
      <c r="AE2"/>
      <c r="AG2"/>
      <c r="AH2"/>
    </row>
    <row r="3" spans="1:34" ht="64" x14ac:dyDescent="0.2">
      <c r="A3" s="6" t="s">
        <v>386</v>
      </c>
      <c r="B3" s="6">
        <v>2018</v>
      </c>
      <c r="C3" s="1" t="s">
        <v>387</v>
      </c>
      <c r="D3" s="1" t="s">
        <v>388</v>
      </c>
      <c r="E3" s="1" t="s">
        <v>389</v>
      </c>
      <c r="F3" s="1">
        <v>10</v>
      </c>
      <c r="G3" s="1">
        <v>10</v>
      </c>
      <c r="H3" s="1" t="s">
        <v>4</v>
      </c>
      <c r="I3" s="1" t="s">
        <v>390</v>
      </c>
      <c r="J3" s="2" t="s">
        <v>6</v>
      </c>
      <c r="K3" s="2" t="s">
        <v>86</v>
      </c>
      <c r="L3" s="1" t="s">
        <v>555</v>
      </c>
      <c r="M3" s="24" t="s">
        <v>563</v>
      </c>
      <c r="N3" s="13">
        <v>29.18</v>
      </c>
      <c r="O3" s="13">
        <v>10.65</v>
      </c>
      <c r="P3" s="13">
        <v>29.01</v>
      </c>
      <c r="Q3" s="13">
        <v>7.71</v>
      </c>
      <c r="AE3"/>
      <c r="AG3"/>
      <c r="AH3"/>
    </row>
    <row r="4" spans="1:34" ht="64" x14ac:dyDescent="0.2">
      <c r="A4" s="6" t="s">
        <v>386</v>
      </c>
      <c r="B4" s="6">
        <v>2018</v>
      </c>
      <c r="C4" s="1" t="s">
        <v>387</v>
      </c>
      <c r="D4" s="1" t="s">
        <v>388</v>
      </c>
      <c r="E4" s="1" t="s">
        <v>389</v>
      </c>
      <c r="F4" s="1">
        <v>10</v>
      </c>
      <c r="G4" s="1">
        <v>10</v>
      </c>
      <c r="H4" s="1" t="s">
        <v>4</v>
      </c>
      <c r="I4" s="1" t="s">
        <v>390</v>
      </c>
      <c r="J4" s="2" t="s">
        <v>6</v>
      </c>
      <c r="K4" s="2" t="s">
        <v>86</v>
      </c>
      <c r="L4" s="1" t="s">
        <v>382</v>
      </c>
      <c r="M4" s="1" t="s">
        <v>391</v>
      </c>
      <c r="N4" s="13">
        <v>2.74</v>
      </c>
      <c r="O4" s="13">
        <v>2.37</v>
      </c>
      <c r="P4" s="13">
        <v>15.7</v>
      </c>
      <c r="Q4" s="13">
        <v>10.9</v>
      </c>
      <c r="AE4"/>
      <c r="AG4"/>
      <c r="AH4"/>
    </row>
    <row r="5" spans="1:34" ht="64" x14ac:dyDescent="0.2">
      <c r="A5" s="6" t="s">
        <v>386</v>
      </c>
      <c r="B5" s="6">
        <v>2018</v>
      </c>
      <c r="C5" s="1" t="s">
        <v>387</v>
      </c>
      <c r="D5" s="1" t="s">
        <v>388</v>
      </c>
      <c r="E5" s="1" t="s">
        <v>389</v>
      </c>
      <c r="F5" s="1">
        <v>10</v>
      </c>
      <c r="G5" s="1">
        <v>10</v>
      </c>
      <c r="H5" s="1" t="s">
        <v>4</v>
      </c>
      <c r="I5" s="1" t="s">
        <v>390</v>
      </c>
      <c r="J5" s="2" t="s">
        <v>6</v>
      </c>
      <c r="K5" s="2" t="s">
        <v>86</v>
      </c>
      <c r="L5" s="1" t="s">
        <v>553</v>
      </c>
      <c r="M5" s="1" t="s">
        <v>562</v>
      </c>
      <c r="N5" s="13">
        <v>0.16</v>
      </c>
      <c r="O5" s="13">
        <v>0.03</v>
      </c>
      <c r="P5" s="13">
        <v>0.51</v>
      </c>
      <c r="Q5" s="13">
        <v>0.18</v>
      </c>
      <c r="AE5"/>
      <c r="AG5"/>
      <c r="AH5"/>
    </row>
    <row r="6" spans="1:34" ht="48" x14ac:dyDescent="0.2">
      <c r="A6" s="6" t="s">
        <v>397</v>
      </c>
      <c r="B6" s="6">
        <v>2007</v>
      </c>
      <c r="C6" s="1" t="s">
        <v>398</v>
      </c>
      <c r="D6" s="1" t="s">
        <v>399</v>
      </c>
      <c r="E6" s="2" t="s">
        <v>400</v>
      </c>
      <c r="F6" s="1">
        <v>10</v>
      </c>
      <c r="G6" s="1">
        <v>10</v>
      </c>
      <c r="H6" s="4" t="s">
        <v>4</v>
      </c>
      <c r="I6" s="4" t="s">
        <v>146</v>
      </c>
      <c r="J6" s="1" t="s">
        <v>6</v>
      </c>
      <c r="K6" s="1" t="s">
        <v>401</v>
      </c>
      <c r="L6" s="2" t="s">
        <v>417</v>
      </c>
      <c r="M6" s="4" t="s">
        <v>339</v>
      </c>
      <c r="N6" s="13">
        <v>166.57</v>
      </c>
      <c r="O6" s="13">
        <v>25.2</v>
      </c>
      <c r="P6" s="13">
        <v>100</v>
      </c>
      <c r="Q6" s="13">
        <v>20.22</v>
      </c>
      <c r="AE6"/>
      <c r="AG6"/>
      <c r="AH6"/>
    </row>
    <row r="7" spans="1:34" ht="48" x14ac:dyDescent="0.2">
      <c r="A7" s="6" t="s">
        <v>397</v>
      </c>
      <c r="B7" s="6">
        <v>2008</v>
      </c>
      <c r="C7" s="1" t="s">
        <v>398</v>
      </c>
      <c r="D7" s="1" t="s">
        <v>399</v>
      </c>
      <c r="E7" s="2" t="s">
        <v>400</v>
      </c>
      <c r="F7" s="1">
        <v>10</v>
      </c>
      <c r="G7" s="1">
        <v>10</v>
      </c>
      <c r="H7" s="4" t="s">
        <v>4</v>
      </c>
      <c r="I7" s="4" t="s">
        <v>146</v>
      </c>
      <c r="J7" s="1" t="s">
        <v>6</v>
      </c>
      <c r="K7" s="1" t="s">
        <v>401</v>
      </c>
      <c r="L7" s="2" t="s">
        <v>418</v>
      </c>
      <c r="M7" s="4" t="s">
        <v>339</v>
      </c>
      <c r="N7" s="13">
        <v>46.63</v>
      </c>
      <c r="O7" s="13">
        <v>19.12</v>
      </c>
      <c r="P7" s="13">
        <v>100</v>
      </c>
      <c r="Q7" s="13">
        <v>24.85</v>
      </c>
      <c r="AE7"/>
      <c r="AG7"/>
      <c r="AH7"/>
    </row>
    <row r="8" spans="1:34" ht="80" x14ac:dyDescent="0.2">
      <c r="A8" s="6" t="s">
        <v>340</v>
      </c>
      <c r="B8" s="6">
        <v>2019</v>
      </c>
      <c r="C8" s="1" t="s">
        <v>24</v>
      </c>
      <c r="D8" s="1" t="s">
        <v>341</v>
      </c>
      <c r="E8" s="2" t="s">
        <v>342</v>
      </c>
      <c r="F8" s="11">
        <v>5</v>
      </c>
      <c r="G8" s="11">
        <v>5</v>
      </c>
      <c r="H8" s="1" t="s">
        <v>13</v>
      </c>
      <c r="I8" s="4" t="s">
        <v>344</v>
      </c>
      <c r="J8" s="1" t="s">
        <v>6</v>
      </c>
      <c r="K8" s="19" t="s">
        <v>16</v>
      </c>
      <c r="L8" s="2" t="s">
        <v>276</v>
      </c>
      <c r="M8" s="1" t="s">
        <v>123</v>
      </c>
      <c r="N8" s="13">
        <v>1.49</v>
      </c>
      <c r="O8" s="13">
        <v>0.26</v>
      </c>
      <c r="P8" s="13">
        <v>1.26</v>
      </c>
      <c r="Q8" s="13">
        <v>0.52</v>
      </c>
      <c r="AE8"/>
      <c r="AG8"/>
      <c r="AH8"/>
    </row>
    <row r="9" spans="1:34" ht="80" x14ac:dyDescent="0.2">
      <c r="A9" s="6" t="s">
        <v>340</v>
      </c>
      <c r="B9" s="6">
        <v>2019</v>
      </c>
      <c r="C9" s="1" t="s">
        <v>24</v>
      </c>
      <c r="D9" s="1" t="s">
        <v>341</v>
      </c>
      <c r="E9" s="2" t="s">
        <v>342</v>
      </c>
      <c r="F9" s="11">
        <v>5</v>
      </c>
      <c r="G9" s="11">
        <v>5</v>
      </c>
      <c r="H9" s="1" t="s">
        <v>13</v>
      </c>
      <c r="I9" s="4" t="s">
        <v>344</v>
      </c>
      <c r="J9" s="1" t="s">
        <v>6</v>
      </c>
      <c r="K9" s="19" t="s">
        <v>16</v>
      </c>
      <c r="L9" s="4" t="s">
        <v>620</v>
      </c>
      <c r="M9" s="1" t="s">
        <v>123</v>
      </c>
      <c r="N9" s="13">
        <v>1.1200000000000001</v>
      </c>
      <c r="O9" s="13">
        <v>0.28000000000000003</v>
      </c>
      <c r="P9" s="13">
        <v>0.95</v>
      </c>
      <c r="Q9" s="13">
        <v>0.2</v>
      </c>
      <c r="AE9"/>
      <c r="AG9"/>
      <c r="AH9"/>
    </row>
    <row r="10" spans="1:34" ht="80" x14ac:dyDescent="0.2">
      <c r="A10" s="6" t="s">
        <v>340</v>
      </c>
      <c r="B10" s="6">
        <v>2019</v>
      </c>
      <c r="C10" s="1" t="s">
        <v>24</v>
      </c>
      <c r="D10" s="1" t="s">
        <v>341</v>
      </c>
      <c r="E10" s="2" t="s">
        <v>342</v>
      </c>
      <c r="F10" s="11">
        <v>5</v>
      </c>
      <c r="G10" s="11">
        <v>5</v>
      </c>
      <c r="H10" s="1" t="s">
        <v>13</v>
      </c>
      <c r="I10" s="4" t="s">
        <v>344</v>
      </c>
      <c r="J10" s="1" t="s">
        <v>6</v>
      </c>
      <c r="K10" s="19" t="s">
        <v>16</v>
      </c>
      <c r="L10" s="2" t="s">
        <v>575</v>
      </c>
      <c r="M10" s="1" t="s">
        <v>123</v>
      </c>
      <c r="N10" s="13">
        <v>0.75</v>
      </c>
      <c r="O10" s="13">
        <v>0.2</v>
      </c>
      <c r="P10" s="13">
        <v>0.93</v>
      </c>
      <c r="Q10" s="13">
        <v>0.18</v>
      </c>
      <c r="AE10"/>
      <c r="AG10"/>
      <c r="AH10"/>
    </row>
    <row r="11" spans="1:34" ht="80" x14ac:dyDescent="0.2">
      <c r="A11" s="6" t="s">
        <v>340</v>
      </c>
      <c r="B11" s="6">
        <v>2019</v>
      </c>
      <c r="C11" s="1" t="s">
        <v>24</v>
      </c>
      <c r="D11" s="1" t="s">
        <v>341</v>
      </c>
      <c r="E11" s="2" t="s">
        <v>342</v>
      </c>
      <c r="F11" s="11">
        <v>5</v>
      </c>
      <c r="G11" s="11">
        <v>5</v>
      </c>
      <c r="H11" s="1" t="s">
        <v>13</v>
      </c>
      <c r="I11" s="4" t="s">
        <v>344</v>
      </c>
      <c r="J11" s="1" t="s">
        <v>6</v>
      </c>
      <c r="K11" s="19" t="s">
        <v>16</v>
      </c>
      <c r="L11" s="2" t="s">
        <v>652</v>
      </c>
      <c r="M11" s="1" t="s">
        <v>123</v>
      </c>
      <c r="N11" s="13">
        <v>0.8</v>
      </c>
      <c r="O11" s="13">
        <v>0.14000000000000001</v>
      </c>
      <c r="P11" s="13">
        <v>0.75</v>
      </c>
      <c r="Q11" s="13">
        <v>0.18</v>
      </c>
      <c r="AE11"/>
      <c r="AG11"/>
      <c r="AH11"/>
    </row>
    <row r="12" spans="1:34" ht="80" x14ac:dyDescent="0.2">
      <c r="A12" s="6" t="s">
        <v>244</v>
      </c>
      <c r="B12" s="6">
        <v>2018</v>
      </c>
      <c r="C12" s="1" t="s">
        <v>245</v>
      </c>
      <c r="D12" s="6" t="s">
        <v>246</v>
      </c>
      <c r="E12" s="2" t="s">
        <v>247</v>
      </c>
      <c r="F12" s="1">
        <v>8</v>
      </c>
      <c r="G12" s="1">
        <v>8</v>
      </c>
      <c r="H12" s="1" t="s">
        <v>4</v>
      </c>
      <c r="I12" s="4" t="s">
        <v>248</v>
      </c>
      <c r="J12" s="1" t="s">
        <v>6</v>
      </c>
      <c r="K12" s="19" t="s">
        <v>249</v>
      </c>
      <c r="L12" s="2" t="s">
        <v>250</v>
      </c>
      <c r="M12" s="1" t="s">
        <v>123</v>
      </c>
      <c r="N12" s="13">
        <v>1.06</v>
      </c>
      <c r="O12" s="13">
        <v>0.05</v>
      </c>
      <c r="P12" s="13">
        <v>1.18</v>
      </c>
      <c r="Q12" s="13">
        <v>0.08</v>
      </c>
      <c r="AE12"/>
      <c r="AG12"/>
      <c r="AH12"/>
    </row>
    <row r="13" spans="1:34" ht="64" x14ac:dyDescent="0.2">
      <c r="A13" s="6" t="s">
        <v>456</v>
      </c>
      <c r="B13" s="6">
        <v>2003</v>
      </c>
      <c r="C13" s="1" t="s">
        <v>457</v>
      </c>
      <c r="D13" s="1" t="s">
        <v>458</v>
      </c>
      <c r="E13" s="2" t="s">
        <v>459</v>
      </c>
      <c r="F13" s="11">
        <v>5</v>
      </c>
      <c r="G13" s="11">
        <v>5</v>
      </c>
      <c r="H13" s="1" t="s">
        <v>4</v>
      </c>
      <c r="I13" s="4" t="s">
        <v>146</v>
      </c>
      <c r="J13" s="1" t="s">
        <v>6</v>
      </c>
      <c r="K13" s="19" t="s">
        <v>22</v>
      </c>
      <c r="L13" s="2" t="s">
        <v>461</v>
      </c>
      <c r="M13" s="1" t="s">
        <v>477</v>
      </c>
      <c r="N13" s="13">
        <v>9.7200000000000006</v>
      </c>
      <c r="O13" s="13">
        <v>1.1200000000000001</v>
      </c>
      <c r="P13" s="13">
        <v>10.93</v>
      </c>
      <c r="Q13" s="13">
        <v>2.3199999999999998</v>
      </c>
      <c r="AE13"/>
      <c r="AG13"/>
      <c r="AH13"/>
    </row>
    <row r="14" spans="1:34" ht="64" x14ac:dyDescent="0.2">
      <c r="A14" s="6" t="s">
        <v>456</v>
      </c>
      <c r="B14" s="6">
        <v>2003</v>
      </c>
      <c r="C14" s="1" t="s">
        <v>457</v>
      </c>
      <c r="D14" s="1" t="s">
        <v>458</v>
      </c>
      <c r="E14" s="2" t="s">
        <v>459</v>
      </c>
      <c r="F14" s="11">
        <v>5</v>
      </c>
      <c r="G14" s="11">
        <v>5</v>
      </c>
      <c r="H14" s="1" t="s">
        <v>4</v>
      </c>
      <c r="I14" s="4" t="s">
        <v>146</v>
      </c>
      <c r="J14" s="1" t="s">
        <v>6</v>
      </c>
      <c r="K14" s="19" t="s">
        <v>22</v>
      </c>
      <c r="L14" s="1" t="s">
        <v>677</v>
      </c>
      <c r="M14" s="1" t="s">
        <v>737</v>
      </c>
      <c r="N14" s="13">
        <v>482.1</v>
      </c>
      <c r="O14" s="13">
        <v>88.4</v>
      </c>
      <c r="P14" s="13">
        <v>158.4</v>
      </c>
      <c r="Q14" s="13">
        <v>64</v>
      </c>
      <c r="AE14"/>
      <c r="AG14"/>
      <c r="AH14"/>
    </row>
    <row r="15" spans="1:34" ht="80" x14ac:dyDescent="0.2">
      <c r="A15" s="6" t="s">
        <v>0</v>
      </c>
      <c r="B15" s="6">
        <v>2009</v>
      </c>
      <c r="C15" s="1" t="s">
        <v>1</v>
      </c>
      <c r="D15" s="1" t="s">
        <v>2</v>
      </c>
      <c r="E15" s="2" t="s">
        <v>3</v>
      </c>
      <c r="F15" s="1">
        <v>33</v>
      </c>
      <c r="G15" s="1">
        <v>24</v>
      </c>
      <c r="H15" s="1" t="s">
        <v>4</v>
      </c>
      <c r="I15" s="4" t="s">
        <v>5</v>
      </c>
      <c r="J15" s="1" t="s">
        <v>6</v>
      </c>
      <c r="K15" s="5" t="s">
        <v>7</v>
      </c>
      <c r="L15" s="1" t="s">
        <v>189</v>
      </c>
      <c r="M15" s="4" t="s">
        <v>235</v>
      </c>
      <c r="N15" s="13">
        <v>688.15</v>
      </c>
      <c r="O15" s="13">
        <v>340.93</v>
      </c>
      <c r="P15" s="13">
        <v>575.16999999999996</v>
      </c>
      <c r="Q15" s="13">
        <v>245.92</v>
      </c>
      <c r="AE15"/>
      <c r="AG15"/>
      <c r="AH15"/>
    </row>
    <row r="16" spans="1:34" ht="80" x14ac:dyDescent="0.2">
      <c r="A16" s="6" t="s">
        <v>0</v>
      </c>
      <c r="B16" s="6">
        <v>2009</v>
      </c>
      <c r="C16" s="1" t="s">
        <v>1</v>
      </c>
      <c r="D16" s="1" t="s">
        <v>2</v>
      </c>
      <c r="E16" s="2" t="s">
        <v>3</v>
      </c>
      <c r="F16" s="1">
        <v>33</v>
      </c>
      <c r="G16" s="1">
        <v>24</v>
      </c>
      <c r="H16" s="1" t="s">
        <v>4</v>
      </c>
      <c r="I16" s="4" t="s">
        <v>5</v>
      </c>
      <c r="J16" s="1" t="s">
        <v>6</v>
      </c>
      <c r="K16" s="5" t="s">
        <v>7</v>
      </c>
      <c r="L16" s="4" t="s">
        <v>135</v>
      </c>
      <c r="M16" s="4" t="s">
        <v>120</v>
      </c>
      <c r="N16" s="13">
        <v>212.16</v>
      </c>
      <c r="O16" s="13">
        <v>222.02</v>
      </c>
      <c r="P16" s="13">
        <v>209.82</v>
      </c>
      <c r="Q16" s="13">
        <v>87.94</v>
      </c>
      <c r="AE16"/>
      <c r="AG16"/>
      <c r="AH16"/>
    </row>
    <row r="17" spans="1:34" ht="80" x14ac:dyDescent="0.2">
      <c r="A17" s="6" t="s">
        <v>0</v>
      </c>
      <c r="B17" s="6">
        <v>2009</v>
      </c>
      <c r="C17" s="1" t="s">
        <v>1</v>
      </c>
      <c r="D17" s="1" t="s">
        <v>2</v>
      </c>
      <c r="E17" s="2" t="s">
        <v>3</v>
      </c>
      <c r="F17" s="1">
        <v>33</v>
      </c>
      <c r="G17" s="1">
        <v>24</v>
      </c>
      <c r="H17" s="1" t="s">
        <v>4</v>
      </c>
      <c r="I17" s="4" t="s">
        <v>5</v>
      </c>
      <c r="J17" s="1" t="s">
        <v>6</v>
      </c>
      <c r="K17" s="5" t="s">
        <v>7</v>
      </c>
      <c r="L17" s="2" t="s">
        <v>250</v>
      </c>
      <c r="M17" s="1" t="s">
        <v>274</v>
      </c>
      <c r="N17" s="13">
        <v>1.1299999999999999</v>
      </c>
      <c r="O17" s="13">
        <v>2.06</v>
      </c>
      <c r="P17" s="13">
        <v>1</v>
      </c>
      <c r="Q17" s="13">
        <v>1.24</v>
      </c>
      <c r="AE17"/>
      <c r="AG17"/>
      <c r="AH17"/>
    </row>
    <row r="18" spans="1:34" ht="80" x14ac:dyDescent="0.2">
      <c r="A18" s="6" t="s">
        <v>0</v>
      </c>
      <c r="B18" s="6">
        <v>2009</v>
      </c>
      <c r="C18" s="1" t="s">
        <v>1</v>
      </c>
      <c r="D18" s="1" t="s">
        <v>2</v>
      </c>
      <c r="E18" s="2" t="s">
        <v>3</v>
      </c>
      <c r="F18" s="1">
        <v>33</v>
      </c>
      <c r="G18" s="1">
        <v>24</v>
      </c>
      <c r="H18" s="1" t="s">
        <v>4</v>
      </c>
      <c r="I18" s="1" t="s">
        <v>5</v>
      </c>
      <c r="J18" s="1" t="s">
        <v>6</v>
      </c>
      <c r="K18" s="5" t="s">
        <v>7</v>
      </c>
      <c r="L18" s="2" t="s">
        <v>319</v>
      </c>
      <c r="M18" s="1" t="s">
        <v>185</v>
      </c>
      <c r="N18" s="13">
        <v>0.59</v>
      </c>
      <c r="O18" s="13">
        <v>0.63</v>
      </c>
      <c r="P18" s="13">
        <v>0.87</v>
      </c>
      <c r="Q18" s="13">
        <v>0.63</v>
      </c>
      <c r="AE18"/>
      <c r="AG18"/>
      <c r="AH18"/>
    </row>
    <row r="19" spans="1:34" ht="80" x14ac:dyDescent="0.2">
      <c r="A19" s="6" t="s">
        <v>0</v>
      </c>
      <c r="B19" s="6">
        <v>2009</v>
      </c>
      <c r="C19" s="1" t="s">
        <v>1</v>
      </c>
      <c r="D19" s="1" t="s">
        <v>2</v>
      </c>
      <c r="E19" s="2" t="s">
        <v>3</v>
      </c>
      <c r="F19" s="1">
        <v>33</v>
      </c>
      <c r="G19" s="1">
        <v>24</v>
      </c>
      <c r="H19" s="1" t="s">
        <v>4</v>
      </c>
      <c r="I19" s="4" t="s">
        <v>5</v>
      </c>
      <c r="J19" s="1" t="s">
        <v>6</v>
      </c>
      <c r="K19" s="5" t="s">
        <v>7</v>
      </c>
      <c r="L19" s="1" t="s">
        <v>677</v>
      </c>
      <c r="M19" s="1" t="s">
        <v>738</v>
      </c>
      <c r="N19" s="13">
        <v>877.78</v>
      </c>
      <c r="O19" s="13">
        <v>289.87</v>
      </c>
      <c r="P19" s="13">
        <v>1008.04</v>
      </c>
      <c r="Q19" s="13">
        <v>632.04</v>
      </c>
      <c r="AE19"/>
      <c r="AG19"/>
      <c r="AH19"/>
    </row>
    <row r="20" spans="1:34" ht="64" x14ac:dyDescent="0.2">
      <c r="A20" s="6" t="s">
        <v>251</v>
      </c>
      <c r="B20" s="6">
        <v>2014</v>
      </c>
      <c r="C20" s="4" t="s">
        <v>252</v>
      </c>
      <c r="D20" s="4" t="s">
        <v>253</v>
      </c>
      <c r="E20" s="2" t="s">
        <v>254</v>
      </c>
      <c r="F20" s="1">
        <v>20</v>
      </c>
      <c r="G20" s="1">
        <v>10</v>
      </c>
      <c r="H20" s="1" t="s">
        <v>4</v>
      </c>
      <c r="I20" s="4" t="s">
        <v>21</v>
      </c>
      <c r="J20" s="1" t="s">
        <v>6</v>
      </c>
      <c r="K20" s="5" t="s">
        <v>255</v>
      </c>
      <c r="L20" s="2" t="s">
        <v>553</v>
      </c>
      <c r="M20" s="1" t="s">
        <v>274</v>
      </c>
      <c r="N20" s="13">
        <v>117.99</v>
      </c>
      <c r="O20" s="13">
        <v>3.74</v>
      </c>
      <c r="P20" s="13">
        <v>100</v>
      </c>
      <c r="Q20" s="13">
        <v>0.79</v>
      </c>
      <c r="AE20"/>
      <c r="AG20"/>
      <c r="AH20"/>
    </row>
    <row r="21" spans="1:34" ht="64" x14ac:dyDescent="0.2">
      <c r="A21" s="6" t="s">
        <v>251</v>
      </c>
      <c r="B21" s="6">
        <v>2014</v>
      </c>
      <c r="C21" s="4" t="s">
        <v>252</v>
      </c>
      <c r="D21" s="4" t="s">
        <v>253</v>
      </c>
      <c r="E21" s="2" t="s">
        <v>254</v>
      </c>
      <c r="F21" s="1">
        <v>20</v>
      </c>
      <c r="G21" s="1">
        <v>10</v>
      </c>
      <c r="H21" s="1" t="s">
        <v>4</v>
      </c>
      <c r="I21" s="4" t="s">
        <v>21</v>
      </c>
      <c r="J21" s="1" t="s">
        <v>6</v>
      </c>
      <c r="K21" s="5" t="s">
        <v>255</v>
      </c>
      <c r="L21" s="7" t="s">
        <v>576</v>
      </c>
      <c r="M21" s="1" t="s">
        <v>242</v>
      </c>
      <c r="N21" s="13">
        <v>89.92</v>
      </c>
      <c r="O21" s="13">
        <v>5.03</v>
      </c>
      <c r="P21" s="13">
        <v>100</v>
      </c>
      <c r="Q21" s="13">
        <v>8.08</v>
      </c>
      <c r="AE21"/>
      <c r="AG21"/>
      <c r="AH21"/>
    </row>
    <row r="22" spans="1:34" ht="64" x14ac:dyDescent="0.2">
      <c r="A22" s="6" t="s">
        <v>251</v>
      </c>
      <c r="B22" s="6">
        <v>2014</v>
      </c>
      <c r="C22" s="4" t="s">
        <v>252</v>
      </c>
      <c r="D22" s="4" t="s">
        <v>253</v>
      </c>
      <c r="E22" s="2" t="s">
        <v>254</v>
      </c>
      <c r="F22" s="1">
        <v>20</v>
      </c>
      <c r="G22" s="1">
        <v>10</v>
      </c>
      <c r="H22" s="1" t="s">
        <v>4</v>
      </c>
      <c r="I22" s="4" t="s">
        <v>21</v>
      </c>
      <c r="J22" s="1" t="s">
        <v>6</v>
      </c>
      <c r="K22" s="5" t="s">
        <v>255</v>
      </c>
      <c r="L22" s="2" t="s">
        <v>250</v>
      </c>
      <c r="M22" s="1" t="s">
        <v>274</v>
      </c>
      <c r="N22" s="13">
        <v>87.95</v>
      </c>
      <c r="O22" s="13">
        <v>7.66</v>
      </c>
      <c r="P22" s="13">
        <v>100</v>
      </c>
      <c r="Q22" s="13">
        <v>4.2699999999999996</v>
      </c>
      <c r="AE22"/>
      <c r="AG22"/>
      <c r="AH22"/>
    </row>
    <row r="23" spans="1:34" ht="64" x14ac:dyDescent="0.2">
      <c r="A23" s="6" t="s">
        <v>251</v>
      </c>
      <c r="B23" s="6">
        <v>2014</v>
      </c>
      <c r="C23" s="4" t="s">
        <v>252</v>
      </c>
      <c r="D23" s="4" t="s">
        <v>253</v>
      </c>
      <c r="E23" s="2" t="s">
        <v>254</v>
      </c>
      <c r="F23" s="1">
        <v>10</v>
      </c>
      <c r="G23" s="1">
        <v>10</v>
      </c>
      <c r="H23" s="1" t="s">
        <v>4</v>
      </c>
      <c r="I23" s="4" t="s">
        <v>21</v>
      </c>
      <c r="J23" s="1" t="s">
        <v>6</v>
      </c>
      <c r="K23" s="5" t="s">
        <v>255</v>
      </c>
      <c r="L23" s="4" t="s">
        <v>660</v>
      </c>
      <c r="M23" s="1" t="s">
        <v>740</v>
      </c>
      <c r="N23" s="13">
        <v>590</v>
      </c>
      <c r="O23" s="13">
        <v>70</v>
      </c>
      <c r="P23" s="13">
        <v>1103</v>
      </c>
      <c r="Q23" s="13">
        <v>61</v>
      </c>
      <c r="AE23"/>
      <c r="AG23"/>
      <c r="AH23"/>
    </row>
    <row r="24" spans="1:34" ht="64" x14ac:dyDescent="0.2">
      <c r="A24" s="6" t="s">
        <v>251</v>
      </c>
      <c r="B24" s="6">
        <v>2014</v>
      </c>
      <c r="C24" s="4" t="s">
        <v>252</v>
      </c>
      <c r="D24" s="4" t="s">
        <v>253</v>
      </c>
      <c r="E24" s="2" t="s">
        <v>254</v>
      </c>
      <c r="F24" s="1">
        <v>20</v>
      </c>
      <c r="G24" s="1">
        <v>10</v>
      </c>
      <c r="H24" s="1" t="s">
        <v>4</v>
      </c>
      <c r="I24" s="4" t="s">
        <v>21</v>
      </c>
      <c r="J24" s="1" t="s">
        <v>6</v>
      </c>
      <c r="K24" s="5" t="s">
        <v>255</v>
      </c>
      <c r="L24" s="1" t="s">
        <v>677</v>
      </c>
      <c r="M24" s="1" t="s">
        <v>274</v>
      </c>
      <c r="N24" s="13">
        <v>51.97</v>
      </c>
      <c r="O24" s="13">
        <v>20.079999999999998</v>
      </c>
      <c r="P24" s="13">
        <v>100</v>
      </c>
      <c r="Q24" s="13">
        <v>30.19</v>
      </c>
      <c r="AE24"/>
      <c r="AG24"/>
      <c r="AH24"/>
    </row>
    <row r="25" spans="1:34" ht="64" x14ac:dyDescent="0.2">
      <c r="A25" s="6" t="s">
        <v>8</v>
      </c>
      <c r="B25" s="6">
        <v>2019</v>
      </c>
      <c r="C25" s="1" t="s">
        <v>9</v>
      </c>
      <c r="D25" s="1" t="s">
        <v>10</v>
      </c>
      <c r="E25" s="2" t="s">
        <v>11</v>
      </c>
      <c r="F25" s="11">
        <v>9</v>
      </c>
      <c r="G25" s="11">
        <v>9</v>
      </c>
      <c r="H25" s="1" t="s">
        <v>13</v>
      </c>
      <c r="I25" s="4" t="s">
        <v>14</v>
      </c>
      <c r="J25" s="1" t="s">
        <v>15</v>
      </c>
      <c r="K25" s="5" t="s">
        <v>16</v>
      </c>
      <c r="L25" s="4" t="s">
        <v>122</v>
      </c>
      <c r="M25" s="4" t="s">
        <v>123</v>
      </c>
      <c r="N25" s="13">
        <v>1.07</v>
      </c>
      <c r="O25" s="13">
        <v>0.36</v>
      </c>
      <c r="P25" s="13">
        <v>1.7</v>
      </c>
      <c r="Q25" s="13">
        <v>0.56000000000000005</v>
      </c>
      <c r="AE25"/>
      <c r="AG25"/>
      <c r="AH25"/>
    </row>
    <row r="26" spans="1:34" ht="64" x14ac:dyDescent="0.2">
      <c r="A26" s="6" t="s">
        <v>8</v>
      </c>
      <c r="B26" s="6">
        <v>2019</v>
      </c>
      <c r="C26" s="1" t="s">
        <v>9</v>
      </c>
      <c r="D26" s="1" t="s">
        <v>10</v>
      </c>
      <c r="E26" s="2" t="s">
        <v>11</v>
      </c>
      <c r="F26" s="1">
        <v>10</v>
      </c>
      <c r="G26" s="1">
        <v>10</v>
      </c>
      <c r="H26" s="1" t="s">
        <v>13</v>
      </c>
      <c r="I26" s="4" t="s">
        <v>14</v>
      </c>
      <c r="J26" s="1" t="s">
        <v>15</v>
      </c>
      <c r="K26" s="5" t="s">
        <v>16</v>
      </c>
      <c r="L26" s="4" t="s">
        <v>124</v>
      </c>
      <c r="M26" s="4" t="s">
        <v>125</v>
      </c>
      <c r="N26" s="13">
        <v>0.52</v>
      </c>
      <c r="O26" s="13">
        <v>0.09</v>
      </c>
      <c r="P26" s="13">
        <v>0.8</v>
      </c>
      <c r="Q26" s="13">
        <v>0.12</v>
      </c>
      <c r="AE26"/>
      <c r="AG26"/>
      <c r="AH26"/>
    </row>
    <row r="27" spans="1:34" ht="64" x14ac:dyDescent="0.2">
      <c r="A27" s="6" t="s">
        <v>8</v>
      </c>
      <c r="B27" s="6">
        <v>2019</v>
      </c>
      <c r="C27" s="1" t="s">
        <v>9</v>
      </c>
      <c r="D27" s="1" t="s">
        <v>10</v>
      </c>
      <c r="E27" s="2" t="s">
        <v>11</v>
      </c>
      <c r="F27" s="11">
        <v>9</v>
      </c>
      <c r="G27" s="11">
        <v>9</v>
      </c>
      <c r="H27" s="1" t="s">
        <v>13</v>
      </c>
      <c r="I27" s="1" t="s">
        <v>14</v>
      </c>
      <c r="J27" s="1" t="s">
        <v>15</v>
      </c>
      <c r="K27" s="5" t="s">
        <v>16</v>
      </c>
      <c r="L27" s="20" t="s">
        <v>324</v>
      </c>
      <c r="M27" s="1" t="s">
        <v>123</v>
      </c>
      <c r="N27" s="13">
        <v>0.17</v>
      </c>
      <c r="O27" s="13">
        <v>0.05</v>
      </c>
      <c r="P27" s="13">
        <v>0.1</v>
      </c>
      <c r="Q27" s="13">
        <v>0.05</v>
      </c>
      <c r="AE27"/>
      <c r="AG27"/>
      <c r="AH27"/>
    </row>
    <row r="28" spans="1:34" ht="64" x14ac:dyDescent="0.2">
      <c r="A28" s="6" t="s">
        <v>8</v>
      </c>
      <c r="B28" s="6">
        <v>2019</v>
      </c>
      <c r="C28" s="1" t="s">
        <v>9</v>
      </c>
      <c r="D28" s="1" t="s">
        <v>10</v>
      </c>
      <c r="E28" s="2" t="s">
        <v>11</v>
      </c>
      <c r="F28" s="11">
        <v>9</v>
      </c>
      <c r="G28" s="11">
        <v>9</v>
      </c>
      <c r="H28" s="1" t="s">
        <v>13</v>
      </c>
      <c r="I28" s="4" t="s">
        <v>14</v>
      </c>
      <c r="J28" s="1" t="s">
        <v>15</v>
      </c>
      <c r="K28" s="5" t="s">
        <v>16</v>
      </c>
      <c r="L28" s="4" t="s">
        <v>483</v>
      </c>
      <c r="M28" s="4" t="s">
        <v>123</v>
      </c>
      <c r="N28" s="13">
        <v>0.17</v>
      </c>
      <c r="O28" s="13">
        <v>7.0000000000000007E-2</v>
      </c>
      <c r="P28" s="13">
        <v>0.19</v>
      </c>
      <c r="Q28" s="13">
        <v>0.05</v>
      </c>
      <c r="AE28"/>
      <c r="AG28"/>
      <c r="AH28"/>
    </row>
    <row r="29" spans="1:34" ht="64" x14ac:dyDescent="0.2">
      <c r="A29" s="6" t="s">
        <v>8</v>
      </c>
      <c r="B29" s="6">
        <v>2019</v>
      </c>
      <c r="C29" s="1" t="s">
        <v>9</v>
      </c>
      <c r="D29" s="1" t="s">
        <v>10</v>
      </c>
      <c r="E29" s="2" t="s">
        <v>11</v>
      </c>
      <c r="F29" s="1">
        <v>10</v>
      </c>
      <c r="G29" s="1">
        <v>10</v>
      </c>
      <c r="H29" s="1" t="s">
        <v>13</v>
      </c>
      <c r="I29" s="4" t="s">
        <v>14</v>
      </c>
      <c r="J29" s="1" t="s">
        <v>15</v>
      </c>
      <c r="K29" s="5" t="s">
        <v>16</v>
      </c>
      <c r="L29" s="4" t="s">
        <v>126</v>
      </c>
      <c r="M29" s="4" t="s">
        <v>125</v>
      </c>
      <c r="N29" s="13">
        <v>0.09</v>
      </c>
      <c r="O29" s="13">
        <v>0.03</v>
      </c>
      <c r="P29" s="13">
        <v>0.12</v>
      </c>
      <c r="Q29" s="13">
        <v>0.03</v>
      </c>
      <c r="AE29"/>
      <c r="AG29"/>
      <c r="AH29"/>
    </row>
    <row r="30" spans="1:34" ht="64" x14ac:dyDescent="0.2">
      <c r="A30" s="6" t="s">
        <v>8</v>
      </c>
      <c r="B30" s="6">
        <v>2019</v>
      </c>
      <c r="C30" s="1" t="s">
        <v>9</v>
      </c>
      <c r="D30" s="1" t="s">
        <v>10</v>
      </c>
      <c r="E30" s="2" t="s">
        <v>11</v>
      </c>
      <c r="F30" s="11">
        <v>9</v>
      </c>
      <c r="G30" s="11">
        <v>9</v>
      </c>
      <c r="H30" s="1" t="s">
        <v>13</v>
      </c>
      <c r="I30" s="4" t="s">
        <v>14</v>
      </c>
      <c r="J30" s="1" t="s">
        <v>15</v>
      </c>
      <c r="K30" s="5" t="s">
        <v>16</v>
      </c>
      <c r="L30" s="8" t="s">
        <v>481</v>
      </c>
      <c r="M30" s="4" t="s">
        <v>123</v>
      </c>
      <c r="N30" s="13">
        <v>0.08</v>
      </c>
      <c r="O30" s="13">
        <v>0.02</v>
      </c>
      <c r="P30" s="13">
        <v>0.22</v>
      </c>
      <c r="Q30" s="13">
        <v>0.05</v>
      </c>
      <c r="AE30"/>
      <c r="AG30"/>
      <c r="AH30"/>
    </row>
    <row r="31" spans="1:34" ht="64" x14ac:dyDescent="0.2">
      <c r="A31" s="6" t="s">
        <v>8</v>
      </c>
      <c r="B31" s="6">
        <v>2019</v>
      </c>
      <c r="C31" s="1" t="s">
        <v>9</v>
      </c>
      <c r="D31" s="1" t="s">
        <v>10</v>
      </c>
      <c r="E31" s="2" t="s">
        <v>11</v>
      </c>
      <c r="F31" s="11">
        <v>9</v>
      </c>
      <c r="G31" s="11">
        <v>9</v>
      </c>
      <c r="H31" s="1" t="s">
        <v>13</v>
      </c>
      <c r="I31" s="4" t="s">
        <v>14</v>
      </c>
      <c r="J31" s="1" t="s">
        <v>15</v>
      </c>
      <c r="K31" s="5" t="s">
        <v>16</v>
      </c>
      <c r="L31" s="4" t="s">
        <v>147</v>
      </c>
      <c r="M31" s="1" t="s">
        <v>123</v>
      </c>
      <c r="N31" s="13">
        <v>5.6000000000000001E-2</v>
      </c>
      <c r="O31" s="13">
        <v>0.01</v>
      </c>
      <c r="P31" s="13">
        <v>0.03</v>
      </c>
      <c r="Q31" s="13">
        <v>2.5999999999999999E-2</v>
      </c>
      <c r="AE31"/>
      <c r="AG31"/>
      <c r="AH31"/>
    </row>
    <row r="32" spans="1:34" ht="64" x14ac:dyDescent="0.2">
      <c r="A32" s="6" t="s">
        <v>8</v>
      </c>
      <c r="B32" s="6">
        <v>2019</v>
      </c>
      <c r="C32" s="1" t="s">
        <v>9</v>
      </c>
      <c r="D32" s="1" t="s">
        <v>10</v>
      </c>
      <c r="E32" s="2" t="s">
        <v>11</v>
      </c>
      <c r="F32" s="11">
        <v>9</v>
      </c>
      <c r="G32" s="11">
        <v>9</v>
      </c>
      <c r="H32" s="1" t="s">
        <v>13</v>
      </c>
      <c r="I32" s="1" t="s">
        <v>14</v>
      </c>
      <c r="J32" s="1" t="s">
        <v>15</v>
      </c>
      <c r="K32" s="5" t="s">
        <v>16</v>
      </c>
      <c r="L32" s="8" t="s">
        <v>278</v>
      </c>
      <c r="M32" s="1" t="s">
        <v>314</v>
      </c>
      <c r="N32" s="13">
        <v>4.8000000000000001E-2</v>
      </c>
      <c r="O32" s="13">
        <v>0.04</v>
      </c>
      <c r="P32" s="13">
        <v>5.8000000000000003E-2</v>
      </c>
      <c r="Q32" s="13">
        <v>0.02</v>
      </c>
      <c r="AE32"/>
      <c r="AG32"/>
      <c r="AH32"/>
    </row>
    <row r="33" spans="1:34" ht="64" x14ac:dyDescent="0.2">
      <c r="A33" s="6" t="s">
        <v>8</v>
      </c>
      <c r="B33" s="6">
        <v>2019</v>
      </c>
      <c r="C33" s="1" t="s">
        <v>9</v>
      </c>
      <c r="D33" s="1" t="s">
        <v>10</v>
      </c>
      <c r="E33" s="2" t="s">
        <v>11</v>
      </c>
      <c r="F33" s="11">
        <v>9</v>
      </c>
      <c r="G33" s="11">
        <v>9</v>
      </c>
      <c r="H33" s="1" t="s">
        <v>13</v>
      </c>
      <c r="I33" s="4" t="s">
        <v>14</v>
      </c>
      <c r="J33" s="1" t="s">
        <v>15</v>
      </c>
      <c r="K33" s="5" t="s">
        <v>16</v>
      </c>
      <c r="L33" s="4" t="s">
        <v>419</v>
      </c>
      <c r="M33" s="4" t="s">
        <v>123</v>
      </c>
      <c r="N33" s="13">
        <v>0.04</v>
      </c>
      <c r="O33" s="13">
        <v>0.02</v>
      </c>
      <c r="P33" s="13">
        <v>2.1000000000000001E-2</v>
      </c>
      <c r="Q33" s="13">
        <v>7.0000000000000001E-3</v>
      </c>
      <c r="AE33"/>
      <c r="AG33"/>
      <c r="AH33"/>
    </row>
    <row r="34" spans="1:34" ht="64" x14ac:dyDescent="0.2">
      <c r="A34" s="23" t="s">
        <v>8</v>
      </c>
      <c r="B34" s="23">
        <v>2018</v>
      </c>
      <c r="C34" s="5" t="s">
        <v>9</v>
      </c>
      <c r="D34" s="5" t="s">
        <v>10</v>
      </c>
      <c r="E34" s="2" t="s">
        <v>11</v>
      </c>
      <c r="F34" s="5">
        <v>10</v>
      </c>
      <c r="G34" s="5">
        <v>10</v>
      </c>
      <c r="H34" s="5" t="s">
        <v>13</v>
      </c>
      <c r="I34" s="5" t="s">
        <v>14</v>
      </c>
      <c r="J34" s="5" t="s">
        <v>15</v>
      </c>
      <c r="K34" s="5" t="s">
        <v>16</v>
      </c>
      <c r="L34" s="5" t="s">
        <v>500</v>
      </c>
      <c r="M34" s="1" t="s">
        <v>503</v>
      </c>
      <c r="N34" s="13">
        <v>1.39E-3</v>
      </c>
      <c r="O34" s="13">
        <v>9.1699999999999995E-4</v>
      </c>
      <c r="P34" s="13">
        <v>1.09E-3</v>
      </c>
      <c r="Q34" s="13">
        <v>4.1100000000000002E-4</v>
      </c>
      <c r="AE34"/>
      <c r="AG34"/>
      <c r="AH34"/>
    </row>
    <row r="35" spans="1:34" ht="64" x14ac:dyDescent="0.2">
      <c r="A35" s="23" t="s">
        <v>8</v>
      </c>
      <c r="B35" s="23">
        <v>2018</v>
      </c>
      <c r="C35" s="5" t="s">
        <v>9</v>
      </c>
      <c r="D35" s="5" t="s">
        <v>10</v>
      </c>
      <c r="E35" s="2" t="s">
        <v>11</v>
      </c>
      <c r="F35" s="5">
        <v>10</v>
      </c>
      <c r="G35" s="5">
        <v>10</v>
      </c>
      <c r="H35" s="5" t="s">
        <v>13</v>
      </c>
      <c r="I35" s="5" t="s">
        <v>14</v>
      </c>
      <c r="J35" s="5" t="s">
        <v>15</v>
      </c>
      <c r="K35" s="5" t="s">
        <v>16</v>
      </c>
      <c r="L35" s="5" t="s">
        <v>501</v>
      </c>
      <c r="M35" s="1" t="s">
        <v>503</v>
      </c>
      <c r="N35" s="13">
        <v>1.06E-3</v>
      </c>
      <c r="O35" s="13">
        <v>5.6899999999999995E-4</v>
      </c>
      <c r="P35" s="13">
        <v>8.9400000000000005E-4</v>
      </c>
      <c r="Q35" s="13">
        <v>3.1599999999999998E-4</v>
      </c>
      <c r="AE35"/>
      <c r="AG35"/>
      <c r="AH35"/>
    </row>
    <row r="36" spans="1:34" ht="64" x14ac:dyDescent="0.2">
      <c r="A36" s="6" t="s">
        <v>8</v>
      </c>
      <c r="B36" s="6">
        <v>2019</v>
      </c>
      <c r="C36" s="1" t="s">
        <v>9</v>
      </c>
      <c r="D36" s="1" t="s">
        <v>10</v>
      </c>
      <c r="E36" s="2" t="s">
        <v>11</v>
      </c>
      <c r="F36" s="11">
        <v>9</v>
      </c>
      <c r="G36" s="11">
        <v>9</v>
      </c>
      <c r="H36" s="1" t="s">
        <v>13</v>
      </c>
      <c r="I36" s="4" t="s">
        <v>14</v>
      </c>
      <c r="J36" s="1" t="s">
        <v>15</v>
      </c>
      <c r="K36" s="5" t="s">
        <v>16</v>
      </c>
      <c r="L36" s="2" t="s">
        <v>661</v>
      </c>
      <c r="M36" s="1" t="s">
        <v>741</v>
      </c>
      <c r="N36" s="13">
        <v>7.55</v>
      </c>
      <c r="O36" s="13">
        <v>0.52</v>
      </c>
      <c r="P36" s="13">
        <v>11</v>
      </c>
      <c r="Q36" s="13">
        <v>0.68</v>
      </c>
      <c r="AE36"/>
      <c r="AG36"/>
      <c r="AH36"/>
    </row>
    <row r="37" spans="1:34" ht="64" x14ac:dyDescent="0.2">
      <c r="A37" s="6" t="s">
        <v>8</v>
      </c>
      <c r="B37" s="6">
        <v>2019</v>
      </c>
      <c r="C37" s="1" t="s">
        <v>9</v>
      </c>
      <c r="D37" s="1" t="s">
        <v>10</v>
      </c>
      <c r="E37" s="2" t="s">
        <v>11</v>
      </c>
      <c r="F37" s="1">
        <v>10</v>
      </c>
      <c r="G37" s="1">
        <v>10</v>
      </c>
      <c r="H37" s="1" t="s">
        <v>13</v>
      </c>
      <c r="I37" s="4" t="s">
        <v>14</v>
      </c>
      <c r="J37" s="1" t="s">
        <v>15</v>
      </c>
      <c r="K37" s="5" t="s">
        <v>16</v>
      </c>
      <c r="L37" s="1" t="s">
        <v>677</v>
      </c>
      <c r="M37" s="1" t="s">
        <v>385</v>
      </c>
      <c r="N37" s="13">
        <v>103.32</v>
      </c>
      <c r="O37" s="13">
        <v>38.22</v>
      </c>
      <c r="P37" s="13">
        <v>76.540000000000006</v>
      </c>
      <c r="Q37" s="13">
        <v>35.159999999999997</v>
      </c>
      <c r="AE37"/>
      <c r="AG37"/>
      <c r="AH37"/>
    </row>
    <row r="38" spans="1:34" ht="48" x14ac:dyDescent="0.2">
      <c r="A38" s="6" t="s">
        <v>17</v>
      </c>
      <c r="B38" s="6">
        <v>2004</v>
      </c>
      <c r="C38" s="1" t="s">
        <v>18</v>
      </c>
      <c r="D38" s="1" t="s">
        <v>19</v>
      </c>
      <c r="E38" s="2" t="s">
        <v>20</v>
      </c>
      <c r="F38" s="1">
        <v>6</v>
      </c>
      <c r="G38" s="1">
        <v>6</v>
      </c>
      <c r="H38" s="1" t="s">
        <v>4</v>
      </c>
      <c r="I38" s="4" t="s">
        <v>21</v>
      </c>
      <c r="J38" s="1" t="s">
        <v>6</v>
      </c>
      <c r="K38" s="5" t="s">
        <v>22</v>
      </c>
      <c r="L38" s="2" t="s">
        <v>553</v>
      </c>
      <c r="M38" s="1" t="s">
        <v>564</v>
      </c>
      <c r="N38" s="13">
        <v>644.79</v>
      </c>
      <c r="O38" s="13">
        <v>102.53</v>
      </c>
      <c r="P38" s="13">
        <v>683.25</v>
      </c>
      <c r="Q38" s="13">
        <v>116.37</v>
      </c>
      <c r="AE38"/>
      <c r="AG38"/>
      <c r="AH38"/>
    </row>
    <row r="39" spans="1:34" ht="48" x14ac:dyDescent="0.2">
      <c r="A39" s="6" t="s">
        <v>17</v>
      </c>
      <c r="B39" s="6">
        <v>2004</v>
      </c>
      <c r="C39" s="1" t="s">
        <v>18</v>
      </c>
      <c r="D39" s="1" t="s">
        <v>19</v>
      </c>
      <c r="E39" s="2" t="s">
        <v>20</v>
      </c>
      <c r="F39" s="1">
        <v>6</v>
      </c>
      <c r="G39" s="1">
        <v>6</v>
      </c>
      <c r="H39" s="1" t="s">
        <v>4</v>
      </c>
      <c r="I39" s="4" t="s">
        <v>21</v>
      </c>
      <c r="J39" s="1" t="s">
        <v>6</v>
      </c>
      <c r="K39" s="5" t="s">
        <v>22</v>
      </c>
      <c r="L39" s="4" t="s">
        <v>124</v>
      </c>
      <c r="M39" s="1" t="s">
        <v>127</v>
      </c>
      <c r="N39" s="13">
        <v>228.4</v>
      </c>
      <c r="O39" s="13">
        <v>80.099999999999994</v>
      </c>
      <c r="P39" s="13">
        <v>200.5</v>
      </c>
      <c r="Q39" s="13">
        <v>53.4</v>
      </c>
      <c r="AE39"/>
      <c r="AG39"/>
      <c r="AH39"/>
    </row>
    <row r="40" spans="1:34" ht="48" x14ac:dyDescent="0.2">
      <c r="A40" s="23" t="s">
        <v>17</v>
      </c>
      <c r="B40" s="23">
        <v>2004</v>
      </c>
      <c r="C40" s="5" t="s">
        <v>18</v>
      </c>
      <c r="D40" s="5" t="s">
        <v>19</v>
      </c>
      <c r="E40" s="2" t="s">
        <v>20</v>
      </c>
      <c r="F40" s="5">
        <v>6</v>
      </c>
      <c r="G40" s="5">
        <v>6</v>
      </c>
      <c r="H40" s="5" t="s">
        <v>4</v>
      </c>
      <c r="I40" s="5" t="s">
        <v>21</v>
      </c>
      <c r="J40" s="5" t="s">
        <v>6</v>
      </c>
      <c r="K40" s="5" t="s">
        <v>22</v>
      </c>
      <c r="L40" s="5" t="s">
        <v>501</v>
      </c>
      <c r="M40" s="1" t="s">
        <v>504</v>
      </c>
      <c r="N40" s="13">
        <v>184.09</v>
      </c>
      <c r="O40" s="13">
        <v>85.87</v>
      </c>
      <c r="P40" s="13">
        <v>59.29</v>
      </c>
      <c r="Q40" s="13">
        <v>39.75</v>
      </c>
      <c r="AE40"/>
      <c r="AG40"/>
      <c r="AH40"/>
    </row>
    <row r="41" spans="1:34" ht="48" x14ac:dyDescent="0.2">
      <c r="A41" s="6" t="s">
        <v>17</v>
      </c>
      <c r="B41" s="6">
        <v>2004</v>
      </c>
      <c r="C41" s="1" t="s">
        <v>18</v>
      </c>
      <c r="D41" s="1" t="s">
        <v>19</v>
      </c>
      <c r="E41" s="2" t="s">
        <v>20</v>
      </c>
      <c r="F41" s="1">
        <v>6</v>
      </c>
      <c r="G41" s="1">
        <v>6</v>
      </c>
      <c r="H41" s="1" t="s">
        <v>4</v>
      </c>
      <c r="I41" s="4" t="s">
        <v>21</v>
      </c>
      <c r="J41" s="1" t="s">
        <v>6</v>
      </c>
      <c r="K41" s="5" t="s">
        <v>22</v>
      </c>
      <c r="L41" s="1" t="s">
        <v>555</v>
      </c>
      <c r="M41" s="1" t="s">
        <v>565</v>
      </c>
      <c r="N41" s="13">
        <v>44.24</v>
      </c>
      <c r="O41" s="13">
        <v>2.76</v>
      </c>
      <c r="P41" s="13">
        <v>53.35</v>
      </c>
      <c r="Q41" s="13">
        <v>6.51</v>
      </c>
      <c r="AE41"/>
      <c r="AG41"/>
      <c r="AH41"/>
    </row>
    <row r="42" spans="1:34" ht="48" x14ac:dyDescent="0.2">
      <c r="A42" s="6" t="s">
        <v>17</v>
      </c>
      <c r="B42" s="6">
        <v>2004</v>
      </c>
      <c r="C42" s="1" t="s">
        <v>18</v>
      </c>
      <c r="D42" s="1" t="s">
        <v>19</v>
      </c>
      <c r="E42" s="2" t="s">
        <v>20</v>
      </c>
      <c r="F42" s="1">
        <v>6</v>
      </c>
      <c r="G42" s="1">
        <v>6</v>
      </c>
      <c r="H42" s="1" t="s">
        <v>4</v>
      </c>
      <c r="I42" s="4" t="s">
        <v>21</v>
      </c>
      <c r="J42" s="1" t="s">
        <v>6</v>
      </c>
      <c r="K42" s="5" t="s">
        <v>22</v>
      </c>
      <c r="L42" s="4" t="s">
        <v>126</v>
      </c>
      <c r="M42" s="1" t="s">
        <v>127</v>
      </c>
      <c r="N42" s="13">
        <v>28.3</v>
      </c>
      <c r="O42" s="13">
        <v>6.61</v>
      </c>
      <c r="P42" s="13">
        <v>26.7</v>
      </c>
      <c r="Q42" s="13">
        <v>5.63</v>
      </c>
      <c r="AE42"/>
      <c r="AG42"/>
      <c r="AH42"/>
    </row>
    <row r="43" spans="1:34" ht="48" x14ac:dyDescent="0.2">
      <c r="A43" s="6" t="s">
        <v>17</v>
      </c>
      <c r="B43" s="6">
        <v>2004</v>
      </c>
      <c r="C43" s="1" t="s">
        <v>18</v>
      </c>
      <c r="D43" s="1" t="s">
        <v>19</v>
      </c>
      <c r="E43" s="2" t="s">
        <v>20</v>
      </c>
      <c r="F43" s="1">
        <v>6</v>
      </c>
      <c r="G43" s="1">
        <v>6</v>
      </c>
      <c r="H43" s="1" t="s">
        <v>4</v>
      </c>
      <c r="I43" s="4" t="s">
        <v>21</v>
      </c>
      <c r="J43" s="1" t="s">
        <v>6</v>
      </c>
      <c r="K43" s="5" t="s">
        <v>22</v>
      </c>
      <c r="L43" s="1" t="s">
        <v>554</v>
      </c>
      <c r="M43" s="1" t="s">
        <v>385</v>
      </c>
      <c r="N43" s="13">
        <v>3.7</v>
      </c>
      <c r="O43" s="13">
        <v>1.69</v>
      </c>
      <c r="P43" s="13">
        <v>2.02</v>
      </c>
      <c r="Q43" s="13">
        <v>0.48</v>
      </c>
      <c r="AE43"/>
      <c r="AG43"/>
      <c r="AH43"/>
    </row>
    <row r="44" spans="1:34" ht="48" x14ac:dyDescent="0.2">
      <c r="A44" s="6" t="s">
        <v>17</v>
      </c>
      <c r="B44" s="6">
        <v>2004</v>
      </c>
      <c r="C44" s="1" t="s">
        <v>18</v>
      </c>
      <c r="D44" s="1" t="s">
        <v>19</v>
      </c>
      <c r="E44" s="2" t="s">
        <v>20</v>
      </c>
      <c r="F44" s="1">
        <v>6</v>
      </c>
      <c r="G44" s="1">
        <v>6</v>
      </c>
      <c r="H44" s="1" t="s">
        <v>4</v>
      </c>
      <c r="I44" s="4" t="s">
        <v>21</v>
      </c>
      <c r="J44" s="1" t="s">
        <v>6</v>
      </c>
      <c r="K44" s="5" t="s">
        <v>22</v>
      </c>
      <c r="L44" s="1" t="s">
        <v>382</v>
      </c>
      <c r="M44" s="1" t="s">
        <v>384</v>
      </c>
      <c r="N44" s="13">
        <v>2.72</v>
      </c>
      <c r="O44" s="13">
        <v>0.12</v>
      </c>
      <c r="P44" s="13">
        <v>2.34</v>
      </c>
      <c r="Q44" s="13">
        <v>0.12</v>
      </c>
      <c r="AE44"/>
      <c r="AG44"/>
      <c r="AH44"/>
    </row>
    <row r="45" spans="1:34" ht="48" x14ac:dyDescent="0.2">
      <c r="A45" s="6" t="s">
        <v>17</v>
      </c>
      <c r="B45" s="6">
        <v>2004</v>
      </c>
      <c r="C45" s="1" t="s">
        <v>18</v>
      </c>
      <c r="D45" s="1" t="s">
        <v>19</v>
      </c>
      <c r="E45" s="2" t="s">
        <v>20</v>
      </c>
      <c r="F45" s="1">
        <v>6</v>
      </c>
      <c r="G45" s="1">
        <v>6</v>
      </c>
      <c r="H45" s="1" t="s">
        <v>4</v>
      </c>
      <c r="I45" s="4" t="s">
        <v>21</v>
      </c>
      <c r="J45" s="1" t="s">
        <v>6</v>
      </c>
      <c r="K45" s="5" t="s">
        <v>22</v>
      </c>
      <c r="L45" s="2" t="s">
        <v>383</v>
      </c>
      <c r="M45" s="1" t="s">
        <v>384</v>
      </c>
      <c r="N45" s="13">
        <v>0.25</v>
      </c>
      <c r="O45" s="13">
        <v>7.0000000000000007E-2</v>
      </c>
      <c r="P45" s="13">
        <v>0.28999999999999998</v>
      </c>
      <c r="Q45" s="13">
        <v>0.01</v>
      </c>
      <c r="AE45"/>
      <c r="AG45"/>
      <c r="AH45"/>
    </row>
    <row r="46" spans="1:34" ht="64" x14ac:dyDescent="0.2">
      <c r="A46" s="6" t="s">
        <v>23</v>
      </c>
      <c r="B46" s="6">
        <v>2008</v>
      </c>
      <c r="C46" s="2" t="s">
        <v>24</v>
      </c>
      <c r="D46" s="1" t="s">
        <v>25</v>
      </c>
      <c r="E46" s="2" t="s">
        <v>26</v>
      </c>
      <c r="F46" s="11">
        <v>11</v>
      </c>
      <c r="G46" s="11">
        <v>11</v>
      </c>
      <c r="H46" s="1" t="s">
        <v>4</v>
      </c>
      <c r="I46" s="4" t="s">
        <v>28</v>
      </c>
      <c r="J46" s="1" t="s">
        <v>6</v>
      </c>
      <c r="K46" s="5" t="s">
        <v>29</v>
      </c>
      <c r="L46" s="4" t="s">
        <v>124</v>
      </c>
      <c r="M46" s="1" t="s">
        <v>128</v>
      </c>
      <c r="N46" s="13">
        <v>133.69999999999999</v>
      </c>
      <c r="O46" s="13">
        <v>62.22</v>
      </c>
      <c r="P46" s="13">
        <v>180.9</v>
      </c>
      <c r="Q46" s="13">
        <v>82.02</v>
      </c>
      <c r="AE46"/>
      <c r="AG46"/>
      <c r="AH46"/>
    </row>
    <row r="47" spans="1:34" ht="64" x14ac:dyDescent="0.2">
      <c r="A47" s="6" t="s">
        <v>23</v>
      </c>
      <c r="B47" s="6">
        <v>2008</v>
      </c>
      <c r="C47" s="2" t="s">
        <v>24</v>
      </c>
      <c r="D47" s="1" t="s">
        <v>25</v>
      </c>
      <c r="E47" s="2" t="s">
        <v>26</v>
      </c>
      <c r="F47" s="11">
        <v>11</v>
      </c>
      <c r="G47" s="11">
        <v>11</v>
      </c>
      <c r="H47" s="1" t="s">
        <v>4</v>
      </c>
      <c r="I47" s="4" t="s">
        <v>28</v>
      </c>
      <c r="J47" s="1" t="s">
        <v>6</v>
      </c>
      <c r="K47" s="5" t="s">
        <v>29</v>
      </c>
      <c r="L47" s="4" t="s">
        <v>126</v>
      </c>
      <c r="M47" s="1" t="s">
        <v>128</v>
      </c>
      <c r="N47" s="13">
        <v>21.7</v>
      </c>
      <c r="O47" s="13">
        <v>18.100000000000001</v>
      </c>
      <c r="P47" s="13">
        <v>25</v>
      </c>
      <c r="Q47" s="13">
        <v>19.8</v>
      </c>
      <c r="AE47"/>
      <c r="AG47"/>
      <c r="AH47"/>
    </row>
    <row r="48" spans="1:34" ht="64" x14ac:dyDescent="0.2">
      <c r="A48" s="23" t="s">
        <v>23</v>
      </c>
      <c r="B48" s="23">
        <v>2008</v>
      </c>
      <c r="C48" s="2" t="s">
        <v>24</v>
      </c>
      <c r="D48" s="5" t="s">
        <v>25</v>
      </c>
      <c r="E48" s="2" t="s">
        <v>26</v>
      </c>
      <c r="F48" s="34">
        <v>8</v>
      </c>
      <c r="G48" s="34">
        <v>8</v>
      </c>
      <c r="H48" s="5" t="s">
        <v>4</v>
      </c>
      <c r="I48" s="5" t="s">
        <v>28</v>
      </c>
      <c r="J48" s="5" t="s">
        <v>6</v>
      </c>
      <c r="K48" s="5" t="s">
        <v>29</v>
      </c>
      <c r="L48" s="5" t="s">
        <v>500</v>
      </c>
      <c r="M48" s="1" t="s">
        <v>505</v>
      </c>
      <c r="N48" s="13">
        <v>9.7799999999999994</v>
      </c>
      <c r="O48" s="13">
        <v>4.57</v>
      </c>
      <c r="P48" s="13">
        <v>5.98</v>
      </c>
      <c r="Q48" s="13">
        <v>3.09</v>
      </c>
      <c r="AE48"/>
      <c r="AG48"/>
      <c r="AH48"/>
    </row>
    <row r="49" spans="1:34" ht="64" x14ac:dyDescent="0.2">
      <c r="A49" s="6" t="s">
        <v>23</v>
      </c>
      <c r="B49" s="6">
        <v>2008</v>
      </c>
      <c r="C49" s="2" t="s">
        <v>24</v>
      </c>
      <c r="D49" s="1" t="s">
        <v>25</v>
      </c>
      <c r="E49" s="2" t="s">
        <v>26</v>
      </c>
      <c r="F49" s="11">
        <v>10</v>
      </c>
      <c r="G49" s="11">
        <v>10</v>
      </c>
      <c r="H49" s="1" t="s">
        <v>4</v>
      </c>
      <c r="I49" s="4" t="s">
        <v>28</v>
      </c>
      <c r="J49" s="1" t="s">
        <v>6</v>
      </c>
      <c r="K49" s="5" t="s">
        <v>29</v>
      </c>
      <c r="L49" s="1" t="s">
        <v>577</v>
      </c>
      <c r="M49" s="1" t="s">
        <v>123</v>
      </c>
      <c r="N49" s="13">
        <v>1.43</v>
      </c>
      <c r="O49" s="13">
        <v>0.36</v>
      </c>
      <c r="P49" s="13">
        <v>1.03</v>
      </c>
      <c r="Q49" s="13">
        <v>0.33</v>
      </c>
      <c r="AE49"/>
      <c r="AG49"/>
      <c r="AH49"/>
    </row>
    <row r="50" spans="1:34" ht="64" x14ac:dyDescent="0.2">
      <c r="A50" s="6" t="s">
        <v>23</v>
      </c>
      <c r="B50" s="6">
        <v>2008</v>
      </c>
      <c r="C50" s="2" t="s">
        <v>24</v>
      </c>
      <c r="D50" s="1" t="s">
        <v>25</v>
      </c>
      <c r="E50" s="2" t="s">
        <v>26</v>
      </c>
      <c r="F50" s="11">
        <v>11</v>
      </c>
      <c r="G50" s="11">
        <v>11</v>
      </c>
      <c r="H50" s="1" t="s">
        <v>4</v>
      </c>
      <c r="I50" s="4" t="s">
        <v>28</v>
      </c>
      <c r="J50" s="1" t="s">
        <v>6</v>
      </c>
      <c r="K50" s="5" t="s">
        <v>29</v>
      </c>
      <c r="L50" s="1" t="s">
        <v>189</v>
      </c>
      <c r="M50" s="4" t="s">
        <v>236</v>
      </c>
      <c r="N50" s="13">
        <v>0.6</v>
      </c>
      <c r="O50" s="13">
        <v>0.28000000000000003</v>
      </c>
      <c r="P50" s="13">
        <v>0.63</v>
      </c>
      <c r="Q50" s="13">
        <v>0.28000000000000003</v>
      </c>
      <c r="AE50"/>
      <c r="AG50"/>
      <c r="AH50"/>
    </row>
    <row r="51" spans="1:34" ht="64" x14ac:dyDescent="0.2">
      <c r="A51" s="6" t="s">
        <v>23</v>
      </c>
      <c r="B51" s="6">
        <v>2008</v>
      </c>
      <c r="C51" s="2" t="s">
        <v>24</v>
      </c>
      <c r="D51" s="1" t="s">
        <v>25</v>
      </c>
      <c r="E51" s="2" t="s">
        <v>26</v>
      </c>
      <c r="F51" s="11">
        <v>11</v>
      </c>
      <c r="G51" s="11">
        <v>11</v>
      </c>
      <c r="H51" s="1" t="s">
        <v>4</v>
      </c>
      <c r="I51" s="4" t="s">
        <v>28</v>
      </c>
      <c r="J51" s="1" t="s">
        <v>6</v>
      </c>
      <c r="K51" s="5" t="s">
        <v>29</v>
      </c>
      <c r="L51" s="2" t="s">
        <v>250</v>
      </c>
      <c r="M51" s="1" t="s">
        <v>123</v>
      </c>
      <c r="N51" s="13">
        <v>0.127</v>
      </c>
      <c r="O51" s="13">
        <v>0.04</v>
      </c>
      <c r="P51" s="13">
        <v>0.35699999999999998</v>
      </c>
      <c r="Q51" s="13">
        <v>0.17</v>
      </c>
      <c r="AE51"/>
      <c r="AG51"/>
      <c r="AH51"/>
    </row>
    <row r="52" spans="1:34" ht="64" x14ac:dyDescent="0.2">
      <c r="A52" s="6" t="s">
        <v>23</v>
      </c>
      <c r="B52" s="6">
        <v>2008</v>
      </c>
      <c r="C52" s="2" t="s">
        <v>24</v>
      </c>
      <c r="D52" s="1" t="s">
        <v>25</v>
      </c>
      <c r="E52" s="2" t="s">
        <v>26</v>
      </c>
      <c r="F52" s="11">
        <v>11</v>
      </c>
      <c r="G52" s="11">
        <v>11</v>
      </c>
      <c r="H52" s="1" t="s">
        <v>4</v>
      </c>
      <c r="I52" s="4" t="s">
        <v>28</v>
      </c>
      <c r="J52" s="1" t="s">
        <v>6</v>
      </c>
      <c r="K52" s="5" t="s">
        <v>29</v>
      </c>
      <c r="L52" s="1" t="s">
        <v>677</v>
      </c>
      <c r="M52" s="1" t="s">
        <v>385</v>
      </c>
      <c r="N52" s="13">
        <v>50.3</v>
      </c>
      <c r="O52" s="13">
        <v>11.59</v>
      </c>
      <c r="P52" s="13">
        <v>44</v>
      </c>
      <c r="Q52" s="13">
        <v>9</v>
      </c>
      <c r="AE52"/>
      <c r="AG52"/>
      <c r="AH52"/>
    </row>
    <row r="53" spans="1:34" ht="64" x14ac:dyDescent="0.2">
      <c r="A53" s="6" t="s">
        <v>345</v>
      </c>
      <c r="B53" s="6">
        <v>2019</v>
      </c>
      <c r="C53" s="1" t="s">
        <v>31</v>
      </c>
      <c r="D53" s="4" t="s">
        <v>346</v>
      </c>
      <c r="E53" s="2" t="s">
        <v>347</v>
      </c>
      <c r="F53" s="1">
        <v>6</v>
      </c>
      <c r="G53" s="1">
        <v>6</v>
      </c>
      <c r="H53" s="1" t="s">
        <v>13</v>
      </c>
      <c r="I53" s="4" t="s">
        <v>55</v>
      </c>
      <c r="J53" s="1" t="s">
        <v>15</v>
      </c>
      <c r="K53" s="5" t="s">
        <v>348</v>
      </c>
      <c r="L53" s="1" t="s">
        <v>570</v>
      </c>
      <c r="M53" s="1" t="s">
        <v>566</v>
      </c>
      <c r="N53" s="13">
        <v>14.32</v>
      </c>
      <c r="O53" s="13">
        <v>4.01</v>
      </c>
      <c r="P53" s="13">
        <v>1.0900000000000001</v>
      </c>
      <c r="Q53" s="13">
        <v>0.57999999999999996</v>
      </c>
      <c r="AE53"/>
      <c r="AG53"/>
      <c r="AH53"/>
    </row>
    <row r="54" spans="1:34" ht="64" x14ac:dyDescent="0.2">
      <c r="A54" s="6" t="s">
        <v>345</v>
      </c>
      <c r="B54" s="6">
        <v>2019</v>
      </c>
      <c r="C54" s="1" t="s">
        <v>31</v>
      </c>
      <c r="D54" s="4" t="s">
        <v>346</v>
      </c>
      <c r="E54" s="2" t="s">
        <v>347</v>
      </c>
      <c r="F54" s="1">
        <v>6</v>
      </c>
      <c r="G54" s="1">
        <v>6</v>
      </c>
      <c r="H54" s="1" t="s">
        <v>13</v>
      </c>
      <c r="I54" s="4" t="s">
        <v>55</v>
      </c>
      <c r="J54" s="1" t="s">
        <v>15</v>
      </c>
      <c r="K54" s="5" t="s">
        <v>348</v>
      </c>
      <c r="L54" s="2" t="s">
        <v>276</v>
      </c>
      <c r="M54" s="1" t="s">
        <v>339</v>
      </c>
      <c r="N54" s="13">
        <v>2.72</v>
      </c>
      <c r="O54" s="13">
        <v>0.51</v>
      </c>
      <c r="P54" s="13">
        <v>1.01</v>
      </c>
      <c r="Q54" s="13">
        <v>0.22</v>
      </c>
      <c r="AE54"/>
      <c r="AG54"/>
      <c r="AH54"/>
    </row>
    <row r="55" spans="1:34" ht="64" x14ac:dyDescent="0.2">
      <c r="A55" s="6" t="s">
        <v>345</v>
      </c>
      <c r="B55" s="6">
        <v>2019</v>
      </c>
      <c r="C55" s="1" t="s">
        <v>31</v>
      </c>
      <c r="D55" s="1" t="s">
        <v>346</v>
      </c>
      <c r="E55" s="2" t="s">
        <v>347</v>
      </c>
      <c r="F55" s="1">
        <v>6</v>
      </c>
      <c r="G55" s="1">
        <v>6</v>
      </c>
      <c r="H55" s="1" t="s">
        <v>13</v>
      </c>
      <c r="I55" s="1" t="s">
        <v>55</v>
      </c>
      <c r="J55" s="1" t="s">
        <v>15</v>
      </c>
      <c r="K55" s="5" t="s">
        <v>348</v>
      </c>
      <c r="L55" s="1" t="s">
        <v>514</v>
      </c>
      <c r="M55" s="1" t="s">
        <v>551</v>
      </c>
      <c r="N55" s="13">
        <v>1</v>
      </c>
      <c r="O55" s="13">
        <v>0.09</v>
      </c>
      <c r="P55" s="13">
        <v>1.77</v>
      </c>
      <c r="Q55" s="13">
        <v>0.24</v>
      </c>
      <c r="AE55"/>
      <c r="AG55"/>
      <c r="AH55"/>
    </row>
    <row r="56" spans="1:34" ht="64" x14ac:dyDescent="0.2">
      <c r="A56" s="6" t="s">
        <v>345</v>
      </c>
      <c r="B56" s="6">
        <v>2019</v>
      </c>
      <c r="C56" s="1" t="s">
        <v>31</v>
      </c>
      <c r="D56" s="4" t="s">
        <v>346</v>
      </c>
      <c r="E56" s="2" t="s">
        <v>347</v>
      </c>
      <c r="F56" s="1">
        <v>6</v>
      </c>
      <c r="G56" s="1">
        <v>6</v>
      </c>
      <c r="H56" s="1" t="s">
        <v>13</v>
      </c>
      <c r="I56" s="4" t="s">
        <v>55</v>
      </c>
      <c r="J56" s="1" t="s">
        <v>15</v>
      </c>
      <c r="K56" s="5" t="s">
        <v>348</v>
      </c>
      <c r="L56" s="1" t="s">
        <v>578</v>
      </c>
      <c r="M56" s="1" t="s">
        <v>571</v>
      </c>
      <c r="N56" s="13">
        <v>1</v>
      </c>
      <c r="O56" s="13">
        <v>0.79</v>
      </c>
      <c r="P56" s="13">
        <v>12.07</v>
      </c>
      <c r="Q56" s="13">
        <v>4.6500000000000004</v>
      </c>
      <c r="AE56"/>
      <c r="AG56"/>
      <c r="AH56"/>
    </row>
    <row r="57" spans="1:34" ht="64" x14ac:dyDescent="0.2">
      <c r="A57" s="6" t="s">
        <v>345</v>
      </c>
      <c r="B57" s="6">
        <v>2019</v>
      </c>
      <c r="C57" s="1" t="s">
        <v>31</v>
      </c>
      <c r="D57" s="4" t="s">
        <v>346</v>
      </c>
      <c r="E57" s="2" t="s">
        <v>347</v>
      </c>
      <c r="F57" s="1">
        <v>6</v>
      </c>
      <c r="G57" s="1">
        <v>6</v>
      </c>
      <c r="H57" s="1" t="s">
        <v>13</v>
      </c>
      <c r="I57" s="4" t="s">
        <v>55</v>
      </c>
      <c r="J57" s="1" t="s">
        <v>15</v>
      </c>
      <c r="K57" s="5" t="s">
        <v>348</v>
      </c>
      <c r="L57" s="1" t="s">
        <v>579</v>
      </c>
      <c r="M57" s="1" t="s">
        <v>571</v>
      </c>
      <c r="N57" s="13">
        <v>1</v>
      </c>
      <c r="O57" s="13">
        <v>0.41</v>
      </c>
      <c r="P57" s="13">
        <v>12.6</v>
      </c>
      <c r="Q57" s="13">
        <v>2.1</v>
      </c>
      <c r="AE57"/>
      <c r="AG57"/>
      <c r="AH57"/>
    </row>
    <row r="58" spans="1:34" ht="112" x14ac:dyDescent="0.2">
      <c r="A58" s="6" t="s">
        <v>662</v>
      </c>
      <c r="B58" s="6">
        <v>2008</v>
      </c>
      <c r="C58" s="1" t="s">
        <v>663</v>
      </c>
      <c r="D58" s="1" t="s">
        <v>664</v>
      </c>
      <c r="E58" s="2" t="s">
        <v>665</v>
      </c>
      <c r="F58" s="1">
        <v>24</v>
      </c>
      <c r="G58" s="1">
        <v>24</v>
      </c>
      <c r="H58" s="1" t="s">
        <v>4</v>
      </c>
      <c r="I58" s="4" t="s">
        <v>666</v>
      </c>
      <c r="J58" s="1" t="s">
        <v>6</v>
      </c>
      <c r="K58" s="5" t="s">
        <v>22</v>
      </c>
      <c r="L58" s="1" t="s">
        <v>661</v>
      </c>
      <c r="M58" s="1" t="s">
        <v>742</v>
      </c>
      <c r="N58" s="13">
        <v>0.74</v>
      </c>
      <c r="O58" s="13">
        <v>0.31</v>
      </c>
      <c r="P58" s="13">
        <v>1.41</v>
      </c>
      <c r="Q58" s="13">
        <v>0.62</v>
      </c>
      <c r="AE58"/>
      <c r="AG58"/>
      <c r="AH58"/>
    </row>
    <row r="59" spans="1:34" ht="80" x14ac:dyDescent="0.2">
      <c r="A59" s="6" t="s">
        <v>30</v>
      </c>
      <c r="B59" s="6">
        <v>2019</v>
      </c>
      <c r="C59" s="4" t="s">
        <v>31</v>
      </c>
      <c r="D59" s="4" t="s">
        <v>32</v>
      </c>
      <c r="E59" s="2" t="s">
        <v>33</v>
      </c>
      <c r="F59" s="1">
        <v>5</v>
      </c>
      <c r="G59" s="1">
        <v>5</v>
      </c>
      <c r="H59" s="1" t="s">
        <v>13</v>
      </c>
      <c r="I59" s="4" t="s">
        <v>34</v>
      </c>
      <c r="J59" s="1" t="s">
        <v>35</v>
      </c>
      <c r="K59" s="5" t="s">
        <v>36</v>
      </c>
      <c r="L59" s="4" t="s">
        <v>620</v>
      </c>
      <c r="M59" s="1" t="s">
        <v>339</v>
      </c>
      <c r="N59" s="13">
        <v>5.45</v>
      </c>
      <c r="O59" s="13">
        <v>3.11</v>
      </c>
      <c r="P59" s="13">
        <v>1</v>
      </c>
      <c r="Q59" s="13">
        <v>0.14000000000000001</v>
      </c>
      <c r="AE59"/>
      <c r="AG59"/>
      <c r="AH59"/>
    </row>
    <row r="60" spans="1:34" ht="80" x14ac:dyDescent="0.2">
      <c r="A60" s="6" t="s">
        <v>30</v>
      </c>
      <c r="B60" s="6">
        <v>2019</v>
      </c>
      <c r="C60" s="4" t="s">
        <v>31</v>
      </c>
      <c r="D60" s="4" t="s">
        <v>32</v>
      </c>
      <c r="E60" s="2" t="s">
        <v>33</v>
      </c>
      <c r="F60" s="11">
        <v>5</v>
      </c>
      <c r="G60" s="11">
        <v>5</v>
      </c>
      <c r="H60" s="1" t="s">
        <v>13</v>
      </c>
      <c r="I60" s="4" t="s">
        <v>34</v>
      </c>
      <c r="J60" s="1" t="s">
        <v>35</v>
      </c>
      <c r="K60" s="5" t="s">
        <v>36</v>
      </c>
      <c r="L60" s="2" t="s">
        <v>250</v>
      </c>
      <c r="M60" s="1" t="s">
        <v>185</v>
      </c>
      <c r="N60" s="13">
        <v>2.62</v>
      </c>
      <c r="O60" s="13">
        <v>0.34</v>
      </c>
      <c r="P60" s="13">
        <v>1</v>
      </c>
      <c r="Q60" s="13">
        <v>0.21</v>
      </c>
      <c r="AE60"/>
      <c r="AG60"/>
      <c r="AH60"/>
    </row>
    <row r="61" spans="1:34" ht="80" x14ac:dyDescent="0.2">
      <c r="A61" s="6" t="s">
        <v>30</v>
      </c>
      <c r="B61" s="6">
        <v>2019</v>
      </c>
      <c r="C61" s="4" t="s">
        <v>31</v>
      </c>
      <c r="D61" s="4" t="s">
        <v>32</v>
      </c>
      <c r="E61" s="2" t="s">
        <v>33</v>
      </c>
      <c r="F61" s="1">
        <v>4</v>
      </c>
      <c r="G61" s="1">
        <v>4</v>
      </c>
      <c r="H61" s="1" t="s">
        <v>13</v>
      </c>
      <c r="I61" s="4" t="s">
        <v>34</v>
      </c>
      <c r="J61" s="1" t="s">
        <v>35</v>
      </c>
      <c r="K61" s="5" t="s">
        <v>36</v>
      </c>
      <c r="L61" s="4" t="s">
        <v>147</v>
      </c>
      <c r="M61" s="1" t="s">
        <v>123</v>
      </c>
      <c r="N61" s="13">
        <v>2.38</v>
      </c>
      <c r="O61" s="13">
        <v>0.39</v>
      </c>
      <c r="P61" s="13">
        <v>1.66</v>
      </c>
      <c r="Q61" s="13">
        <v>0.38</v>
      </c>
      <c r="AE61"/>
      <c r="AG61"/>
      <c r="AH61"/>
    </row>
    <row r="62" spans="1:34" ht="80" x14ac:dyDescent="0.2">
      <c r="A62" s="6" t="s">
        <v>30</v>
      </c>
      <c r="B62" s="6">
        <v>2019</v>
      </c>
      <c r="C62" s="4" t="s">
        <v>31</v>
      </c>
      <c r="D62" s="4" t="s">
        <v>32</v>
      </c>
      <c r="E62" s="2" t="s">
        <v>33</v>
      </c>
      <c r="F62" s="11">
        <v>5</v>
      </c>
      <c r="G62" s="11">
        <v>5</v>
      </c>
      <c r="H62" s="1" t="s">
        <v>13</v>
      </c>
      <c r="I62" s="4" t="s">
        <v>34</v>
      </c>
      <c r="J62" s="1" t="s">
        <v>35</v>
      </c>
      <c r="K62" s="5" t="s">
        <v>36</v>
      </c>
      <c r="L62" s="4" t="s">
        <v>483</v>
      </c>
      <c r="M62" s="4" t="s">
        <v>339</v>
      </c>
      <c r="N62" s="13">
        <v>1.39</v>
      </c>
      <c r="O62" s="13">
        <v>0.6</v>
      </c>
      <c r="P62" s="13">
        <v>1</v>
      </c>
      <c r="Q62" s="13">
        <v>0.48</v>
      </c>
      <c r="AE62"/>
      <c r="AG62"/>
      <c r="AH62"/>
    </row>
    <row r="63" spans="1:34" ht="80" x14ac:dyDescent="0.2">
      <c r="A63" s="6" t="s">
        <v>30</v>
      </c>
      <c r="B63" s="6">
        <v>2019</v>
      </c>
      <c r="C63" s="4" t="s">
        <v>31</v>
      </c>
      <c r="D63" s="4" t="s">
        <v>32</v>
      </c>
      <c r="E63" s="2" t="s">
        <v>33</v>
      </c>
      <c r="F63" s="1">
        <v>4</v>
      </c>
      <c r="G63" s="1">
        <v>4</v>
      </c>
      <c r="H63" s="1" t="s">
        <v>13</v>
      </c>
      <c r="I63" s="4" t="s">
        <v>34</v>
      </c>
      <c r="J63" s="1" t="s">
        <v>35</v>
      </c>
      <c r="K63" s="5" t="s">
        <v>36</v>
      </c>
      <c r="L63" s="4" t="s">
        <v>580</v>
      </c>
      <c r="M63" s="1" t="s">
        <v>339</v>
      </c>
      <c r="N63" s="13">
        <v>1.25</v>
      </c>
      <c r="O63" s="13">
        <v>7.0000000000000007E-2</v>
      </c>
      <c r="P63" s="13">
        <v>1</v>
      </c>
      <c r="Q63" s="13">
        <v>0.16</v>
      </c>
      <c r="AE63"/>
      <c r="AG63"/>
      <c r="AH63"/>
    </row>
    <row r="64" spans="1:34" ht="80" x14ac:dyDescent="0.2">
      <c r="A64" s="6" t="s">
        <v>30</v>
      </c>
      <c r="B64" s="6">
        <v>2019</v>
      </c>
      <c r="C64" s="4" t="s">
        <v>31</v>
      </c>
      <c r="D64" s="4" t="s">
        <v>32</v>
      </c>
      <c r="E64" s="2" t="s">
        <v>33</v>
      </c>
      <c r="F64" s="11">
        <v>5</v>
      </c>
      <c r="G64" s="11">
        <v>5</v>
      </c>
      <c r="H64" s="1" t="s">
        <v>13</v>
      </c>
      <c r="I64" s="4" t="s">
        <v>34</v>
      </c>
      <c r="J64" s="1" t="s">
        <v>35</v>
      </c>
      <c r="K64" s="5" t="s">
        <v>36</v>
      </c>
      <c r="L64" s="8" t="s">
        <v>481</v>
      </c>
      <c r="M64" s="4" t="s">
        <v>339</v>
      </c>
      <c r="N64" s="13">
        <v>0.97</v>
      </c>
      <c r="O64" s="13">
        <v>0.16</v>
      </c>
      <c r="P64" s="13">
        <v>1</v>
      </c>
      <c r="Q64" s="13">
        <v>0.06</v>
      </c>
      <c r="AE64"/>
      <c r="AG64"/>
      <c r="AH64"/>
    </row>
    <row r="65" spans="1:34" ht="80" x14ac:dyDescent="0.2">
      <c r="A65" s="6" t="s">
        <v>30</v>
      </c>
      <c r="B65" s="6">
        <v>2019</v>
      </c>
      <c r="C65" s="4" t="s">
        <v>31</v>
      </c>
      <c r="D65" s="4" t="s">
        <v>32</v>
      </c>
      <c r="E65" s="2" t="s">
        <v>33</v>
      </c>
      <c r="F65" s="11">
        <v>5</v>
      </c>
      <c r="G65" s="11">
        <v>5</v>
      </c>
      <c r="H65" s="1" t="s">
        <v>13</v>
      </c>
      <c r="I65" s="4" t="s">
        <v>34</v>
      </c>
      <c r="J65" s="1" t="s">
        <v>35</v>
      </c>
      <c r="K65" s="5" t="s">
        <v>36</v>
      </c>
      <c r="L65" s="4" t="s">
        <v>419</v>
      </c>
      <c r="M65" s="4" t="s">
        <v>339</v>
      </c>
      <c r="N65" s="13">
        <v>0.89</v>
      </c>
      <c r="O65" s="13">
        <v>0.14000000000000001</v>
      </c>
      <c r="P65" s="13">
        <v>1</v>
      </c>
      <c r="Q65" s="13">
        <v>0.16</v>
      </c>
      <c r="AE65"/>
      <c r="AG65"/>
      <c r="AH65"/>
    </row>
    <row r="66" spans="1:34" ht="80" x14ac:dyDescent="0.2">
      <c r="A66" s="6" t="s">
        <v>279</v>
      </c>
      <c r="B66" s="6">
        <v>2019</v>
      </c>
      <c r="C66" s="1" t="s">
        <v>280</v>
      </c>
      <c r="D66" s="1" t="s">
        <v>281</v>
      </c>
      <c r="E66" s="2" t="s">
        <v>282</v>
      </c>
      <c r="F66" s="11">
        <v>14</v>
      </c>
      <c r="G66" s="11">
        <v>14</v>
      </c>
      <c r="H66" s="1" t="s">
        <v>13</v>
      </c>
      <c r="I66" s="1" t="s">
        <v>284</v>
      </c>
      <c r="J66" s="1" t="s">
        <v>35</v>
      </c>
      <c r="K66" s="5" t="s">
        <v>285</v>
      </c>
      <c r="L66" s="8" t="s">
        <v>278</v>
      </c>
      <c r="M66" s="1" t="s">
        <v>315</v>
      </c>
      <c r="N66" s="13">
        <v>14.09</v>
      </c>
      <c r="O66" s="13">
        <v>1.81</v>
      </c>
      <c r="P66" s="13">
        <v>16.059999999999999</v>
      </c>
      <c r="Q66" s="13">
        <v>0.73</v>
      </c>
      <c r="AE66"/>
      <c r="AG66"/>
      <c r="AH66"/>
    </row>
    <row r="67" spans="1:34" ht="80" x14ac:dyDescent="0.2">
      <c r="A67" s="6" t="s">
        <v>279</v>
      </c>
      <c r="B67" s="6">
        <v>2019</v>
      </c>
      <c r="C67" s="1" t="s">
        <v>280</v>
      </c>
      <c r="D67" s="1" t="s">
        <v>281</v>
      </c>
      <c r="E67" s="2" t="s">
        <v>282</v>
      </c>
      <c r="F67" s="1">
        <v>4</v>
      </c>
      <c r="G67" s="1">
        <v>4</v>
      </c>
      <c r="H67" s="1" t="s">
        <v>13</v>
      </c>
      <c r="I67" s="4" t="s">
        <v>284</v>
      </c>
      <c r="J67" s="1" t="s">
        <v>35</v>
      </c>
      <c r="K67" s="5" t="s">
        <v>285</v>
      </c>
      <c r="L67" s="8" t="s">
        <v>661</v>
      </c>
      <c r="M67" s="1" t="s">
        <v>123</v>
      </c>
      <c r="N67" s="13">
        <v>5.71</v>
      </c>
      <c r="O67" s="13">
        <v>0.52</v>
      </c>
      <c r="P67" s="13">
        <v>4.6100000000000003</v>
      </c>
      <c r="Q67" s="13">
        <v>0.76</v>
      </c>
      <c r="AE67"/>
      <c r="AG67"/>
      <c r="AH67"/>
    </row>
    <row r="68" spans="1:34" ht="64" x14ac:dyDescent="0.2">
      <c r="A68" s="6" t="s">
        <v>515</v>
      </c>
      <c r="B68" s="6">
        <v>2018</v>
      </c>
      <c r="C68" s="1" t="s">
        <v>31</v>
      </c>
      <c r="D68" s="1" t="s">
        <v>516</v>
      </c>
      <c r="E68" s="2" t="s">
        <v>517</v>
      </c>
      <c r="F68" s="1">
        <v>3</v>
      </c>
      <c r="G68" s="1">
        <v>3</v>
      </c>
      <c r="H68" s="1" t="s">
        <v>13</v>
      </c>
      <c r="I68" s="1" t="s">
        <v>34</v>
      </c>
      <c r="J68" s="1" t="s">
        <v>6</v>
      </c>
      <c r="K68" s="5" t="s">
        <v>518</v>
      </c>
      <c r="L68" s="8" t="s">
        <v>519</v>
      </c>
      <c r="M68" s="1" t="s">
        <v>548</v>
      </c>
      <c r="N68" s="13">
        <v>47.4</v>
      </c>
      <c r="O68" s="13">
        <v>5.31</v>
      </c>
      <c r="P68" s="13">
        <v>92.92</v>
      </c>
      <c r="Q68" s="13">
        <v>5.49</v>
      </c>
      <c r="AE68"/>
      <c r="AG68"/>
      <c r="AH68"/>
    </row>
    <row r="69" spans="1:34" ht="64" x14ac:dyDescent="0.2">
      <c r="A69" s="6" t="s">
        <v>515</v>
      </c>
      <c r="B69" s="6">
        <v>2018</v>
      </c>
      <c r="C69" s="1" t="s">
        <v>31</v>
      </c>
      <c r="D69" s="1" t="s">
        <v>516</v>
      </c>
      <c r="E69" s="2" t="s">
        <v>517</v>
      </c>
      <c r="F69" s="1">
        <v>3</v>
      </c>
      <c r="G69" s="1">
        <v>3</v>
      </c>
      <c r="H69" s="1" t="s">
        <v>13</v>
      </c>
      <c r="I69" s="1" t="s">
        <v>34</v>
      </c>
      <c r="J69" s="1" t="s">
        <v>6</v>
      </c>
      <c r="K69" s="5" t="s">
        <v>518</v>
      </c>
      <c r="L69" s="5" t="s">
        <v>521</v>
      </c>
      <c r="M69" s="1" t="s">
        <v>550</v>
      </c>
      <c r="N69" s="13">
        <v>2.21</v>
      </c>
      <c r="O69" s="13">
        <v>0.15</v>
      </c>
      <c r="P69" s="13">
        <v>3.99</v>
      </c>
      <c r="Q69" s="13">
        <v>0.18</v>
      </c>
      <c r="AE69"/>
      <c r="AG69"/>
      <c r="AH69"/>
    </row>
    <row r="70" spans="1:34" ht="64" x14ac:dyDescent="0.2">
      <c r="A70" s="6" t="s">
        <v>515</v>
      </c>
      <c r="B70" s="6">
        <v>2018</v>
      </c>
      <c r="C70" s="4" t="s">
        <v>31</v>
      </c>
      <c r="D70" s="4" t="s">
        <v>516</v>
      </c>
      <c r="E70" s="2" t="s">
        <v>517</v>
      </c>
      <c r="F70" s="1">
        <v>3</v>
      </c>
      <c r="G70" s="1">
        <v>3</v>
      </c>
      <c r="H70" s="1" t="s">
        <v>13</v>
      </c>
      <c r="I70" s="4" t="s">
        <v>34</v>
      </c>
      <c r="J70" s="1" t="s">
        <v>6</v>
      </c>
      <c r="K70" s="5" t="s">
        <v>518</v>
      </c>
      <c r="L70" s="8" t="s">
        <v>582</v>
      </c>
      <c r="M70" s="1" t="s">
        <v>123</v>
      </c>
      <c r="N70" s="13">
        <v>0.62</v>
      </c>
      <c r="O70" s="13">
        <v>0.17</v>
      </c>
      <c r="P70" s="13">
        <v>1.3</v>
      </c>
      <c r="Q70" s="13">
        <v>0.56999999999999995</v>
      </c>
      <c r="AE70"/>
      <c r="AG70"/>
      <c r="AH70"/>
    </row>
    <row r="71" spans="1:34" ht="64" x14ac:dyDescent="0.2">
      <c r="A71" s="6" t="s">
        <v>515</v>
      </c>
      <c r="B71" s="6">
        <v>2018</v>
      </c>
      <c r="C71" s="4" t="s">
        <v>31</v>
      </c>
      <c r="D71" s="4" t="s">
        <v>516</v>
      </c>
      <c r="E71" s="2" t="s">
        <v>517</v>
      </c>
      <c r="F71" s="1">
        <v>3</v>
      </c>
      <c r="G71" s="1">
        <v>3</v>
      </c>
      <c r="H71" s="1" t="s">
        <v>13</v>
      </c>
      <c r="I71" s="4" t="s">
        <v>34</v>
      </c>
      <c r="J71" s="1" t="s">
        <v>6</v>
      </c>
      <c r="K71" s="5" t="s">
        <v>518</v>
      </c>
      <c r="L71" s="4" t="s">
        <v>620</v>
      </c>
      <c r="M71" s="1" t="s">
        <v>123</v>
      </c>
      <c r="N71" s="13">
        <v>0.56000000000000005</v>
      </c>
      <c r="O71" s="13">
        <v>0.08</v>
      </c>
      <c r="P71" s="13">
        <v>1.1299999999999999</v>
      </c>
      <c r="Q71" s="13">
        <v>0.31</v>
      </c>
      <c r="AE71"/>
      <c r="AG71"/>
      <c r="AH71"/>
    </row>
    <row r="72" spans="1:34" ht="64" x14ac:dyDescent="0.2">
      <c r="A72" s="6" t="s">
        <v>515</v>
      </c>
      <c r="B72" s="6">
        <v>2018</v>
      </c>
      <c r="C72" s="4" t="s">
        <v>31</v>
      </c>
      <c r="D72" s="4" t="s">
        <v>516</v>
      </c>
      <c r="E72" s="2" t="s">
        <v>517</v>
      </c>
      <c r="F72" s="1">
        <v>3</v>
      </c>
      <c r="G72" s="1">
        <v>3</v>
      </c>
      <c r="H72" s="1" t="s">
        <v>13</v>
      </c>
      <c r="I72" s="4" t="s">
        <v>34</v>
      </c>
      <c r="J72" s="1" t="s">
        <v>6</v>
      </c>
      <c r="K72" s="5" t="s">
        <v>518</v>
      </c>
      <c r="L72" s="4" t="s">
        <v>581</v>
      </c>
      <c r="M72" s="1" t="s">
        <v>123</v>
      </c>
      <c r="N72" s="13">
        <v>0.49</v>
      </c>
      <c r="O72" s="13">
        <v>0.12</v>
      </c>
      <c r="P72" s="13">
        <v>1.08</v>
      </c>
      <c r="Q72" s="13">
        <v>0.14000000000000001</v>
      </c>
      <c r="AE72"/>
      <c r="AG72"/>
      <c r="AH72"/>
    </row>
    <row r="73" spans="1:34" ht="64" x14ac:dyDescent="0.2">
      <c r="A73" s="6" t="s">
        <v>515</v>
      </c>
      <c r="B73" s="6">
        <v>2018</v>
      </c>
      <c r="C73" s="4" t="s">
        <v>31</v>
      </c>
      <c r="D73" s="4" t="s">
        <v>516</v>
      </c>
      <c r="E73" s="2" t="s">
        <v>517</v>
      </c>
      <c r="F73" s="1">
        <v>3</v>
      </c>
      <c r="G73" s="1">
        <v>3</v>
      </c>
      <c r="H73" s="1" t="s">
        <v>13</v>
      </c>
      <c r="I73" s="4" t="s">
        <v>34</v>
      </c>
      <c r="J73" s="1" t="s">
        <v>6</v>
      </c>
      <c r="K73" s="5" t="s">
        <v>518</v>
      </c>
      <c r="L73" s="4" t="s">
        <v>619</v>
      </c>
      <c r="M73" s="1" t="s">
        <v>123</v>
      </c>
      <c r="N73" s="13">
        <v>0.42</v>
      </c>
      <c r="O73" s="13">
        <v>0.12</v>
      </c>
      <c r="P73" s="13">
        <v>0.83</v>
      </c>
      <c r="Q73" s="13">
        <v>0.45</v>
      </c>
      <c r="AE73"/>
      <c r="AG73"/>
      <c r="AH73"/>
    </row>
    <row r="74" spans="1:34" ht="64" x14ac:dyDescent="0.2">
      <c r="A74" s="6" t="s">
        <v>515</v>
      </c>
      <c r="B74" s="6">
        <v>2018</v>
      </c>
      <c r="C74" s="1" t="s">
        <v>31</v>
      </c>
      <c r="D74" s="1" t="s">
        <v>516</v>
      </c>
      <c r="E74" s="2" t="s">
        <v>517</v>
      </c>
      <c r="F74" s="1">
        <v>3</v>
      </c>
      <c r="G74" s="1">
        <v>3</v>
      </c>
      <c r="H74" s="1" t="s">
        <v>13</v>
      </c>
      <c r="I74" s="1" t="s">
        <v>34</v>
      </c>
      <c r="J74" s="1" t="s">
        <v>6</v>
      </c>
      <c r="K74" s="5" t="s">
        <v>518</v>
      </c>
      <c r="L74" s="1" t="s">
        <v>520</v>
      </c>
      <c r="M74" s="1" t="s">
        <v>549</v>
      </c>
      <c r="N74" s="13">
        <v>0.05</v>
      </c>
      <c r="O74" s="13">
        <v>3.0000000000000001E-3</v>
      </c>
      <c r="P74" s="13">
        <v>4.2999999999999997E-2</v>
      </c>
      <c r="Q74" s="13">
        <v>2E-3</v>
      </c>
      <c r="AE74"/>
      <c r="AG74"/>
      <c r="AH74"/>
    </row>
    <row r="75" spans="1:34" ht="64" x14ac:dyDescent="0.2">
      <c r="A75" s="6" t="s">
        <v>583</v>
      </c>
      <c r="B75" s="6">
        <v>2012</v>
      </c>
      <c r="C75" s="1" t="s">
        <v>584</v>
      </c>
      <c r="D75" s="1" t="s">
        <v>585</v>
      </c>
      <c r="E75" s="2" t="s">
        <v>586</v>
      </c>
      <c r="F75" s="1">
        <v>6</v>
      </c>
      <c r="G75" s="1">
        <v>6</v>
      </c>
      <c r="H75" s="1" t="s">
        <v>4</v>
      </c>
      <c r="I75" s="4" t="s">
        <v>233</v>
      </c>
      <c r="J75" s="4" t="s">
        <v>6</v>
      </c>
      <c r="K75" s="1" t="s">
        <v>587</v>
      </c>
      <c r="L75" s="1" t="s">
        <v>578</v>
      </c>
      <c r="M75" s="1" t="s">
        <v>638</v>
      </c>
      <c r="N75" s="13">
        <v>100</v>
      </c>
      <c r="O75" s="13">
        <v>38.700000000000003</v>
      </c>
      <c r="P75" s="13">
        <v>146.44999999999999</v>
      </c>
      <c r="Q75" s="13">
        <v>33.549999999999997</v>
      </c>
      <c r="AE75"/>
      <c r="AG75"/>
      <c r="AH75"/>
    </row>
    <row r="76" spans="1:34" ht="128" x14ac:dyDescent="0.2">
      <c r="A76" s="6" t="s">
        <v>671</v>
      </c>
      <c r="B76" s="6">
        <v>2013</v>
      </c>
      <c r="C76" s="4" t="s">
        <v>208</v>
      </c>
      <c r="D76" s="4" t="s">
        <v>672</v>
      </c>
      <c r="E76" s="2" t="s">
        <v>673</v>
      </c>
      <c r="F76" s="1">
        <v>10</v>
      </c>
      <c r="G76" s="1">
        <v>10</v>
      </c>
      <c r="H76" s="1" t="s">
        <v>4</v>
      </c>
      <c r="I76" s="4" t="s">
        <v>674</v>
      </c>
      <c r="J76" s="4" t="s">
        <v>6</v>
      </c>
      <c r="K76" s="1" t="s">
        <v>675</v>
      </c>
      <c r="L76" s="1" t="s">
        <v>676</v>
      </c>
      <c r="M76" s="1" t="s">
        <v>743</v>
      </c>
      <c r="N76" s="13">
        <v>1192.25</v>
      </c>
      <c r="O76" s="13">
        <v>328.68</v>
      </c>
      <c r="P76" s="13">
        <v>348.5</v>
      </c>
      <c r="Q76" s="13">
        <v>51.54</v>
      </c>
      <c r="AE76"/>
      <c r="AG76"/>
      <c r="AH76"/>
    </row>
    <row r="77" spans="1:34" ht="80" x14ac:dyDescent="0.2">
      <c r="A77" s="6" t="s">
        <v>154</v>
      </c>
      <c r="B77" s="6">
        <v>2012</v>
      </c>
      <c r="C77" s="1" t="s">
        <v>93</v>
      </c>
      <c r="D77" s="1" t="s">
        <v>155</v>
      </c>
      <c r="E77" s="2" t="s">
        <v>156</v>
      </c>
      <c r="F77" s="1">
        <v>4</v>
      </c>
      <c r="G77" s="1">
        <v>4</v>
      </c>
      <c r="H77" s="1" t="s">
        <v>13</v>
      </c>
      <c r="I77" s="4" t="s">
        <v>55</v>
      </c>
      <c r="J77" s="4" t="s">
        <v>35</v>
      </c>
      <c r="K77" s="5" t="s">
        <v>157</v>
      </c>
      <c r="L77" s="1" t="s">
        <v>189</v>
      </c>
      <c r="M77" s="4" t="s">
        <v>235</v>
      </c>
      <c r="N77" s="13">
        <v>36.950000000000003</v>
      </c>
      <c r="O77" s="13">
        <v>7.24</v>
      </c>
      <c r="P77" s="13">
        <v>69.56</v>
      </c>
      <c r="Q77" s="13">
        <v>11.6</v>
      </c>
      <c r="AE77"/>
      <c r="AG77"/>
      <c r="AH77"/>
    </row>
    <row r="78" spans="1:34" ht="80" x14ac:dyDescent="0.2">
      <c r="A78" s="6" t="s">
        <v>154</v>
      </c>
      <c r="B78" s="6">
        <v>2012</v>
      </c>
      <c r="C78" s="1" t="s">
        <v>93</v>
      </c>
      <c r="D78" s="1" t="s">
        <v>155</v>
      </c>
      <c r="E78" s="2" t="s">
        <v>156</v>
      </c>
      <c r="F78" s="1">
        <v>4</v>
      </c>
      <c r="G78" s="1">
        <v>4</v>
      </c>
      <c r="H78" s="1" t="s">
        <v>13</v>
      </c>
      <c r="I78" s="4" t="s">
        <v>55</v>
      </c>
      <c r="J78" s="4" t="s">
        <v>35</v>
      </c>
      <c r="K78" s="5" t="s">
        <v>157</v>
      </c>
      <c r="L78" s="1" t="s">
        <v>392</v>
      </c>
      <c r="M78" s="4" t="s">
        <v>396</v>
      </c>
      <c r="N78" s="13">
        <v>10.91</v>
      </c>
      <c r="O78" s="13">
        <v>5.52</v>
      </c>
      <c r="P78" s="13">
        <v>17.690000000000001</v>
      </c>
      <c r="Q78" s="13">
        <v>4.6399999999999997</v>
      </c>
      <c r="AE78"/>
      <c r="AG78"/>
      <c r="AH78"/>
    </row>
    <row r="79" spans="1:34" ht="80" x14ac:dyDescent="0.2">
      <c r="A79" s="6" t="s">
        <v>154</v>
      </c>
      <c r="B79" s="6">
        <v>2012</v>
      </c>
      <c r="C79" s="1" t="s">
        <v>93</v>
      </c>
      <c r="D79" s="1" t="s">
        <v>155</v>
      </c>
      <c r="E79" s="2" t="s">
        <v>156</v>
      </c>
      <c r="F79" s="1">
        <v>4</v>
      </c>
      <c r="G79" s="1">
        <v>4</v>
      </c>
      <c r="H79" s="1" t="s">
        <v>13</v>
      </c>
      <c r="I79" s="4" t="s">
        <v>55</v>
      </c>
      <c r="J79" s="4" t="s">
        <v>35</v>
      </c>
      <c r="K79" s="5" t="s">
        <v>157</v>
      </c>
      <c r="L79" s="1" t="s">
        <v>484</v>
      </c>
      <c r="M79" s="4" t="s">
        <v>396</v>
      </c>
      <c r="N79" s="13">
        <v>9.0500000000000007</v>
      </c>
      <c r="O79" s="13">
        <v>4.72</v>
      </c>
      <c r="P79" s="13">
        <v>12.65</v>
      </c>
      <c r="Q79" s="13">
        <v>3.3</v>
      </c>
      <c r="AE79"/>
      <c r="AG79"/>
      <c r="AH79"/>
    </row>
    <row r="80" spans="1:34" ht="80" x14ac:dyDescent="0.2">
      <c r="A80" s="6" t="s">
        <v>154</v>
      </c>
      <c r="B80" s="6">
        <v>2012</v>
      </c>
      <c r="C80" s="1" t="s">
        <v>93</v>
      </c>
      <c r="D80" s="1" t="s">
        <v>155</v>
      </c>
      <c r="E80" s="2" t="s">
        <v>156</v>
      </c>
      <c r="F80" s="1">
        <v>4</v>
      </c>
      <c r="G80" s="1">
        <v>4</v>
      </c>
      <c r="H80" s="1" t="s">
        <v>13</v>
      </c>
      <c r="I80" s="4" t="s">
        <v>55</v>
      </c>
      <c r="J80" s="4" t="s">
        <v>35</v>
      </c>
      <c r="K80" s="5" t="s">
        <v>157</v>
      </c>
      <c r="L80" s="8" t="s">
        <v>481</v>
      </c>
      <c r="M80" s="4" t="s">
        <v>123</v>
      </c>
      <c r="N80" s="13">
        <v>8.61</v>
      </c>
      <c r="O80" s="13">
        <v>4.5</v>
      </c>
      <c r="P80" s="13">
        <v>13.08</v>
      </c>
      <c r="Q80" s="13">
        <v>8.84</v>
      </c>
      <c r="AE80"/>
      <c r="AG80"/>
      <c r="AH80"/>
    </row>
    <row r="81" spans="1:34" ht="80" x14ac:dyDescent="0.2">
      <c r="A81" s="6" t="s">
        <v>154</v>
      </c>
      <c r="B81" s="6">
        <v>2012</v>
      </c>
      <c r="C81" s="1" t="s">
        <v>93</v>
      </c>
      <c r="D81" s="1" t="s">
        <v>155</v>
      </c>
      <c r="E81" s="2" t="s">
        <v>156</v>
      </c>
      <c r="F81" s="1">
        <v>4</v>
      </c>
      <c r="G81" s="1">
        <v>4</v>
      </c>
      <c r="H81" s="1" t="s">
        <v>13</v>
      </c>
      <c r="I81" s="1" t="s">
        <v>55</v>
      </c>
      <c r="J81" s="1" t="s">
        <v>35</v>
      </c>
      <c r="K81" s="5" t="s">
        <v>157</v>
      </c>
      <c r="L81" s="1" t="s">
        <v>324</v>
      </c>
      <c r="M81" s="1" t="s">
        <v>123</v>
      </c>
      <c r="N81" s="13">
        <v>5.64</v>
      </c>
      <c r="O81" s="13">
        <v>2.29</v>
      </c>
      <c r="P81" s="13">
        <v>9.2899999999999991</v>
      </c>
      <c r="Q81" s="13">
        <v>3.3</v>
      </c>
      <c r="AE81"/>
      <c r="AG81"/>
      <c r="AH81"/>
    </row>
    <row r="82" spans="1:34" ht="80" x14ac:dyDescent="0.2">
      <c r="A82" s="6" t="s">
        <v>154</v>
      </c>
      <c r="B82" s="6">
        <v>2012</v>
      </c>
      <c r="C82" s="1" t="s">
        <v>93</v>
      </c>
      <c r="D82" s="1" t="s">
        <v>155</v>
      </c>
      <c r="E82" s="2" t="s">
        <v>156</v>
      </c>
      <c r="F82" s="1">
        <v>4</v>
      </c>
      <c r="G82" s="1">
        <v>4</v>
      </c>
      <c r="H82" s="1" t="s">
        <v>13</v>
      </c>
      <c r="I82" s="4" t="s">
        <v>55</v>
      </c>
      <c r="J82" s="4" t="s">
        <v>35</v>
      </c>
      <c r="K82" s="5" t="s">
        <v>157</v>
      </c>
      <c r="L82" s="2" t="s">
        <v>250</v>
      </c>
      <c r="M82" s="1" t="s">
        <v>123</v>
      </c>
      <c r="N82" s="13">
        <v>3.67</v>
      </c>
      <c r="O82" s="13">
        <v>0.2</v>
      </c>
      <c r="P82" s="13">
        <v>4.68</v>
      </c>
      <c r="Q82" s="13">
        <v>0.7</v>
      </c>
      <c r="AE82"/>
      <c r="AG82"/>
      <c r="AH82"/>
    </row>
    <row r="83" spans="1:34" ht="80" x14ac:dyDescent="0.2">
      <c r="A83" s="6" t="s">
        <v>154</v>
      </c>
      <c r="B83" s="6">
        <v>2012</v>
      </c>
      <c r="C83" s="1" t="s">
        <v>93</v>
      </c>
      <c r="D83" s="1" t="s">
        <v>155</v>
      </c>
      <c r="E83" s="2" t="s">
        <v>156</v>
      </c>
      <c r="F83" s="1">
        <v>4</v>
      </c>
      <c r="G83" s="1">
        <v>4</v>
      </c>
      <c r="H83" s="1" t="s">
        <v>13</v>
      </c>
      <c r="I83" s="4" t="s">
        <v>55</v>
      </c>
      <c r="J83" s="4" t="s">
        <v>35</v>
      </c>
      <c r="K83" s="5" t="s">
        <v>157</v>
      </c>
      <c r="L83" s="1" t="s">
        <v>483</v>
      </c>
      <c r="M83" s="4" t="s">
        <v>123</v>
      </c>
      <c r="N83" s="13">
        <v>3.52</v>
      </c>
      <c r="O83" s="13">
        <v>1.06</v>
      </c>
      <c r="P83" s="13">
        <v>6.49</v>
      </c>
      <c r="Q83" s="13">
        <v>2.6</v>
      </c>
      <c r="AE83"/>
      <c r="AG83"/>
      <c r="AH83"/>
    </row>
    <row r="84" spans="1:34" ht="80" x14ac:dyDescent="0.2">
      <c r="A84" s="6" t="s">
        <v>154</v>
      </c>
      <c r="B84" s="6">
        <v>2012</v>
      </c>
      <c r="C84" s="1" t="s">
        <v>93</v>
      </c>
      <c r="D84" s="1" t="s">
        <v>155</v>
      </c>
      <c r="E84" s="2" t="s">
        <v>156</v>
      </c>
      <c r="F84" s="1">
        <v>4</v>
      </c>
      <c r="G84" s="1">
        <v>4</v>
      </c>
      <c r="H84" s="1" t="s">
        <v>13</v>
      </c>
      <c r="I84" s="4" t="s">
        <v>55</v>
      </c>
      <c r="J84" s="4" t="s">
        <v>35</v>
      </c>
      <c r="K84" s="5" t="s">
        <v>157</v>
      </c>
      <c r="L84" s="4" t="s">
        <v>147</v>
      </c>
      <c r="M84" s="1" t="s">
        <v>123</v>
      </c>
      <c r="N84" s="13">
        <v>2.0099999999999998</v>
      </c>
      <c r="O84" s="13">
        <v>1.47</v>
      </c>
      <c r="P84" s="13">
        <v>5.46</v>
      </c>
      <c r="Q84" s="13">
        <v>1.94</v>
      </c>
      <c r="AE84"/>
      <c r="AG84"/>
      <c r="AH84"/>
    </row>
    <row r="85" spans="1:34" ht="80" x14ac:dyDescent="0.2">
      <c r="A85" s="6" t="s">
        <v>154</v>
      </c>
      <c r="B85" s="6">
        <v>2012</v>
      </c>
      <c r="C85" s="1" t="s">
        <v>93</v>
      </c>
      <c r="D85" s="1" t="s">
        <v>155</v>
      </c>
      <c r="E85" s="2" t="s">
        <v>156</v>
      </c>
      <c r="F85" s="1">
        <v>4</v>
      </c>
      <c r="G85" s="1">
        <v>4</v>
      </c>
      <c r="H85" s="1" t="s">
        <v>13</v>
      </c>
      <c r="I85" s="4" t="s">
        <v>55</v>
      </c>
      <c r="J85" s="4" t="s">
        <v>35</v>
      </c>
      <c r="K85" s="5" t="s">
        <v>157</v>
      </c>
      <c r="L85" s="2" t="s">
        <v>276</v>
      </c>
      <c r="M85" s="1" t="s">
        <v>123</v>
      </c>
      <c r="N85" s="13">
        <v>1.57</v>
      </c>
      <c r="O85" s="13">
        <v>0.56000000000000005</v>
      </c>
      <c r="P85" s="13">
        <v>1.04</v>
      </c>
      <c r="Q85" s="13">
        <v>0.54</v>
      </c>
      <c r="AE85"/>
      <c r="AG85"/>
      <c r="AH85"/>
    </row>
    <row r="86" spans="1:34" ht="80" x14ac:dyDescent="0.2">
      <c r="A86" s="6" t="s">
        <v>154</v>
      </c>
      <c r="B86" s="6">
        <v>2012</v>
      </c>
      <c r="C86" s="1" t="s">
        <v>93</v>
      </c>
      <c r="D86" s="1" t="s">
        <v>155</v>
      </c>
      <c r="E86" s="2" t="s">
        <v>156</v>
      </c>
      <c r="F86" s="1">
        <v>4</v>
      </c>
      <c r="G86" s="1">
        <v>4</v>
      </c>
      <c r="H86" s="1" t="s">
        <v>13</v>
      </c>
      <c r="I86" s="4" t="s">
        <v>55</v>
      </c>
      <c r="J86" s="4" t="s">
        <v>35</v>
      </c>
      <c r="K86" s="5" t="s">
        <v>157</v>
      </c>
      <c r="L86" s="1" t="s">
        <v>419</v>
      </c>
      <c r="M86" s="4" t="s">
        <v>123</v>
      </c>
      <c r="N86" s="13">
        <v>1.05</v>
      </c>
      <c r="O86" s="13">
        <v>0.32</v>
      </c>
      <c r="P86" s="13">
        <v>3.41</v>
      </c>
      <c r="Q86" s="13">
        <v>1.52</v>
      </c>
      <c r="AE86"/>
      <c r="AG86"/>
      <c r="AH86"/>
    </row>
    <row r="87" spans="1:34" ht="80" x14ac:dyDescent="0.2">
      <c r="A87" s="6" t="s">
        <v>154</v>
      </c>
      <c r="B87" s="6">
        <v>2012</v>
      </c>
      <c r="C87" s="1" t="s">
        <v>93</v>
      </c>
      <c r="D87" s="1" t="s">
        <v>155</v>
      </c>
      <c r="E87" s="2" t="s">
        <v>156</v>
      </c>
      <c r="F87" s="1">
        <v>4</v>
      </c>
      <c r="G87" s="1">
        <v>4</v>
      </c>
      <c r="H87" s="1" t="s">
        <v>13</v>
      </c>
      <c r="I87" s="1" t="s">
        <v>55</v>
      </c>
      <c r="J87" s="1" t="s">
        <v>35</v>
      </c>
      <c r="K87" s="5" t="s">
        <v>157</v>
      </c>
      <c r="L87" s="1" t="s">
        <v>514</v>
      </c>
      <c r="M87" s="1" t="s">
        <v>339</v>
      </c>
      <c r="N87" s="13">
        <v>0.35</v>
      </c>
      <c r="O87" s="13">
        <v>0.12</v>
      </c>
      <c r="P87" s="13">
        <v>1</v>
      </c>
      <c r="Q87" s="13">
        <v>0.06</v>
      </c>
      <c r="AE87"/>
      <c r="AG87"/>
      <c r="AH87"/>
    </row>
    <row r="88" spans="1:34" ht="80" x14ac:dyDescent="0.2">
      <c r="A88" s="6" t="s">
        <v>154</v>
      </c>
      <c r="B88" s="6">
        <v>2012</v>
      </c>
      <c r="C88" s="1" t="s">
        <v>93</v>
      </c>
      <c r="D88" s="1" t="s">
        <v>155</v>
      </c>
      <c r="E88" s="2" t="s">
        <v>156</v>
      </c>
      <c r="F88" s="1">
        <v>4</v>
      </c>
      <c r="G88" s="1">
        <v>4</v>
      </c>
      <c r="H88" s="1" t="s">
        <v>13</v>
      </c>
      <c r="I88" s="4" t="s">
        <v>55</v>
      </c>
      <c r="J88" s="4" t="s">
        <v>35</v>
      </c>
      <c r="K88" s="5" t="s">
        <v>157</v>
      </c>
      <c r="L88" s="1" t="s">
        <v>677</v>
      </c>
      <c r="M88" s="1" t="s">
        <v>738</v>
      </c>
      <c r="N88" s="13">
        <v>321.98</v>
      </c>
      <c r="O88" s="13">
        <v>120.42</v>
      </c>
      <c r="P88" s="13">
        <v>413.61</v>
      </c>
      <c r="Q88" s="13">
        <v>136.12</v>
      </c>
      <c r="AE88"/>
      <c r="AG88"/>
      <c r="AH88"/>
    </row>
    <row r="89" spans="1:34" ht="80" x14ac:dyDescent="0.2">
      <c r="A89" s="6" t="s">
        <v>421</v>
      </c>
      <c r="B89" s="6">
        <v>2002</v>
      </c>
      <c r="C89" s="4" t="s">
        <v>422</v>
      </c>
      <c r="D89" s="4" t="s">
        <v>423</v>
      </c>
      <c r="E89" s="2" t="s">
        <v>424</v>
      </c>
      <c r="F89" s="1">
        <v>8</v>
      </c>
      <c r="G89" s="1">
        <v>8</v>
      </c>
      <c r="H89" s="1" t="s">
        <v>4</v>
      </c>
      <c r="I89" s="4" t="s">
        <v>425</v>
      </c>
      <c r="J89" s="4" t="s">
        <v>6</v>
      </c>
      <c r="K89" s="5" t="s">
        <v>22</v>
      </c>
      <c r="L89" s="1" t="s">
        <v>461</v>
      </c>
      <c r="M89" s="1" t="s">
        <v>123</v>
      </c>
      <c r="N89" s="13">
        <v>576</v>
      </c>
      <c r="O89" s="13">
        <v>170.55</v>
      </c>
      <c r="P89" s="13">
        <v>508</v>
      </c>
      <c r="Q89" s="13">
        <v>122.75</v>
      </c>
      <c r="AE89"/>
      <c r="AG89"/>
      <c r="AH89"/>
    </row>
    <row r="90" spans="1:34" ht="80" x14ac:dyDescent="0.2">
      <c r="A90" s="6" t="s">
        <v>421</v>
      </c>
      <c r="B90" s="6">
        <v>2004</v>
      </c>
      <c r="C90" s="4" t="s">
        <v>9</v>
      </c>
      <c r="D90" s="4" t="s">
        <v>466</v>
      </c>
      <c r="E90" s="2" t="s">
        <v>464</v>
      </c>
      <c r="F90" s="1">
        <v>8</v>
      </c>
      <c r="G90" s="1">
        <v>11</v>
      </c>
      <c r="H90" s="1" t="s">
        <v>4</v>
      </c>
      <c r="I90" s="4" t="s">
        <v>465</v>
      </c>
      <c r="J90" s="4" t="s">
        <v>6</v>
      </c>
      <c r="K90" s="5" t="s">
        <v>16</v>
      </c>
      <c r="L90" s="1" t="s">
        <v>467</v>
      </c>
      <c r="M90" s="1" t="s">
        <v>274</v>
      </c>
      <c r="N90" s="13">
        <v>229.13</v>
      </c>
      <c r="O90" s="13">
        <v>73.819999999999993</v>
      </c>
      <c r="P90" s="13">
        <v>100</v>
      </c>
      <c r="Q90" s="13">
        <v>35.619999999999997</v>
      </c>
      <c r="AE90"/>
      <c r="AG90"/>
      <c r="AH90"/>
    </row>
    <row r="91" spans="1:34" ht="80" x14ac:dyDescent="0.2">
      <c r="A91" s="6" t="s">
        <v>421</v>
      </c>
      <c r="B91" s="6">
        <v>2004</v>
      </c>
      <c r="C91" s="4" t="s">
        <v>9</v>
      </c>
      <c r="D91" s="4" t="s">
        <v>588</v>
      </c>
      <c r="E91" s="2" t="s">
        <v>464</v>
      </c>
      <c r="F91" s="1">
        <v>8</v>
      </c>
      <c r="G91" s="1">
        <v>11</v>
      </c>
      <c r="H91" s="1" t="s">
        <v>4</v>
      </c>
      <c r="I91" s="4" t="s">
        <v>465</v>
      </c>
      <c r="J91" s="4" t="s">
        <v>6</v>
      </c>
      <c r="K91" s="5" t="s">
        <v>16</v>
      </c>
      <c r="L91" s="25" t="s">
        <v>589</v>
      </c>
      <c r="M91" s="1" t="s">
        <v>274</v>
      </c>
      <c r="N91" s="13">
        <v>129.74</v>
      </c>
      <c r="O91" s="13">
        <v>22.37</v>
      </c>
      <c r="P91" s="13">
        <v>100</v>
      </c>
      <c r="Q91" s="13">
        <v>7.32</v>
      </c>
      <c r="AE91"/>
      <c r="AG91"/>
      <c r="AH91"/>
    </row>
    <row r="92" spans="1:34" ht="80" x14ac:dyDescent="0.2">
      <c r="A92" s="6" t="s">
        <v>421</v>
      </c>
      <c r="B92" s="6">
        <v>2004</v>
      </c>
      <c r="C92" s="4" t="s">
        <v>9</v>
      </c>
      <c r="D92" s="4" t="s">
        <v>463</v>
      </c>
      <c r="E92" s="2" t="s">
        <v>464</v>
      </c>
      <c r="F92" s="1">
        <v>8</v>
      </c>
      <c r="G92" s="1">
        <v>11</v>
      </c>
      <c r="H92" s="1" t="s">
        <v>4</v>
      </c>
      <c r="I92" s="4" t="s">
        <v>465</v>
      </c>
      <c r="J92" s="4" t="s">
        <v>6</v>
      </c>
      <c r="K92" s="5" t="s">
        <v>16</v>
      </c>
      <c r="L92" s="1" t="s">
        <v>461</v>
      </c>
      <c r="M92" s="1" t="s">
        <v>123</v>
      </c>
      <c r="N92" s="13">
        <v>20.82</v>
      </c>
      <c r="O92" s="13">
        <v>13.12</v>
      </c>
      <c r="P92" s="13">
        <v>21.46</v>
      </c>
      <c r="Q92" s="13">
        <v>8.92</v>
      </c>
      <c r="AE92"/>
      <c r="AG92"/>
      <c r="AH92"/>
    </row>
    <row r="93" spans="1:34" ht="80" x14ac:dyDescent="0.2">
      <c r="A93" s="6" t="s">
        <v>421</v>
      </c>
      <c r="B93" s="6">
        <v>2002</v>
      </c>
      <c r="C93" s="4" t="s">
        <v>422</v>
      </c>
      <c r="D93" s="4" t="s">
        <v>423</v>
      </c>
      <c r="E93" s="2" t="s">
        <v>424</v>
      </c>
      <c r="F93" s="1">
        <v>8</v>
      </c>
      <c r="G93" s="1">
        <v>8</v>
      </c>
      <c r="H93" s="1" t="s">
        <v>4</v>
      </c>
      <c r="I93" s="4" t="s">
        <v>425</v>
      </c>
      <c r="J93" s="4" t="s">
        <v>6</v>
      </c>
      <c r="K93" s="5" t="s">
        <v>22</v>
      </c>
      <c r="L93" s="1" t="s">
        <v>462</v>
      </c>
      <c r="M93" s="1" t="s">
        <v>123</v>
      </c>
      <c r="N93" s="13">
        <v>0.36</v>
      </c>
      <c r="O93" s="13">
        <v>0.02</v>
      </c>
      <c r="P93" s="13">
        <v>0.37</v>
      </c>
      <c r="Q93" s="13">
        <v>0.02</v>
      </c>
      <c r="AE93"/>
      <c r="AG93"/>
      <c r="AH93"/>
    </row>
    <row r="94" spans="1:34" ht="80" x14ac:dyDescent="0.2">
      <c r="A94" s="6" t="s">
        <v>421</v>
      </c>
      <c r="B94" s="6">
        <v>2002</v>
      </c>
      <c r="C94" s="4" t="s">
        <v>422</v>
      </c>
      <c r="D94" s="4" t="s">
        <v>423</v>
      </c>
      <c r="E94" s="2" t="s">
        <v>424</v>
      </c>
      <c r="F94" s="1">
        <v>6</v>
      </c>
      <c r="G94" s="1">
        <v>7</v>
      </c>
      <c r="H94" s="1" t="s">
        <v>4</v>
      </c>
      <c r="I94" s="4" t="s">
        <v>425</v>
      </c>
      <c r="J94" s="4" t="s">
        <v>6</v>
      </c>
      <c r="K94" s="5" t="s">
        <v>22</v>
      </c>
      <c r="L94" s="1" t="s">
        <v>426</v>
      </c>
      <c r="M94" s="4" t="s">
        <v>123</v>
      </c>
      <c r="N94" s="13">
        <v>0.22</v>
      </c>
      <c r="O94" s="13">
        <v>0.05</v>
      </c>
      <c r="P94" s="13">
        <v>0.25</v>
      </c>
      <c r="Q94" s="13">
        <v>0.03</v>
      </c>
      <c r="AE94"/>
      <c r="AG94"/>
      <c r="AH94"/>
    </row>
    <row r="95" spans="1:34" ht="80" x14ac:dyDescent="0.2">
      <c r="A95" s="6" t="s">
        <v>421</v>
      </c>
      <c r="B95" s="6">
        <v>2002</v>
      </c>
      <c r="C95" s="4" t="s">
        <v>422</v>
      </c>
      <c r="D95" s="4" t="s">
        <v>423</v>
      </c>
      <c r="E95" s="2" t="s">
        <v>424</v>
      </c>
      <c r="F95" s="1">
        <v>8</v>
      </c>
      <c r="G95" s="1">
        <v>8</v>
      </c>
      <c r="H95" s="1" t="s">
        <v>4</v>
      </c>
      <c r="I95" s="4" t="s">
        <v>425</v>
      </c>
      <c r="J95" s="4" t="s">
        <v>6</v>
      </c>
      <c r="K95" s="5" t="s">
        <v>22</v>
      </c>
      <c r="L95" s="1" t="s">
        <v>677</v>
      </c>
      <c r="M95" s="1" t="s">
        <v>738</v>
      </c>
      <c r="N95" s="13">
        <v>0.15</v>
      </c>
      <c r="O95" s="13">
        <v>0.02</v>
      </c>
      <c r="P95" s="13">
        <v>0.13</v>
      </c>
      <c r="Q95" s="13">
        <v>0.05</v>
      </c>
      <c r="AE95"/>
      <c r="AG95"/>
      <c r="AH95"/>
    </row>
    <row r="96" spans="1:34" ht="80" x14ac:dyDescent="0.2">
      <c r="A96" s="6" t="s">
        <v>421</v>
      </c>
      <c r="B96" s="6">
        <v>2002</v>
      </c>
      <c r="C96" s="4" t="s">
        <v>422</v>
      </c>
      <c r="D96" s="4" t="s">
        <v>423</v>
      </c>
      <c r="E96" s="2" t="s">
        <v>424</v>
      </c>
      <c r="F96" s="1">
        <v>8</v>
      </c>
      <c r="G96" s="1">
        <v>8</v>
      </c>
      <c r="H96" s="1" t="s">
        <v>4</v>
      </c>
      <c r="I96" s="4" t="s">
        <v>425</v>
      </c>
      <c r="J96" s="4" t="s">
        <v>6</v>
      </c>
      <c r="K96" s="5" t="s">
        <v>22</v>
      </c>
      <c r="L96" s="1" t="s">
        <v>678</v>
      </c>
      <c r="M96" s="1" t="s">
        <v>744</v>
      </c>
      <c r="N96" s="13">
        <v>0.32</v>
      </c>
      <c r="O96" s="13">
        <v>0.06</v>
      </c>
      <c r="P96" s="13">
        <v>0.21</v>
      </c>
      <c r="Q96" s="13">
        <v>0.03</v>
      </c>
      <c r="AE96"/>
      <c r="AG96"/>
      <c r="AH96"/>
    </row>
    <row r="97" spans="1:34" ht="80" x14ac:dyDescent="0.2">
      <c r="A97" s="6" t="s">
        <v>421</v>
      </c>
      <c r="B97" s="6">
        <v>2004</v>
      </c>
      <c r="C97" s="4" t="s">
        <v>9</v>
      </c>
      <c r="D97" s="4" t="s">
        <v>679</v>
      </c>
      <c r="E97" s="2" t="s">
        <v>464</v>
      </c>
      <c r="F97" s="1">
        <v>8</v>
      </c>
      <c r="G97" s="1">
        <v>11</v>
      </c>
      <c r="H97" s="1" t="s">
        <v>4</v>
      </c>
      <c r="I97" s="4" t="s">
        <v>465</v>
      </c>
      <c r="J97" s="4" t="s">
        <v>6</v>
      </c>
      <c r="K97" s="5" t="s">
        <v>16</v>
      </c>
      <c r="L97" s="1" t="s">
        <v>678</v>
      </c>
      <c r="M97" s="1" t="s">
        <v>744</v>
      </c>
      <c r="N97" s="13">
        <v>1.72</v>
      </c>
      <c r="O97" s="13">
        <v>0.25</v>
      </c>
      <c r="P97" s="13">
        <v>1.21</v>
      </c>
      <c r="Q97" s="13">
        <v>0.19</v>
      </c>
      <c r="AE97"/>
      <c r="AG97"/>
      <c r="AH97"/>
    </row>
    <row r="98" spans="1:34" ht="80" x14ac:dyDescent="0.2">
      <c r="A98" s="6" t="s">
        <v>421</v>
      </c>
      <c r="B98" s="6">
        <v>2004</v>
      </c>
      <c r="C98" s="4" t="s">
        <v>9</v>
      </c>
      <c r="D98" s="4" t="s">
        <v>680</v>
      </c>
      <c r="E98" s="2" t="s">
        <v>464</v>
      </c>
      <c r="F98" s="1">
        <v>8</v>
      </c>
      <c r="G98" s="1">
        <v>11</v>
      </c>
      <c r="H98" s="1" t="s">
        <v>4</v>
      </c>
      <c r="I98" s="4" t="s">
        <v>465</v>
      </c>
      <c r="J98" s="4" t="s">
        <v>6</v>
      </c>
      <c r="K98" s="5" t="s">
        <v>16</v>
      </c>
      <c r="L98" s="1" t="s">
        <v>681</v>
      </c>
      <c r="M98" s="1" t="s">
        <v>274</v>
      </c>
      <c r="N98" s="13">
        <v>91.11</v>
      </c>
      <c r="O98" s="13">
        <v>2.4300000000000002</v>
      </c>
      <c r="P98" s="13">
        <v>100</v>
      </c>
      <c r="Q98" s="13">
        <v>9.02</v>
      </c>
      <c r="AE98"/>
      <c r="AG98"/>
      <c r="AH98"/>
    </row>
    <row r="99" spans="1:34" ht="64" x14ac:dyDescent="0.2">
      <c r="A99" s="6" t="s">
        <v>325</v>
      </c>
      <c r="B99" s="6">
        <v>2010</v>
      </c>
      <c r="C99" s="1" t="s">
        <v>326</v>
      </c>
      <c r="D99" s="1" t="s">
        <v>327</v>
      </c>
      <c r="E99" s="2" t="s">
        <v>328</v>
      </c>
      <c r="F99" s="1">
        <v>5</v>
      </c>
      <c r="G99" s="1">
        <v>5</v>
      </c>
      <c r="H99" s="1" t="s">
        <v>4</v>
      </c>
      <c r="I99" s="3" t="s">
        <v>21</v>
      </c>
      <c r="J99" s="1" t="s">
        <v>35</v>
      </c>
      <c r="K99" s="1" t="s">
        <v>16</v>
      </c>
      <c r="L99" s="1" t="s">
        <v>324</v>
      </c>
      <c r="M99" s="1" t="s">
        <v>274</v>
      </c>
      <c r="N99" s="13">
        <v>333.45</v>
      </c>
      <c r="O99" s="13">
        <v>31.83</v>
      </c>
      <c r="P99" s="13">
        <v>104.15</v>
      </c>
      <c r="Q99" s="13">
        <v>91.14</v>
      </c>
      <c r="AE99"/>
      <c r="AG99"/>
      <c r="AH99"/>
    </row>
    <row r="100" spans="1:34" ht="64" x14ac:dyDescent="0.2">
      <c r="A100" s="6" t="s">
        <v>325</v>
      </c>
      <c r="B100" s="6">
        <v>2010</v>
      </c>
      <c r="C100" s="4" t="s">
        <v>326</v>
      </c>
      <c r="D100" s="4" t="s">
        <v>327</v>
      </c>
      <c r="E100" s="2" t="s">
        <v>328</v>
      </c>
      <c r="F100" s="1">
        <v>5</v>
      </c>
      <c r="G100" s="1">
        <v>5</v>
      </c>
      <c r="H100" s="1" t="s">
        <v>4</v>
      </c>
      <c r="I100" s="3" t="s">
        <v>21</v>
      </c>
      <c r="J100" s="1" t="s">
        <v>35</v>
      </c>
      <c r="K100" s="1" t="s">
        <v>16</v>
      </c>
      <c r="L100" s="1" t="s">
        <v>483</v>
      </c>
      <c r="M100" s="1" t="s">
        <v>274</v>
      </c>
      <c r="N100" s="13">
        <v>333.1</v>
      </c>
      <c r="O100" s="13">
        <v>143.46</v>
      </c>
      <c r="P100" s="13">
        <v>100</v>
      </c>
      <c r="Q100" s="13">
        <v>67.900000000000006</v>
      </c>
      <c r="AE100"/>
      <c r="AG100"/>
      <c r="AH100"/>
    </row>
    <row r="101" spans="1:34" ht="80" x14ac:dyDescent="0.2">
      <c r="A101" s="6" t="s">
        <v>523</v>
      </c>
      <c r="B101" s="6">
        <v>2019</v>
      </c>
      <c r="C101" s="4" t="s">
        <v>524</v>
      </c>
      <c r="D101" s="4" t="s">
        <v>525</v>
      </c>
      <c r="E101" s="2" t="s">
        <v>526</v>
      </c>
      <c r="F101" s="1">
        <v>4</v>
      </c>
      <c r="G101" s="1">
        <v>9</v>
      </c>
      <c r="H101" s="1" t="s">
        <v>4</v>
      </c>
      <c r="I101" s="4" t="s">
        <v>527</v>
      </c>
      <c r="J101" s="1" t="s">
        <v>6</v>
      </c>
      <c r="K101" s="1" t="s">
        <v>255</v>
      </c>
      <c r="L101" s="5" t="s">
        <v>600</v>
      </c>
      <c r="M101" s="1" t="s">
        <v>274</v>
      </c>
      <c r="N101" s="13">
        <v>353.09</v>
      </c>
      <c r="O101" s="13">
        <v>322.88</v>
      </c>
      <c r="P101" s="13">
        <v>100</v>
      </c>
      <c r="Q101" s="13">
        <v>45</v>
      </c>
      <c r="AE101"/>
      <c r="AG101"/>
      <c r="AH101"/>
    </row>
    <row r="102" spans="1:34" ht="80" x14ac:dyDescent="0.2">
      <c r="A102" s="6" t="s">
        <v>523</v>
      </c>
      <c r="B102" s="6">
        <v>2019</v>
      </c>
      <c r="C102" s="4" t="s">
        <v>524</v>
      </c>
      <c r="D102" s="4" t="s">
        <v>525</v>
      </c>
      <c r="E102" s="2" t="s">
        <v>526</v>
      </c>
      <c r="F102" s="1">
        <v>4</v>
      </c>
      <c r="G102" s="1">
        <v>9</v>
      </c>
      <c r="H102" s="1" t="s">
        <v>4</v>
      </c>
      <c r="I102" s="4" t="s">
        <v>527</v>
      </c>
      <c r="J102" s="1" t="s">
        <v>6</v>
      </c>
      <c r="K102" s="1" t="s">
        <v>255</v>
      </c>
      <c r="L102" s="5" t="s">
        <v>599</v>
      </c>
      <c r="M102" s="1" t="s">
        <v>274</v>
      </c>
      <c r="N102" s="13">
        <v>231.36</v>
      </c>
      <c r="O102" s="13">
        <v>229.64</v>
      </c>
      <c r="P102" s="13">
        <v>100</v>
      </c>
      <c r="Q102" s="13">
        <v>78.12</v>
      </c>
      <c r="AE102"/>
      <c r="AG102"/>
      <c r="AH102"/>
    </row>
    <row r="103" spans="1:34" ht="80" x14ac:dyDescent="0.2">
      <c r="A103" s="6" t="s">
        <v>523</v>
      </c>
      <c r="B103" s="6">
        <v>2019</v>
      </c>
      <c r="C103" s="4" t="s">
        <v>524</v>
      </c>
      <c r="D103" s="4" t="s">
        <v>525</v>
      </c>
      <c r="E103" s="2" t="s">
        <v>526</v>
      </c>
      <c r="F103" s="1">
        <v>4</v>
      </c>
      <c r="G103" s="1">
        <v>9</v>
      </c>
      <c r="H103" s="1" t="s">
        <v>4</v>
      </c>
      <c r="I103" s="4" t="s">
        <v>527</v>
      </c>
      <c r="J103" s="1" t="s">
        <v>6</v>
      </c>
      <c r="K103" s="1" t="s">
        <v>255</v>
      </c>
      <c r="L103" s="5" t="s">
        <v>601</v>
      </c>
      <c r="M103" s="1" t="s">
        <v>274</v>
      </c>
      <c r="N103" s="13">
        <v>85.46</v>
      </c>
      <c r="O103" s="13">
        <v>43.18</v>
      </c>
      <c r="P103" s="13">
        <v>100</v>
      </c>
      <c r="Q103" s="13">
        <v>57.39</v>
      </c>
      <c r="AE103"/>
      <c r="AG103"/>
      <c r="AH103"/>
    </row>
    <row r="104" spans="1:34" ht="80" x14ac:dyDescent="0.2">
      <c r="A104" s="6" t="s">
        <v>523</v>
      </c>
      <c r="B104" s="6">
        <v>2019</v>
      </c>
      <c r="C104" s="1" t="s">
        <v>524</v>
      </c>
      <c r="D104" s="1" t="s">
        <v>525</v>
      </c>
      <c r="E104" s="2" t="s">
        <v>526</v>
      </c>
      <c r="F104" s="1">
        <v>4</v>
      </c>
      <c r="G104" s="1">
        <v>9</v>
      </c>
      <c r="H104" s="1" t="s">
        <v>4</v>
      </c>
      <c r="I104" s="1" t="s">
        <v>527</v>
      </c>
      <c r="J104" s="1" t="s">
        <v>6</v>
      </c>
      <c r="K104" s="1" t="s">
        <v>255</v>
      </c>
      <c r="L104" s="5" t="s">
        <v>483</v>
      </c>
      <c r="M104" s="1" t="s">
        <v>274</v>
      </c>
      <c r="N104" s="13">
        <v>74.88</v>
      </c>
      <c r="O104" s="13">
        <v>0.94</v>
      </c>
      <c r="P104" s="13">
        <v>100</v>
      </c>
      <c r="Q104" s="13">
        <v>9.2100000000000009</v>
      </c>
      <c r="AE104"/>
      <c r="AG104"/>
      <c r="AH104"/>
    </row>
    <row r="105" spans="1:34" ht="80" x14ac:dyDescent="0.2">
      <c r="A105" s="6" t="s">
        <v>523</v>
      </c>
      <c r="B105" s="6">
        <v>2019</v>
      </c>
      <c r="C105" s="1" t="s">
        <v>524</v>
      </c>
      <c r="D105" s="1" t="s">
        <v>525</v>
      </c>
      <c r="E105" s="2" t="s">
        <v>526</v>
      </c>
      <c r="F105" s="1">
        <v>4</v>
      </c>
      <c r="G105" s="1">
        <v>9</v>
      </c>
      <c r="H105" s="1" t="s">
        <v>4</v>
      </c>
      <c r="I105" s="1" t="s">
        <v>527</v>
      </c>
      <c r="J105" s="1" t="s">
        <v>6</v>
      </c>
      <c r="K105" s="1" t="s">
        <v>255</v>
      </c>
      <c r="L105" s="5" t="s">
        <v>521</v>
      </c>
      <c r="M105" s="1" t="s">
        <v>542</v>
      </c>
      <c r="N105" s="13">
        <v>6.51</v>
      </c>
      <c r="O105" s="13">
        <v>0.76</v>
      </c>
      <c r="P105" s="13">
        <v>6.89</v>
      </c>
      <c r="Q105" s="13">
        <v>4.6500000000000004</v>
      </c>
      <c r="AE105"/>
      <c r="AG105"/>
      <c r="AH105"/>
    </row>
    <row r="106" spans="1:34" ht="80" x14ac:dyDescent="0.2">
      <c r="A106" s="6" t="s">
        <v>44</v>
      </c>
      <c r="B106" s="6">
        <v>2009</v>
      </c>
      <c r="C106" s="4" t="s">
        <v>45</v>
      </c>
      <c r="D106" s="4" t="s">
        <v>46</v>
      </c>
      <c r="E106" s="2" t="s">
        <v>47</v>
      </c>
      <c r="F106" s="1">
        <v>10</v>
      </c>
      <c r="G106" s="1">
        <v>10</v>
      </c>
      <c r="H106" s="1" t="s">
        <v>13</v>
      </c>
      <c r="I106" s="4" t="s">
        <v>48</v>
      </c>
      <c r="J106" s="1" t="s">
        <v>35</v>
      </c>
      <c r="K106" s="1" t="s">
        <v>49</v>
      </c>
      <c r="L106" s="2" t="s">
        <v>553</v>
      </c>
      <c r="M106" s="1" t="s">
        <v>274</v>
      </c>
      <c r="N106" s="13">
        <v>331.19</v>
      </c>
      <c r="O106" s="13">
        <v>103.67</v>
      </c>
      <c r="P106" s="13">
        <v>100</v>
      </c>
      <c r="Q106" s="13">
        <v>33.94</v>
      </c>
      <c r="AE106"/>
      <c r="AG106"/>
      <c r="AH106"/>
    </row>
    <row r="107" spans="1:34" ht="80" x14ac:dyDescent="0.2">
      <c r="A107" s="6" t="s">
        <v>44</v>
      </c>
      <c r="B107" s="6">
        <v>2009</v>
      </c>
      <c r="C107" s="4" t="s">
        <v>45</v>
      </c>
      <c r="D107" s="4" t="s">
        <v>46</v>
      </c>
      <c r="E107" s="2" t="s">
        <v>47</v>
      </c>
      <c r="F107" s="1">
        <v>8</v>
      </c>
      <c r="G107" s="1">
        <v>10</v>
      </c>
      <c r="H107" s="1" t="s">
        <v>13</v>
      </c>
      <c r="I107" s="4" t="s">
        <v>48</v>
      </c>
      <c r="J107" s="1" t="s">
        <v>35</v>
      </c>
      <c r="K107" s="1" t="s">
        <v>49</v>
      </c>
      <c r="L107" s="4" t="s">
        <v>131</v>
      </c>
      <c r="M107" s="1" t="s">
        <v>133</v>
      </c>
      <c r="N107" s="13">
        <v>114.5</v>
      </c>
      <c r="O107" s="13">
        <v>10.9</v>
      </c>
      <c r="P107" s="13">
        <v>241.8</v>
      </c>
      <c r="Q107" s="13">
        <v>22.5</v>
      </c>
      <c r="AE107"/>
      <c r="AG107"/>
      <c r="AH107"/>
    </row>
    <row r="108" spans="1:34" ht="80" x14ac:dyDescent="0.2">
      <c r="A108" s="6" t="s">
        <v>44</v>
      </c>
      <c r="B108" s="6">
        <v>2009</v>
      </c>
      <c r="C108" s="4" t="s">
        <v>45</v>
      </c>
      <c r="D108" s="4" t="s">
        <v>46</v>
      </c>
      <c r="E108" s="2" t="s">
        <v>47</v>
      </c>
      <c r="F108" s="1">
        <v>8</v>
      </c>
      <c r="G108" s="1">
        <v>10</v>
      </c>
      <c r="H108" s="1" t="s">
        <v>13</v>
      </c>
      <c r="I108" s="4" t="s">
        <v>48</v>
      </c>
      <c r="J108" s="1" t="s">
        <v>35</v>
      </c>
      <c r="K108" s="1" t="s">
        <v>49</v>
      </c>
      <c r="L108" s="4" t="s">
        <v>132</v>
      </c>
      <c r="M108" s="1" t="s">
        <v>133</v>
      </c>
      <c r="N108" s="13">
        <v>30.7</v>
      </c>
      <c r="O108" s="13">
        <v>3.7</v>
      </c>
      <c r="P108" s="13">
        <v>28.9</v>
      </c>
      <c r="Q108" s="13">
        <v>3.2</v>
      </c>
      <c r="AE108"/>
      <c r="AG108"/>
      <c r="AH108"/>
    </row>
    <row r="109" spans="1:34" ht="80" x14ac:dyDescent="0.2">
      <c r="A109" s="6" t="s">
        <v>44</v>
      </c>
      <c r="B109" s="6">
        <v>2009</v>
      </c>
      <c r="C109" s="1" t="s">
        <v>45</v>
      </c>
      <c r="D109" s="1" t="s">
        <v>46</v>
      </c>
      <c r="E109" s="2" t="s">
        <v>47</v>
      </c>
      <c r="F109" s="1">
        <v>10</v>
      </c>
      <c r="G109" s="1">
        <v>10</v>
      </c>
      <c r="H109" s="1" t="s">
        <v>13</v>
      </c>
      <c r="I109" s="1" t="s">
        <v>48</v>
      </c>
      <c r="J109" s="1" t="s">
        <v>35</v>
      </c>
      <c r="K109" s="1" t="s">
        <v>49</v>
      </c>
      <c r="L109" s="1" t="s">
        <v>519</v>
      </c>
      <c r="M109" s="1" t="s">
        <v>547</v>
      </c>
      <c r="N109" s="13">
        <v>3.47</v>
      </c>
      <c r="O109" s="13">
        <v>0.67</v>
      </c>
      <c r="P109" s="13">
        <v>2.36</v>
      </c>
      <c r="Q109" s="13">
        <v>1.05</v>
      </c>
      <c r="AE109"/>
      <c r="AG109"/>
      <c r="AH109"/>
    </row>
    <row r="110" spans="1:34" ht="80" x14ac:dyDescent="0.2">
      <c r="A110" s="6" t="s">
        <v>44</v>
      </c>
      <c r="B110" s="6">
        <v>2009</v>
      </c>
      <c r="C110" s="4" t="s">
        <v>45</v>
      </c>
      <c r="D110" s="4" t="s">
        <v>46</v>
      </c>
      <c r="E110" s="2" t="s">
        <v>47</v>
      </c>
      <c r="F110" s="1">
        <v>10</v>
      </c>
      <c r="G110" s="1">
        <v>10</v>
      </c>
      <c r="H110" s="1" t="s">
        <v>13</v>
      </c>
      <c r="I110" s="4" t="s">
        <v>48</v>
      </c>
      <c r="J110" s="1" t="s">
        <v>35</v>
      </c>
      <c r="K110" s="1" t="s">
        <v>49</v>
      </c>
      <c r="L110" s="5" t="s">
        <v>677</v>
      </c>
      <c r="M110" s="1" t="s">
        <v>745</v>
      </c>
      <c r="N110" s="13">
        <v>12215.9</v>
      </c>
      <c r="O110" s="13">
        <v>1151.3</v>
      </c>
      <c r="P110" s="13">
        <v>8624.4</v>
      </c>
      <c r="Q110" s="13">
        <v>1388.4</v>
      </c>
      <c r="AE110"/>
      <c r="AG110"/>
      <c r="AH110"/>
    </row>
    <row r="111" spans="1:34" ht="48" x14ac:dyDescent="0.2">
      <c r="A111" s="6" t="s">
        <v>256</v>
      </c>
      <c r="B111" s="6">
        <v>2013</v>
      </c>
      <c r="C111" s="4" t="s">
        <v>257</v>
      </c>
      <c r="D111" s="4" t="s">
        <v>258</v>
      </c>
      <c r="E111" s="2" t="s">
        <v>259</v>
      </c>
      <c r="F111" s="1">
        <v>72</v>
      </c>
      <c r="G111" s="1">
        <v>72</v>
      </c>
      <c r="H111" s="1" t="s">
        <v>13</v>
      </c>
      <c r="I111" s="4" t="s">
        <v>61</v>
      </c>
      <c r="J111" s="1" t="s">
        <v>6</v>
      </c>
      <c r="K111" s="1" t="s">
        <v>567</v>
      </c>
      <c r="L111" s="2" t="s">
        <v>553</v>
      </c>
      <c r="M111" s="1" t="s">
        <v>275</v>
      </c>
      <c r="N111" s="13">
        <v>124.2</v>
      </c>
      <c r="O111" s="13">
        <v>38.83</v>
      </c>
      <c r="P111" s="13">
        <v>138.72</v>
      </c>
      <c r="Q111" s="13">
        <v>28.27</v>
      </c>
      <c r="AE111"/>
      <c r="AG111"/>
      <c r="AH111"/>
    </row>
    <row r="112" spans="1:34" ht="48" x14ac:dyDescent="0.2">
      <c r="A112" s="6" t="s">
        <v>256</v>
      </c>
      <c r="B112" s="6">
        <v>2013</v>
      </c>
      <c r="C112" s="4" t="s">
        <v>257</v>
      </c>
      <c r="D112" s="4" t="s">
        <v>258</v>
      </c>
      <c r="E112" s="2" t="s">
        <v>259</v>
      </c>
      <c r="F112" s="1">
        <v>72</v>
      </c>
      <c r="G112" s="1">
        <v>72</v>
      </c>
      <c r="H112" s="1" t="s">
        <v>13</v>
      </c>
      <c r="I112" s="4" t="s">
        <v>61</v>
      </c>
      <c r="J112" s="1" t="s">
        <v>6</v>
      </c>
      <c r="K112" s="1" t="s">
        <v>567</v>
      </c>
      <c r="L112" s="2" t="s">
        <v>568</v>
      </c>
      <c r="M112" s="1" t="s">
        <v>275</v>
      </c>
      <c r="N112" s="13">
        <v>103.43</v>
      </c>
      <c r="O112" s="13">
        <v>12.67</v>
      </c>
      <c r="P112" s="13">
        <v>112.19</v>
      </c>
      <c r="Q112" s="13">
        <v>26.52</v>
      </c>
      <c r="AE112"/>
      <c r="AG112"/>
      <c r="AH112"/>
    </row>
    <row r="113" spans="1:34" ht="48" x14ac:dyDescent="0.2">
      <c r="A113" s="6" t="s">
        <v>256</v>
      </c>
      <c r="B113" s="6">
        <v>2013</v>
      </c>
      <c r="C113" s="4" t="s">
        <v>257</v>
      </c>
      <c r="D113" s="4" t="s">
        <v>258</v>
      </c>
      <c r="E113" s="2" t="s">
        <v>259</v>
      </c>
      <c r="F113" s="1">
        <v>72</v>
      </c>
      <c r="G113" s="1">
        <v>72</v>
      </c>
      <c r="H113" s="1" t="s">
        <v>13</v>
      </c>
      <c r="I113" s="4" t="s">
        <v>61</v>
      </c>
      <c r="J113" s="1" t="s">
        <v>6</v>
      </c>
      <c r="K113" s="1" t="s">
        <v>567</v>
      </c>
      <c r="L113" s="2" t="s">
        <v>560</v>
      </c>
      <c r="M113" s="1" t="s">
        <v>275</v>
      </c>
      <c r="N113" s="13">
        <v>81.78</v>
      </c>
      <c r="O113" s="13">
        <v>39.590000000000003</v>
      </c>
      <c r="P113" s="13">
        <v>85.4</v>
      </c>
      <c r="Q113" s="13">
        <v>27.95</v>
      </c>
      <c r="AE113"/>
      <c r="AG113"/>
      <c r="AH113"/>
    </row>
    <row r="114" spans="1:34" ht="48" x14ac:dyDescent="0.2">
      <c r="A114" s="6" t="s">
        <v>256</v>
      </c>
      <c r="B114" s="6">
        <v>2013</v>
      </c>
      <c r="C114" s="4" t="s">
        <v>257</v>
      </c>
      <c r="D114" s="4" t="s">
        <v>258</v>
      </c>
      <c r="E114" s="2" t="s">
        <v>259</v>
      </c>
      <c r="F114" s="1">
        <v>72</v>
      </c>
      <c r="G114" s="1">
        <v>72</v>
      </c>
      <c r="H114" s="1" t="s">
        <v>13</v>
      </c>
      <c r="I114" s="4" t="s">
        <v>61</v>
      </c>
      <c r="J114" s="1" t="s">
        <v>6</v>
      </c>
      <c r="K114" s="1" t="s">
        <v>260</v>
      </c>
      <c r="L114" s="2" t="s">
        <v>250</v>
      </c>
      <c r="M114" s="1" t="s">
        <v>275</v>
      </c>
      <c r="N114" s="13">
        <v>77.97</v>
      </c>
      <c r="O114" s="13">
        <v>6.31</v>
      </c>
      <c r="P114" s="13">
        <v>63.24</v>
      </c>
      <c r="Q114" s="13">
        <v>7.97</v>
      </c>
      <c r="AE114"/>
      <c r="AG114"/>
      <c r="AH114"/>
    </row>
    <row r="115" spans="1:34" ht="48" x14ac:dyDescent="0.2">
      <c r="A115" s="6" t="s">
        <v>256</v>
      </c>
      <c r="B115" s="6">
        <v>2013</v>
      </c>
      <c r="C115" s="4" t="s">
        <v>257</v>
      </c>
      <c r="D115" s="4" t="s">
        <v>258</v>
      </c>
      <c r="E115" s="2" t="s">
        <v>259</v>
      </c>
      <c r="F115" s="1">
        <v>72</v>
      </c>
      <c r="G115" s="1">
        <v>72</v>
      </c>
      <c r="H115" s="1" t="s">
        <v>13</v>
      </c>
      <c r="I115" s="4" t="s">
        <v>61</v>
      </c>
      <c r="J115" s="1" t="s">
        <v>6</v>
      </c>
      <c r="K115" s="1" t="s">
        <v>567</v>
      </c>
      <c r="L115" s="2" t="s">
        <v>555</v>
      </c>
      <c r="M115" s="1" t="s">
        <v>275</v>
      </c>
      <c r="N115" s="13">
        <v>2.0299999999999998</v>
      </c>
      <c r="O115" s="13">
        <v>0.27</v>
      </c>
      <c r="P115" s="13">
        <v>2.0099999999999998</v>
      </c>
      <c r="Q115" s="13">
        <v>0.53</v>
      </c>
      <c r="AE115"/>
      <c r="AG115"/>
      <c r="AH115"/>
    </row>
    <row r="116" spans="1:34" ht="48" x14ac:dyDescent="0.2">
      <c r="A116" s="6" t="s">
        <v>256</v>
      </c>
      <c r="B116" s="6">
        <v>2013</v>
      </c>
      <c r="C116" s="4" t="s">
        <v>257</v>
      </c>
      <c r="D116" s="4" t="s">
        <v>258</v>
      </c>
      <c r="E116" s="2" t="s">
        <v>259</v>
      </c>
      <c r="F116" s="1">
        <v>72</v>
      </c>
      <c r="G116" s="1">
        <v>72</v>
      </c>
      <c r="H116" s="1" t="s">
        <v>13</v>
      </c>
      <c r="I116" s="4" t="s">
        <v>61</v>
      </c>
      <c r="J116" s="1" t="s">
        <v>6</v>
      </c>
      <c r="K116" s="1" t="s">
        <v>260</v>
      </c>
      <c r="L116" s="2" t="s">
        <v>383</v>
      </c>
      <c r="M116" s="1" t="s">
        <v>385</v>
      </c>
      <c r="N116" s="13">
        <v>0.28999999999999998</v>
      </c>
      <c r="O116" s="13">
        <v>0.05</v>
      </c>
      <c r="P116" s="13">
        <v>0.09</v>
      </c>
      <c r="Q116" s="13">
        <v>0.02</v>
      </c>
      <c r="AE116"/>
      <c r="AG116"/>
      <c r="AH116"/>
    </row>
    <row r="117" spans="1:34" ht="80" x14ac:dyDescent="0.2">
      <c r="A117" s="6" t="s">
        <v>602</v>
      </c>
      <c r="B117" s="6">
        <v>2011</v>
      </c>
      <c r="C117" s="4" t="s">
        <v>457</v>
      </c>
      <c r="D117" s="4" t="s">
        <v>603</v>
      </c>
      <c r="E117" s="2" t="s">
        <v>604</v>
      </c>
      <c r="F117" s="1">
        <v>9</v>
      </c>
      <c r="G117" s="1">
        <v>9</v>
      </c>
      <c r="H117" s="1" t="s">
        <v>13</v>
      </c>
      <c r="I117" s="4" t="s">
        <v>605</v>
      </c>
      <c r="J117" s="1" t="s">
        <v>606</v>
      </c>
      <c r="K117" s="1" t="s">
        <v>607</v>
      </c>
      <c r="L117" s="2" t="s">
        <v>597</v>
      </c>
      <c r="M117" s="1" t="s">
        <v>274</v>
      </c>
      <c r="N117" s="13">
        <v>103.73</v>
      </c>
      <c r="O117" s="13">
        <v>20.309999999999999</v>
      </c>
      <c r="P117" s="13">
        <v>100</v>
      </c>
      <c r="Q117" s="13">
        <v>16.649999999999999</v>
      </c>
      <c r="AE117"/>
      <c r="AG117"/>
      <c r="AH117"/>
    </row>
    <row r="118" spans="1:34" ht="80" x14ac:dyDescent="0.2">
      <c r="A118" s="6" t="s">
        <v>602</v>
      </c>
      <c r="B118" s="6">
        <v>2011</v>
      </c>
      <c r="C118" s="4" t="s">
        <v>457</v>
      </c>
      <c r="D118" s="4" t="s">
        <v>603</v>
      </c>
      <c r="E118" s="2" t="s">
        <v>604</v>
      </c>
      <c r="F118" s="1">
        <v>8</v>
      </c>
      <c r="G118" s="1">
        <v>8</v>
      </c>
      <c r="H118" s="1" t="s">
        <v>13</v>
      </c>
      <c r="I118" s="4" t="s">
        <v>605</v>
      </c>
      <c r="J118" s="1" t="s">
        <v>606</v>
      </c>
      <c r="K118" s="1" t="s">
        <v>607</v>
      </c>
      <c r="L118" s="2" t="s">
        <v>598</v>
      </c>
      <c r="M118" s="1" t="s">
        <v>123</v>
      </c>
      <c r="N118" s="13">
        <v>0.73399999999999999</v>
      </c>
      <c r="O118" s="13">
        <v>0.48</v>
      </c>
      <c r="P118" s="13">
        <v>1.1299999999999999</v>
      </c>
      <c r="Q118" s="13">
        <v>0.56000000000000005</v>
      </c>
      <c r="AE118"/>
      <c r="AG118"/>
      <c r="AH118"/>
    </row>
    <row r="119" spans="1:34" ht="80" x14ac:dyDescent="0.2">
      <c r="A119" s="6" t="s">
        <v>602</v>
      </c>
      <c r="B119" s="6">
        <v>2011</v>
      </c>
      <c r="C119" s="4" t="s">
        <v>457</v>
      </c>
      <c r="D119" s="4" t="s">
        <v>603</v>
      </c>
      <c r="E119" s="2" t="s">
        <v>604</v>
      </c>
      <c r="F119" s="1">
        <v>8</v>
      </c>
      <c r="G119" s="1">
        <v>8</v>
      </c>
      <c r="H119" s="1" t="s">
        <v>13</v>
      </c>
      <c r="I119" s="4" t="s">
        <v>605</v>
      </c>
      <c r="J119" s="1" t="s">
        <v>606</v>
      </c>
      <c r="K119" s="1" t="s">
        <v>607</v>
      </c>
      <c r="L119" s="2" t="s">
        <v>596</v>
      </c>
      <c r="M119" s="1" t="s">
        <v>123</v>
      </c>
      <c r="N119" s="13">
        <v>0.54</v>
      </c>
      <c r="O119" s="13">
        <v>0.08</v>
      </c>
      <c r="P119" s="13">
        <v>0.78</v>
      </c>
      <c r="Q119" s="13">
        <v>0.14000000000000001</v>
      </c>
      <c r="AE119"/>
      <c r="AG119"/>
      <c r="AH119"/>
    </row>
    <row r="120" spans="1:34" ht="48" x14ac:dyDescent="0.2">
      <c r="A120" s="6" t="s">
        <v>608</v>
      </c>
      <c r="B120" s="6">
        <v>2019</v>
      </c>
      <c r="C120" s="1" t="s">
        <v>24</v>
      </c>
      <c r="D120" s="1" t="s">
        <v>609</v>
      </c>
      <c r="E120" s="5" t="s">
        <v>610</v>
      </c>
      <c r="F120" s="1">
        <v>6</v>
      </c>
      <c r="G120" s="1">
        <v>6</v>
      </c>
      <c r="H120" s="1" t="s">
        <v>13</v>
      </c>
      <c r="I120" s="4" t="s">
        <v>611</v>
      </c>
      <c r="J120" s="1" t="s">
        <v>35</v>
      </c>
      <c r="K120" s="5" t="s">
        <v>612</v>
      </c>
      <c r="L120" s="8" t="s">
        <v>582</v>
      </c>
      <c r="M120" s="1" t="s">
        <v>123</v>
      </c>
      <c r="N120" s="13">
        <v>1.1200000000000001</v>
      </c>
      <c r="O120" s="13">
        <v>0.17</v>
      </c>
      <c r="P120" s="13">
        <v>1.0900000000000001</v>
      </c>
      <c r="Q120" s="13">
        <v>0.25</v>
      </c>
      <c r="AE120"/>
      <c r="AG120"/>
      <c r="AH120"/>
    </row>
    <row r="121" spans="1:34" ht="48" x14ac:dyDescent="0.2">
      <c r="A121" s="6" t="s">
        <v>608</v>
      </c>
      <c r="B121" s="6">
        <v>2019</v>
      </c>
      <c r="C121" s="1" t="s">
        <v>24</v>
      </c>
      <c r="D121" s="1" t="s">
        <v>609</v>
      </c>
      <c r="E121" s="5" t="s">
        <v>610</v>
      </c>
      <c r="F121" s="1">
        <v>6</v>
      </c>
      <c r="G121" s="1">
        <v>6</v>
      </c>
      <c r="H121" s="1" t="s">
        <v>13</v>
      </c>
      <c r="I121" s="4" t="s">
        <v>611</v>
      </c>
      <c r="J121" s="1" t="s">
        <v>35</v>
      </c>
      <c r="K121" s="5" t="s">
        <v>612</v>
      </c>
      <c r="L121" s="4" t="s">
        <v>620</v>
      </c>
      <c r="M121" s="1" t="s">
        <v>123</v>
      </c>
      <c r="N121" s="13">
        <v>0.8</v>
      </c>
      <c r="O121" s="13">
        <v>7.0000000000000007E-2</v>
      </c>
      <c r="P121" s="13">
        <v>0.76</v>
      </c>
      <c r="Q121" s="13">
        <v>0.09</v>
      </c>
      <c r="AE121"/>
      <c r="AG121"/>
      <c r="AH121"/>
    </row>
    <row r="122" spans="1:34" ht="48" x14ac:dyDescent="0.2">
      <c r="A122" s="6" t="s">
        <v>608</v>
      </c>
      <c r="B122" s="6">
        <v>2019</v>
      </c>
      <c r="C122" s="1" t="s">
        <v>24</v>
      </c>
      <c r="D122" s="1" t="s">
        <v>609</v>
      </c>
      <c r="E122" s="5" t="s">
        <v>610</v>
      </c>
      <c r="F122" s="1">
        <v>6</v>
      </c>
      <c r="G122" s="1">
        <v>6</v>
      </c>
      <c r="H122" s="1" t="s">
        <v>13</v>
      </c>
      <c r="I122" s="4" t="s">
        <v>611</v>
      </c>
      <c r="J122" s="1" t="s">
        <v>35</v>
      </c>
      <c r="K122" s="5" t="s">
        <v>612</v>
      </c>
      <c r="L122" s="4" t="s">
        <v>581</v>
      </c>
      <c r="M122" s="1" t="s">
        <v>123</v>
      </c>
      <c r="N122" s="13">
        <v>0.67</v>
      </c>
      <c r="O122" s="13">
        <v>0.09</v>
      </c>
      <c r="P122" s="13">
        <v>0.66</v>
      </c>
      <c r="Q122" s="13">
        <v>0.04</v>
      </c>
      <c r="AE122"/>
      <c r="AG122"/>
      <c r="AH122"/>
    </row>
    <row r="123" spans="1:34" ht="48" x14ac:dyDescent="0.2">
      <c r="A123" s="6" t="s">
        <v>608</v>
      </c>
      <c r="B123" s="6">
        <v>2019</v>
      </c>
      <c r="C123" s="1" t="s">
        <v>24</v>
      </c>
      <c r="D123" s="1" t="s">
        <v>609</v>
      </c>
      <c r="E123" s="5" t="s">
        <v>610</v>
      </c>
      <c r="F123" s="1">
        <v>6</v>
      </c>
      <c r="G123" s="1">
        <v>6</v>
      </c>
      <c r="H123" s="1" t="s">
        <v>13</v>
      </c>
      <c r="I123" s="4" t="s">
        <v>611</v>
      </c>
      <c r="J123" s="1" t="s">
        <v>35</v>
      </c>
      <c r="K123" s="5" t="s">
        <v>612</v>
      </c>
      <c r="L123" s="4" t="s">
        <v>619</v>
      </c>
      <c r="M123" s="1" t="s">
        <v>123</v>
      </c>
      <c r="N123" s="13">
        <v>0.6</v>
      </c>
      <c r="O123" s="13">
        <v>0.04</v>
      </c>
      <c r="P123" s="13">
        <v>0.81</v>
      </c>
      <c r="Q123" s="13">
        <v>0.19</v>
      </c>
      <c r="AE123"/>
      <c r="AG123"/>
      <c r="AH123"/>
    </row>
    <row r="124" spans="1:34" ht="48" x14ac:dyDescent="0.2">
      <c r="A124" s="6" t="s">
        <v>608</v>
      </c>
      <c r="B124" s="6">
        <v>2019</v>
      </c>
      <c r="C124" s="1" t="s">
        <v>24</v>
      </c>
      <c r="D124" s="1" t="s">
        <v>609</v>
      </c>
      <c r="E124" s="5" t="s">
        <v>610</v>
      </c>
      <c r="F124" s="1">
        <v>6</v>
      </c>
      <c r="G124" s="1">
        <v>6</v>
      </c>
      <c r="H124" s="1" t="s">
        <v>13</v>
      </c>
      <c r="I124" s="4" t="s">
        <v>611</v>
      </c>
      <c r="J124" s="1" t="s">
        <v>35</v>
      </c>
      <c r="K124" s="5" t="s">
        <v>612</v>
      </c>
      <c r="L124" s="4" t="s">
        <v>613</v>
      </c>
      <c r="M124" s="1" t="s">
        <v>123</v>
      </c>
      <c r="N124" s="13">
        <v>0.56999999999999995</v>
      </c>
      <c r="O124" s="13">
        <v>0.04</v>
      </c>
      <c r="P124" s="13">
        <v>0.47</v>
      </c>
      <c r="Q124" s="13">
        <v>0.09</v>
      </c>
      <c r="AE124"/>
      <c r="AG124"/>
      <c r="AH124"/>
    </row>
    <row r="125" spans="1:34" ht="64" x14ac:dyDescent="0.2">
      <c r="A125" s="6" t="s">
        <v>682</v>
      </c>
      <c r="B125" s="6">
        <v>2018</v>
      </c>
      <c r="C125" s="4" t="s">
        <v>38</v>
      </c>
      <c r="D125" s="4" t="s">
        <v>683</v>
      </c>
      <c r="E125" s="7" t="s">
        <v>684</v>
      </c>
      <c r="F125" s="1">
        <v>5</v>
      </c>
      <c r="G125" s="1">
        <v>5</v>
      </c>
      <c r="H125" s="4" t="s">
        <v>4</v>
      </c>
      <c r="I125" s="4" t="s">
        <v>248</v>
      </c>
      <c r="J125" s="4" t="s">
        <v>35</v>
      </c>
      <c r="K125" s="5" t="s">
        <v>685</v>
      </c>
      <c r="L125" s="4" t="s">
        <v>597</v>
      </c>
      <c r="M125" s="1" t="s">
        <v>339</v>
      </c>
      <c r="N125" s="13">
        <v>1.49</v>
      </c>
      <c r="O125" s="13">
        <v>0.38</v>
      </c>
      <c r="P125" s="13">
        <v>1</v>
      </c>
      <c r="Q125" s="13">
        <v>0.04</v>
      </c>
      <c r="AE125"/>
      <c r="AG125"/>
      <c r="AH125"/>
    </row>
    <row r="126" spans="1:34" ht="80" x14ac:dyDescent="0.2">
      <c r="A126" s="6" t="s">
        <v>57</v>
      </c>
      <c r="B126" s="6">
        <v>2010</v>
      </c>
      <c r="C126" s="4" t="s">
        <v>58</v>
      </c>
      <c r="D126" s="4" t="s">
        <v>59</v>
      </c>
      <c r="E126" s="9" t="s">
        <v>60</v>
      </c>
      <c r="F126" s="1">
        <v>7</v>
      </c>
      <c r="G126" s="1">
        <v>7</v>
      </c>
      <c r="H126" s="4" t="s">
        <v>13</v>
      </c>
      <c r="I126" s="4" t="s">
        <v>61</v>
      </c>
      <c r="J126" s="4" t="s">
        <v>35</v>
      </c>
      <c r="K126" s="10" t="s">
        <v>62</v>
      </c>
      <c r="L126" s="8" t="s">
        <v>481</v>
      </c>
      <c r="M126" s="4" t="s">
        <v>123</v>
      </c>
      <c r="N126" s="13">
        <v>32086.19</v>
      </c>
      <c r="O126" s="13">
        <v>12282.9</v>
      </c>
      <c r="P126" s="13">
        <v>51008.81</v>
      </c>
      <c r="Q126" s="13">
        <v>8706.8700000000008</v>
      </c>
      <c r="AE126"/>
      <c r="AG126"/>
      <c r="AH126"/>
    </row>
    <row r="127" spans="1:34" ht="80" x14ac:dyDescent="0.2">
      <c r="A127" s="6" t="s">
        <v>57</v>
      </c>
      <c r="B127" s="6">
        <v>2010</v>
      </c>
      <c r="C127" s="4" t="s">
        <v>58</v>
      </c>
      <c r="D127" s="4" t="s">
        <v>59</v>
      </c>
      <c r="E127" s="9" t="s">
        <v>60</v>
      </c>
      <c r="F127" s="1">
        <v>7</v>
      </c>
      <c r="G127" s="1">
        <v>7</v>
      </c>
      <c r="H127" s="4" t="s">
        <v>13</v>
      </c>
      <c r="I127" s="4" t="s">
        <v>61</v>
      </c>
      <c r="J127" s="4" t="s">
        <v>35</v>
      </c>
      <c r="K127" s="10" t="s">
        <v>62</v>
      </c>
      <c r="L127" s="8" t="s">
        <v>483</v>
      </c>
      <c r="M127" s="4" t="s">
        <v>123</v>
      </c>
      <c r="N127" s="13">
        <v>28716.5</v>
      </c>
      <c r="O127" s="13">
        <v>18210.52</v>
      </c>
      <c r="P127" s="13">
        <v>20761.63</v>
      </c>
      <c r="Q127" s="13">
        <v>10299.41</v>
      </c>
      <c r="AE127"/>
      <c r="AG127"/>
      <c r="AH127"/>
    </row>
    <row r="128" spans="1:34" ht="80" x14ac:dyDescent="0.2">
      <c r="A128" s="6" t="s">
        <v>57</v>
      </c>
      <c r="B128" s="6">
        <v>2010</v>
      </c>
      <c r="C128" s="4" t="s">
        <v>58</v>
      </c>
      <c r="D128" s="4" t="s">
        <v>59</v>
      </c>
      <c r="E128" s="9" t="s">
        <v>60</v>
      </c>
      <c r="F128" s="1">
        <v>7</v>
      </c>
      <c r="G128" s="1">
        <v>7</v>
      </c>
      <c r="H128" s="4" t="s">
        <v>13</v>
      </c>
      <c r="I128" s="4" t="s">
        <v>61</v>
      </c>
      <c r="J128" s="4" t="s">
        <v>35</v>
      </c>
      <c r="K128" s="10" t="s">
        <v>62</v>
      </c>
      <c r="L128" s="8" t="s">
        <v>419</v>
      </c>
      <c r="M128" s="4" t="s">
        <v>123</v>
      </c>
      <c r="N128" s="13">
        <v>26267.599999999999</v>
      </c>
      <c r="O128" s="13">
        <v>4788.74</v>
      </c>
      <c r="P128" s="13">
        <v>40000</v>
      </c>
      <c r="Q128" s="13">
        <v>4225.34</v>
      </c>
      <c r="AE128"/>
      <c r="AG128"/>
      <c r="AH128"/>
    </row>
    <row r="129" spans="1:34" ht="80" x14ac:dyDescent="0.2">
      <c r="A129" s="6" t="s">
        <v>57</v>
      </c>
      <c r="B129" s="6">
        <v>2010</v>
      </c>
      <c r="C129" s="4" t="s">
        <v>58</v>
      </c>
      <c r="D129" s="4" t="s">
        <v>59</v>
      </c>
      <c r="E129" s="9" t="s">
        <v>60</v>
      </c>
      <c r="F129" s="1">
        <v>7</v>
      </c>
      <c r="G129" s="1">
        <v>7</v>
      </c>
      <c r="H129" s="4" t="s">
        <v>13</v>
      </c>
      <c r="I129" s="4" t="s">
        <v>61</v>
      </c>
      <c r="J129" s="4" t="s">
        <v>35</v>
      </c>
      <c r="K129" s="10" t="s">
        <v>62</v>
      </c>
      <c r="L129" s="1" t="s">
        <v>392</v>
      </c>
      <c r="M129" s="4" t="s">
        <v>123</v>
      </c>
      <c r="N129" s="13">
        <v>26148.58</v>
      </c>
      <c r="O129" s="13">
        <v>6465.66</v>
      </c>
      <c r="P129" s="13">
        <v>39980.44</v>
      </c>
      <c r="Q129" s="13">
        <v>5819.11</v>
      </c>
      <c r="AE129"/>
      <c r="AG129"/>
      <c r="AH129"/>
    </row>
    <row r="130" spans="1:34" ht="80" x14ac:dyDescent="0.2">
      <c r="A130" s="6" t="s">
        <v>57</v>
      </c>
      <c r="B130" s="6">
        <v>2010</v>
      </c>
      <c r="C130" s="1" t="s">
        <v>58</v>
      </c>
      <c r="D130" s="1" t="s">
        <v>59</v>
      </c>
      <c r="E130" s="9" t="s">
        <v>60</v>
      </c>
      <c r="F130" s="1">
        <v>7</v>
      </c>
      <c r="G130" s="1">
        <v>7</v>
      </c>
      <c r="H130" s="1" t="s">
        <v>13</v>
      </c>
      <c r="I130" s="1" t="s">
        <v>61</v>
      </c>
      <c r="J130" s="1" t="s">
        <v>35</v>
      </c>
      <c r="K130" s="10" t="s">
        <v>62</v>
      </c>
      <c r="L130" s="8" t="s">
        <v>324</v>
      </c>
      <c r="M130" s="1" t="s">
        <v>123</v>
      </c>
      <c r="N130" s="13">
        <v>18343.189999999999</v>
      </c>
      <c r="O130" s="13">
        <v>702.66</v>
      </c>
      <c r="P130" s="13">
        <v>19822.48</v>
      </c>
      <c r="Q130" s="13">
        <v>2774</v>
      </c>
      <c r="AE130"/>
      <c r="AG130"/>
      <c r="AH130"/>
    </row>
    <row r="131" spans="1:34" ht="80" x14ac:dyDescent="0.2">
      <c r="A131" s="6" t="s">
        <v>57</v>
      </c>
      <c r="B131" s="6">
        <v>2010</v>
      </c>
      <c r="C131" s="4" t="s">
        <v>58</v>
      </c>
      <c r="D131" s="4" t="s">
        <v>59</v>
      </c>
      <c r="E131" s="9" t="s">
        <v>60</v>
      </c>
      <c r="F131" s="1">
        <v>7</v>
      </c>
      <c r="G131" s="1">
        <v>7</v>
      </c>
      <c r="H131" s="4" t="s">
        <v>13</v>
      </c>
      <c r="I131" s="4" t="s">
        <v>61</v>
      </c>
      <c r="J131" s="4" t="s">
        <v>35</v>
      </c>
      <c r="K131" s="10" t="s">
        <v>62</v>
      </c>
      <c r="L131" s="4" t="s">
        <v>147</v>
      </c>
      <c r="M131" s="1" t="s">
        <v>123</v>
      </c>
      <c r="N131" s="13">
        <v>2538.81</v>
      </c>
      <c r="O131" s="13">
        <v>1449.71</v>
      </c>
      <c r="P131" s="13">
        <v>5068.49</v>
      </c>
      <c r="Q131" s="13">
        <v>1280.54</v>
      </c>
      <c r="AE131"/>
      <c r="AG131"/>
      <c r="AH131"/>
    </row>
    <row r="132" spans="1:34" ht="80" x14ac:dyDescent="0.2">
      <c r="A132" s="6" t="s">
        <v>57</v>
      </c>
      <c r="B132" s="6">
        <v>2010</v>
      </c>
      <c r="C132" s="4" t="s">
        <v>58</v>
      </c>
      <c r="D132" s="4" t="s">
        <v>59</v>
      </c>
      <c r="E132" s="9" t="s">
        <v>60</v>
      </c>
      <c r="F132" s="1">
        <v>7</v>
      </c>
      <c r="G132" s="1">
        <v>7</v>
      </c>
      <c r="H132" s="4" t="s">
        <v>13</v>
      </c>
      <c r="I132" s="4" t="s">
        <v>61</v>
      </c>
      <c r="J132" s="4" t="s">
        <v>35</v>
      </c>
      <c r="K132" s="10" t="s">
        <v>62</v>
      </c>
      <c r="L132" s="1" t="s">
        <v>189</v>
      </c>
      <c r="M132" s="4" t="s">
        <v>123</v>
      </c>
      <c r="N132" s="13">
        <v>440.37</v>
      </c>
      <c r="O132" s="13">
        <v>261.92</v>
      </c>
      <c r="P132" s="13">
        <v>363.96</v>
      </c>
      <c r="Q132" s="13">
        <v>53.89</v>
      </c>
      <c r="AE132"/>
      <c r="AG132"/>
      <c r="AH132"/>
    </row>
    <row r="133" spans="1:34" ht="80" x14ac:dyDescent="0.2">
      <c r="A133" s="6" t="s">
        <v>57</v>
      </c>
      <c r="B133" s="6">
        <v>2010</v>
      </c>
      <c r="C133" s="4" t="s">
        <v>58</v>
      </c>
      <c r="D133" s="4" t="s">
        <v>59</v>
      </c>
      <c r="E133" s="9" t="s">
        <v>60</v>
      </c>
      <c r="F133" s="1">
        <v>7</v>
      </c>
      <c r="G133" s="1">
        <v>7</v>
      </c>
      <c r="H133" s="4" t="s">
        <v>13</v>
      </c>
      <c r="I133" s="4" t="s">
        <v>61</v>
      </c>
      <c r="J133" s="4" t="s">
        <v>35</v>
      </c>
      <c r="K133" s="10" t="s">
        <v>62</v>
      </c>
      <c r="L133" s="1" t="s">
        <v>485</v>
      </c>
      <c r="M133" s="4" t="s">
        <v>123</v>
      </c>
      <c r="N133" s="13">
        <v>384.67</v>
      </c>
      <c r="O133" s="13">
        <v>46.61</v>
      </c>
      <c r="P133" s="13">
        <v>436.01</v>
      </c>
      <c r="Q133" s="13">
        <v>253.43</v>
      </c>
      <c r="AE133"/>
      <c r="AG133"/>
      <c r="AH133"/>
    </row>
    <row r="134" spans="1:34" ht="80" x14ac:dyDescent="0.2">
      <c r="A134" s="6" t="s">
        <v>57</v>
      </c>
      <c r="B134" s="6">
        <v>2010</v>
      </c>
      <c r="C134" s="4" t="s">
        <v>58</v>
      </c>
      <c r="D134" s="4" t="s">
        <v>59</v>
      </c>
      <c r="E134" s="9" t="s">
        <v>60</v>
      </c>
      <c r="F134" s="1">
        <v>7</v>
      </c>
      <c r="G134" s="1">
        <v>7</v>
      </c>
      <c r="H134" s="4" t="s">
        <v>13</v>
      </c>
      <c r="I134" s="4" t="s">
        <v>61</v>
      </c>
      <c r="J134" s="4" t="s">
        <v>35</v>
      </c>
      <c r="K134" s="10" t="s">
        <v>62</v>
      </c>
      <c r="L134" s="1" t="s">
        <v>482</v>
      </c>
      <c r="M134" s="4" t="s">
        <v>123</v>
      </c>
      <c r="N134" s="13">
        <v>163.22999999999999</v>
      </c>
      <c r="O134" s="13">
        <v>68.02</v>
      </c>
      <c r="P134" s="13">
        <v>312.98</v>
      </c>
      <c r="Q134" s="13">
        <v>311.16000000000003</v>
      </c>
      <c r="AE134"/>
      <c r="AG134"/>
      <c r="AH134"/>
    </row>
    <row r="135" spans="1:34" ht="80" x14ac:dyDescent="0.2">
      <c r="A135" s="6" t="s">
        <v>57</v>
      </c>
      <c r="B135" s="6">
        <v>2010</v>
      </c>
      <c r="C135" s="4" t="s">
        <v>58</v>
      </c>
      <c r="D135" s="4" t="s">
        <v>59</v>
      </c>
      <c r="E135" s="9" t="s">
        <v>60</v>
      </c>
      <c r="F135" s="1">
        <v>11</v>
      </c>
      <c r="G135" s="1">
        <v>11</v>
      </c>
      <c r="H135" s="4" t="s">
        <v>13</v>
      </c>
      <c r="I135" s="4" t="s">
        <v>61</v>
      </c>
      <c r="J135" s="4" t="s">
        <v>35</v>
      </c>
      <c r="K135" s="10" t="s">
        <v>62</v>
      </c>
      <c r="L135" s="1" t="s">
        <v>461</v>
      </c>
      <c r="M135" s="1" t="s">
        <v>123</v>
      </c>
      <c r="N135" s="13">
        <v>57.45</v>
      </c>
      <c r="O135" s="13">
        <v>6.79</v>
      </c>
      <c r="P135" s="13">
        <v>43.03</v>
      </c>
      <c r="Q135" s="13">
        <v>8.4499999999999993</v>
      </c>
      <c r="AE135"/>
      <c r="AG135"/>
      <c r="AH135"/>
    </row>
    <row r="136" spans="1:34" ht="80" x14ac:dyDescent="0.2">
      <c r="A136" s="6" t="s">
        <v>57</v>
      </c>
      <c r="B136" s="6">
        <v>2010</v>
      </c>
      <c r="C136" s="4" t="s">
        <v>58</v>
      </c>
      <c r="D136" s="4" t="s">
        <v>59</v>
      </c>
      <c r="E136" s="9" t="s">
        <v>60</v>
      </c>
      <c r="F136" s="1">
        <v>11</v>
      </c>
      <c r="G136" s="1">
        <v>11</v>
      </c>
      <c r="H136" s="4" t="s">
        <v>13</v>
      </c>
      <c r="I136" s="4" t="s">
        <v>61</v>
      </c>
      <c r="J136" s="4" t="s">
        <v>35</v>
      </c>
      <c r="K136" s="10" t="s">
        <v>62</v>
      </c>
      <c r="L136" s="1" t="s">
        <v>468</v>
      </c>
      <c r="M136" s="1" t="s">
        <v>123</v>
      </c>
      <c r="N136" s="13">
        <v>45.2</v>
      </c>
      <c r="O136" s="13">
        <v>5.24</v>
      </c>
      <c r="P136" s="13">
        <v>35.51</v>
      </c>
      <c r="Q136" s="13">
        <v>6.4</v>
      </c>
      <c r="AE136"/>
      <c r="AG136"/>
      <c r="AH136"/>
    </row>
    <row r="137" spans="1:34" ht="80" x14ac:dyDescent="0.2">
      <c r="A137" s="6" t="s">
        <v>57</v>
      </c>
      <c r="B137" s="6">
        <v>2010</v>
      </c>
      <c r="C137" s="4" t="s">
        <v>58</v>
      </c>
      <c r="D137" s="4" t="s">
        <v>59</v>
      </c>
      <c r="E137" s="9" t="s">
        <v>60</v>
      </c>
      <c r="F137" s="1">
        <v>11</v>
      </c>
      <c r="G137" s="1">
        <v>11</v>
      </c>
      <c r="H137" s="4" t="s">
        <v>13</v>
      </c>
      <c r="I137" s="4" t="s">
        <v>61</v>
      </c>
      <c r="J137" s="4" t="s">
        <v>35</v>
      </c>
      <c r="K137" s="10" t="s">
        <v>62</v>
      </c>
      <c r="L137" s="4" t="s">
        <v>131</v>
      </c>
      <c r="M137" s="1" t="s">
        <v>133</v>
      </c>
      <c r="N137" s="13">
        <v>38.93</v>
      </c>
      <c r="O137" s="13">
        <v>19.36</v>
      </c>
      <c r="P137" s="13">
        <v>68.58</v>
      </c>
      <c r="Q137" s="13">
        <v>16.41</v>
      </c>
      <c r="AE137"/>
      <c r="AG137"/>
      <c r="AH137"/>
    </row>
    <row r="138" spans="1:34" ht="80" x14ac:dyDescent="0.2">
      <c r="A138" s="6" t="s">
        <v>57</v>
      </c>
      <c r="B138" s="6">
        <v>2010</v>
      </c>
      <c r="C138" s="4" t="s">
        <v>58</v>
      </c>
      <c r="D138" s="4" t="s">
        <v>59</v>
      </c>
      <c r="E138" s="9" t="s">
        <v>60</v>
      </c>
      <c r="F138" s="1">
        <v>11</v>
      </c>
      <c r="G138" s="1">
        <v>11</v>
      </c>
      <c r="H138" s="4" t="s">
        <v>13</v>
      </c>
      <c r="I138" s="4" t="s">
        <v>61</v>
      </c>
      <c r="J138" s="4" t="s">
        <v>35</v>
      </c>
      <c r="K138" s="10" t="s">
        <v>62</v>
      </c>
      <c r="L138" s="4" t="s">
        <v>132</v>
      </c>
      <c r="M138" s="1" t="s">
        <v>133</v>
      </c>
      <c r="N138" s="13">
        <v>11.86</v>
      </c>
      <c r="O138" s="13">
        <v>3.25</v>
      </c>
      <c r="P138" s="13">
        <v>12.69</v>
      </c>
      <c r="Q138" s="13">
        <v>4.0999999999999996</v>
      </c>
      <c r="AE138"/>
      <c r="AG138"/>
      <c r="AH138"/>
    </row>
    <row r="139" spans="1:34" ht="80" x14ac:dyDescent="0.2">
      <c r="A139" s="6" t="s">
        <v>57</v>
      </c>
      <c r="B139" s="6">
        <v>2010</v>
      </c>
      <c r="C139" s="4" t="s">
        <v>58</v>
      </c>
      <c r="D139" s="4" t="s">
        <v>59</v>
      </c>
      <c r="E139" s="9" t="s">
        <v>60</v>
      </c>
      <c r="F139" s="1">
        <v>11</v>
      </c>
      <c r="G139" s="1">
        <v>11</v>
      </c>
      <c r="H139" s="4" t="s">
        <v>13</v>
      </c>
      <c r="I139" s="4" t="s">
        <v>61</v>
      </c>
      <c r="J139" s="4" t="s">
        <v>35</v>
      </c>
      <c r="K139" s="10" t="s">
        <v>62</v>
      </c>
      <c r="L139" s="2" t="s">
        <v>569</v>
      </c>
      <c r="M139" s="1" t="s">
        <v>123</v>
      </c>
      <c r="N139" s="13">
        <v>1.07</v>
      </c>
      <c r="O139" s="13">
        <v>0.15</v>
      </c>
      <c r="P139" s="13">
        <v>1.23</v>
      </c>
      <c r="Q139" s="13">
        <v>0.31</v>
      </c>
      <c r="AE139"/>
      <c r="AG139"/>
      <c r="AH139"/>
    </row>
    <row r="140" spans="1:34" ht="80" x14ac:dyDescent="0.2">
      <c r="A140" s="6" t="s">
        <v>57</v>
      </c>
      <c r="B140" s="6">
        <v>2010</v>
      </c>
      <c r="C140" s="4" t="s">
        <v>58</v>
      </c>
      <c r="D140" s="4" t="s">
        <v>59</v>
      </c>
      <c r="E140" s="9" t="s">
        <v>60</v>
      </c>
      <c r="F140" s="1">
        <v>11</v>
      </c>
      <c r="G140" s="1">
        <v>11</v>
      </c>
      <c r="H140" s="4" t="s">
        <v>13</v>
      </c>
      <c r="I140" s="4" t="s">
        <v>61</v>
      </c>
      <c r="J140" s="4" t="s">
        <v>35</v>
      </c>
      <c r="K140" s="10" t="s">
        <v>62</v>
      </c>
      <c r="L140" s="1" t="s">
        <v>568</v>
      </c>
      <c r="M140" s="1" t="s">
        <v>123</v>
      </c>
      <c r="N140" s="13">
        <v>0.69</v>
      </c>
      <c r="O140" s="13">
        <v>0.23</v>
      </c>
      <c r="P140" s="13">
        <v>0.82</v>
      </c>
      <c r="Q140" s="13">
        <v>0.28999999999999998</v>
      </c>
      <c r="AE140"/>
      <c r="AG140"/>
      <c r="AH140"/>
    </row>
    <row r="141" spans="1:34" ht="80" x14ac:dyDescent="0.2">
      <c r="A141" s="6" t="s">
        <v>57</v>
      </c>
      <c r="B141" s="6">
        <v>2010</v>
      </c>
      <c r="C141" s="4" t="s">
        <v>58</v>
      </c>
      <c r="D141" s="4" t="s">
        <v>59</v>
      </c>
      <c r="E141" s="9" t="s">
        <v>60</v>
      </c>
      <c r="F141" s="1">
        <v>5</v>
      </c>
      <c r="G141" s="1">
        <v>5</v>
      </c>
      <c r="H141" s="4" t="s">
        <v>13</v>
      </c>
      <c r="I141" s="4" t="s">
        <v>61</v>
      </c>
      <c r="J141" s="4" t="s">
        <v>35</v>
      </c>
      <c r="K141" s="10" t="s">
        <v>62</v>
      </c>
      <c r="L141" s="2" t="s">
        <v>493</v>
      </c>
      <c r="M141" s="4" t="s">
        <v>123</v>
      </c>
      <c r="N141" s="13">
        <v>0.45</v>
      </c>
      <c r="O141" s="13">
        <v>0.06</v>
      </c>
      <c r="P141" s="13">
        <v>1.1000000000000001</v>
      </c>
      <c r="Q141" s="13">
        <v>0.17</v>
      </c>
      <c r="AE141"/>
      <c r="AG141"/>
      <c r="AH141"/>
    </row>
    <row r="142" spans="1:34" ht="80" x14ac:dyDescent="0.2">
      <c r="A142" s="23" t="s">
        <v>57</v>
      </c>
      <c r="B142" s="23">
        <v>2010</v>
      </c>
      <c r="C142" s="5" t="s">
        <v>58</v>
      </c>
      <c r="D142" s="5" t="s">
        <v>59</v>
      </c>
      <c r="E142" s="9" t="s">
        <v>60</v>
      </c>
      <c r="F142" s="5">
        <v>11</v>
      </c>
      <c r="G142" s="5">
        <v>11</v>
      </c>
      <c r="H142" s="5" t="s">
        <v>13</v>
      </c>
      <c r="I142" s="5" t="s">
        <v>61</v>
      </c>
      <c r="J142" s="5" t="s">
        <v>35</v>
      </c>
      <c r="K142" s="10" t="s">
        <v>62</v>
      </c>
      <c r="L142" s="5" t="s">
        <v>501</v>
      </c>
      <c r="M142" s="1" t="s">
        <v>506</v>
      </c>
      <c r="N142" s="13">
        <v>0.39</v>
      </c>
      <c r="O142" s="13">
        <v>0.11</v>
      </c>
      <c r="P142" s="13">
        <v>0.62</v>
      </c>
      <c r="Q142" s="13">
        <v>0.23</v>
      </c>
      <c r="AE142"/>
      <c r="AG142"/>
      <c r="AH142"/>
    </row>
    <row r="143" spans="1:34" ht="80" x14ac:dyDescent="0.2">
      <c r="A143" s="6" t="s">
        <v>686</v>
      </c>
      <c r="B143" s="6">
        <v>2008</v>
      </c>
      <c r="C143" s="4" t="s">
        <v>208</v>
      </c>
      <c r="D143" s="4" t="s">
        <v>687</v>
      </c>
      <c r="E143" s="5" t="s">
        <v>688</v>
      </c>
      <c r="F143" s="1">
        <v>6</v>
      </c>
      <c r="G143" s="1">
        <v>6</v>
      </c>
      <c r="H143" s="4" t="s">
        <v>4</v>
      </c>
      <c r="I143" s="4" t="s">
        <v>689</v>
      </c>
      <c r="J143" s="4" t="s">
        <v>6</v>
      </c>
      <c r="K143" s="9" t="s">
        <v>447</v>
      </c>
      <c r="L143" s="1" t="s">
        <v>676</v>
      </c>
      <c r="M143" s="1" t="s">
        <v>746</v>
      </c>
      <c r="N143" s="13">
        <v>30.53</v>
      </c>
      <c r="O143" s="13">
        <v>9.3000000000000007</v>
      </c>
      <c r="P143" s="13">
        <v>12.95</v>
      </c>
      <c r="Q143" s="13">
        <v>8.08</v>
      </c>
      <c r="AE143"/>
      <c r="AG143"/>
      <c r="AH143"/>
    </row>
    <row r="144" spans="1:34" ht="80" x14ac:dyDescent="0.2">
      <c r="A144" s="6" t="s">
        <v>614</v>
      </c>
      <c r="B144" s="6">
        <v>2018</v>
      </c>
      <c r="C144" s="4" t="s">
        <v>427</v>
      </c>
      <c r="D144" s="4" t="s">
        <v>615</v>
      </c>
      <c r="E144" s="5" t="s">
        <v>616</v>
      </c>
      <c r="F144" s="1">
        <v>10</v>
      </c>
      <c r="G144" s="1">
        <v>10</v>
      </c>
      <c r="H144" s="4" t="s">
        <v>13</v>
      </c>
      <c r="I144" s="4" t="s">
        <v>617</v>
      </c>
      <c r="J144" s="4" t="s">
        <v>6</v>
      </c>
      <c r="K144" s="5" t="s">
        <v>618</v>
      </c>
      <c r="L144" s="5" t="s">
        <v>598</v>
      </c>
      <c r="M144" s="1" t="s">
        <v>339</v>
      </c>
      <c r="N144" s="13">
        <v>1.47</v>
      </c>
      <c r="O144" s="13">
        <v>0.34</v>
      </c>
      <c r="P144" s="13">
        <v>1</v>
      </c>
      <c r="Q144" s="13">
        <v>0.03</v>
      </c>
      <c r="AE144"/>
      <c r="AG144"/>
      <c r="AH144"/>
    </row>
    <row r="145" spans="1:34" ht="64" x14ac:dyDescent="0.2">
      <c r="A145" s="6" t="s">
        <v>261</v>
      </c>
      <c r="B145" s="6">
        <v>2019</v>
      </c>
      <c r="C145" s="1" t="s">
        <v>208</v>
      </c>
      <c r="D145" s="1" t="s">
        <v>262</v>
      </c>
      <c r="E145" s="8" t="s">
        <v>263</v>
      </c>
      <c r="F145" s="1">
        <v>3</v>
      </c>
      <c r="G145" s="1">
        <v>3</v>
      </c>
      <c r="H145" s="5" t="s">
        <v>13</v>
      </c>
      <c r="I145" s="1" t="s">
        <v>14</v>
      </c>
      <c r="J145" s="1" t="s">
        <v>6</v>
      </c>
      <c r="K145" s="8" t="s">
        <v>264</v>
      </c>
      <c r="L145" s="5" t="s">
        <v>483</v>
      </c>
      <c r="M145" s="1" t="s">
        <v>123</v>
      </c>
      <c r="N145" s="13">
        <v>68.14</v>
      </c>
      <c r="O145" s="13">
        <v>8.67</v>
      </c>
      <c r="P145" s="13">
        <v>120.05</v>
      </c>
      <c r="Q145" s="13">
        <v>6.65</v>
      </c>
      <c r="AE145"/>
      <c r="AG145"/>
      <c r="AH145"/>
    </row>
    <row r="146" spans="1:34" ht="64" x14ac:dyDescent="0.2">
      <c r="A146" s="6" t="s">
        <v>261</v>
      </c>
      <c r="B146" s="6">
        <v>2019</v>
      </c>
      <c r="C146" s="1" t="s">
        <v>208</v>
      </c>
      <c r="D146" s="1" t="s">
        <v>262</v>
      </c>
      <c r="E146" s="8" t="s">
        <v>263</v>
      </c>
      <c r="F146" s="1">
        <v>4</v>
      </c>
      <c r="G146" s="1">
        <v>4</v>
      </c>
      <c r="H146" s="5" t="s">
        <v>13</v>
      </c>
      <c r="I146" s="1" t="s">
        <v>14</v>
      </c>
      <c r="J146" s="1" t="s">
        <v>6</v>
      </c>
      <c r="K146" s="8" t="s">
        <v>264</v>
      </c>
      <c r="L146" s="1" t="s">
        <v>519</v>
      </c>
      <c r="M146" s="1" t="s">
        <v>545</v>
      </c>
      <c r="N146" s="13">
        <v>19.12</v>
      </c>
      <c r="O146" s="13">
        <v>6.56</v>
      </c>
      <c r="P146" s="13">
        <v>35.619999999999997</v>
      </c>
      <c r="Q146" s="13">
        <v>5.8</v>
      </c>
      <c r="AE146"/>
      <c r="AG146"/>
      <c r="AH146"/>
    </row>
    <row r="147" spans="1:34" ht="64" x14ac:dyDescent="0.2">
      <c r="A147" s="6" t="s">
        <v>261</v>
      </c>
      <c r="B147" s="6">
        <v>2019</v>
      </c>
      <c r="C147" s="1" t="s">
        <v>208</v>
      </c>
      <c r="D147" s="1" t="s">
        <v>262</v>
      </c>
      <c r="E147" s="8" t="s">
        <v>263</v>
      </c>
      <c r="F147" s="1">
        <v>5</v>
      </c>
      <c r="G147" s="1">
        <v>5</v>
      </c>
      <c r="H147" s="5" t="s">
        <v>13</v>
      </c>
      <c r="I147" s="4" t="s">
        <v>14</v>
      </c>
      <c r="J147" s="1" t="s">
        <v>6</v>
      </c>
      <c r="K147" s="8" t="s">
        <v>264</v>
      </c>
      <c r="L147" s="5" t="s">
        <v>600</v>
      </c>
      <c r="M147" s="1" t="s">
        <v>339</v>
      </c>
      <c r="N147" s="13">
        <v>0.74</v>
      </c>
      <c r="O147" s="13">
        <v>0.2</v>
      </c>
      <c r="P147" s="13">
        <v>1</v>
      </c>
      <c r="Q147" s="13">
        <v>0.13</v>
      </c>
      <c r="AE147"/>
      <c r="AG147"/>
      <c r="AH147"/>
    </row>
    <row r="148" spans="1:34" ht="64" x14ac:dyDescent="0.2">
      <c r="A148" s="6" t="s">
        <v>261</v>
      </c>
      <c r="B148" s="6">
        <v>2019</v>
      </c>
      <c r="C148" s="1" t="s">
        <v>208</v>
      </c>
      <c r="D148" s="1" t="s">
        <v>262</v>
      </c>
      <c r="E148" s="8" t="s">
        <v>263</v>
      </c>
      <c r="F148" s="1">
        <v>5</v>
      </c>
      <c r="G148" s="1">
        <v>5</v>
      </c>
      <c r="H148" s="5" t="s">
        <v>13</v>
      </c>
      <c r="I148" s="4" t="s">
        <v>14</v>
      </c>
      <c r="J148" s="1" t="s">
        <v>6</v>
      </c>
      <c r="K148" s="8" t="s">
        <v>264</v>
      </c>
      <c r="L148" s="26" t="s">
        <v>580</v>
      </c>
      <c r="M148" s="1" t="s">
        <v>339</v>
      </c>
      <c r="N148" s="13">
        <v>0.59</v>
      </c>
      <c r="O148" s="13">
        <v>0.11</v>
      </c>
      <c r="P148" s="13">
        <v>1</v>
      </c>
      <c r="Q148" s="13">
        <v>0.42</v>
      </c>
      <c r="AE148"/>
      <c r="AG148"/>
      <c r="AH148"/>
    </row>
    <row r="149" spans="1:34" ht="64" x14ac:dyDescent="0.2">
      <c r="A149" s="6" t="s">
        <v>261</v>
      </c>
      <c r="B149" s="6">
        <v>2019</v>
      </c>
      <c r="C149" s="1" t="s">
        <v>208</v>
      </c>
      <c r="D149" s="1" t="s">
        <v>262</v>
      </c>
      <c r="E149" s="8" t="s">
        <v>263</v>
      </c>
      <c r="F149" s="1">
        <v>4</v>
      </c>
      <c r="G149" s="1">
        <v>4</v>
      </c>
      <c r="H149" s="5" t="s">
        <v>13</v>
      </c>
      <c r="I149" s="4" t="s">
        <v>14</v>
      </c>
      <c r="J149" s="1" t="s">
        <v>6</v>
      </c>
      <c r="K149" s="8" t="s">
        <v>264</v>
      </c>
      <c r="L149" s="2" t="s">
        <v>250</v>
      </c>
      <c r="M149" s="1" t="s">
        <v>123</v>
      </c>
      <c r="N149" s="13">
        <v>0.49</v>
      </c>
      <c r="O149" s="13">
        <v>0.08</v>
      </c>
      <c r="P149" s="13">
        <v>1</v>
      </c>
      <c r="Q149" s="13">
        <v>0.2</v>
      </c>
      <c r="AE149"/>
      <c r="AG149"/>
      <c r="AH149"/>
    </row>
    <row r="150" spans="1:34" ht="64" x14ac:dyDescent="0.2">
      <c r="A150" s="6" t="s">
        <v>261</v>
      </c>
      <c r="B150" s="6">
        <v>2019</v>
      </c>
      <c r="C150" s="1" t="s">
        <v>208</v>
      </c>
      <c r="D150" s="1" t="s">
        <v>262</v>
      </c>
      <c r="E150" s="8" t="s">
        <v>263</v>
      </c>
      <c r="F150" s="1">
        <v>4</v>
      </c>
      <c r="G150" s="1">
        <v>4</v>
      </c>
      <c r="H150" s="5" t="s">
        <v>13</v>
      </c>
      <c r="I150" s="4" t="s">
        <v>14</v>
      </c>
      <c r="J150" s="1" t="s">
        <v>6</v>
      </c>
      <c r="K150" s="8" t="s">
        <v>264</v>
      </c>
      <c r="L150" s="8" t="s">
        <v>582</v>
      </c>
      <c r="M150" s="1" t="s">
        <v>187</v>
      </c>
      <c r="N150" s="13">
        <v>0.44</v>
      </c>
      <c r="O150" s="13">
        <v>0.12</v>
      </c>
      <c r="P150" s="13">
        <v>0.82</v>
      </c>
      <c r="Q150" s="13">
        <v>0.18</v>
      </c>
      <c r="AE150"/>
      <c r="AG150"/>
      <c r="AH150"/>
    </row>
    <row r="151" spans="1:34" ht="64" x14ac:dyDescent="0.2">
      <c r="A151" s="6" t="s">
        <v>261</v>
      </c>
      <c r="B151" s="6">
        <v>2019</v>
      </c>
      <c r="C151" s="1" t="s">
        <v>208</v>
      </c>
      <c r="D151" s="1" t="s">
        <v>262</v>
      </c>
      <c r="E151" s="8" t="s">
        <v>263</v>
      </c>
      <c r="F151" s="1">
        <v>3</v>
      </c>
      <c r="G151" s="1">
        <v>3</v>
      </c>
      <c r="H151" s="5" t="s">
        <v>13</v>
      </c>
      <c r="I151" s="1" t="s">
        <v>14</v>
      </c>
      <c r="J151" s="1" t="s">
        <v>6</v>
      </c>
      <c r="K151" s="8" t="s">
        <v>264</v>
      </c>
      <c r="L151" s="1" t="s">
        <v>509</v>
      </c>
      <c r="M151" s="1" t="s">
        <v>187</v>
      </c>
      <c r="N151" s="13">
        <v>0.39</v>
      </c>
      <c r="O151" s="13">
        <v>0.12</v>
      </c>
      <c r="P151" s="13">
        <v>0.6</v>
      </c>
      <c r="Q151" s="13">
        <v>0.08</v>
      </c>
      <c r="AE151"/>
      <c r="AG151"/>
      <c r="AH151"/>
    </row>
    <row r="152" spans="1:34" ht="64" x14ac:dyDescent="0.2">
      <c r="A152" s="6" t="s">
        <v>261</v>
      </c>
      <c r="B152" s="6">
        <v>2019</v>
      </c>
      <c r="C152" s="1" t="s">
        <v>208</v>
      </c>
      <c r="D152" s="1" t="s">
        <v>262</v>
      </c>
      <c r="E152" s="8" t="s">
        <v>263</v>
      </c>
      <c r="F152" s="1">
        <v>4</v>
      </c>
      <c r="G152" s="1">
        <v>4</v>
      </c>
      <c r="H152" s="5" t="s">
        <v>13</v>
      </c>
      <c r="I152" s="4" t="s">
        <v>14</v>
      </c>
      <c r="J152" s="1" t="s">
        <v>6</v>
      </c>
      <c r="K152" s="8" t="s">
        <v>264</v>
      </c>
      <c r="L152" s="4" t="s">
        <v>581</v>
      </c>
      <c r="M152" s="1" t="s">
        <v>187</v>
      </c>
      <c r="N152" s="13">
        <v>0.32</v>
      </c>
      <c r="O152" s="13">
        <v>0.14000000000000001</v>
      </c>
      <c r="P152" s="13">
        <v>0.63</v>
      </c>
      <c r="Q152" s="13">
        <v>0.1</v>
      </c>
      <c r="AE152"/>
      <c r="AG152"/>
      <c r="AH152"/>
    </row>
    <row r="153" spans="1:34" ht="64" x14ac:dyDescent="0.2">
      <c r="A153" s="6" t="s">
        <v>261</v>
      </c>
      <c r="B153" s="6">
        <v>2019</v>
      </c>
      <c r="C153" s="1" t="s">
        <v>208</v>
      </c>
      <c r="D153" s="1" t="s">
        <v>262</v>
      </c>
      <c r="E153" s="8" t="s">
        <v>263</v>
      </c>
      <c r="F153" s="1">
        <v>4</v>
      </c>
      <c r="G153" s="1">
        <v>4</v>
      </c>
      <c r="H153" s="5" t="s">
        <v>13</v>
      </c>
      <c r="I153" s="4" t="s">
        <v>14</v>
      </c>
      <c r="J153" s="1" t="s">
        <v>6</v>
      </c>
      <c r="K153" s="8" t="s">
        <v>264</v>
      </c>
      <c r="L153" s="2" t="s">
        <v>276</v>
      </c>
      <c r="M153" s="1" t="s">
        <v>123</v>
      </c>
      <c r="N153" s="13">
        <v>0.3</v>
      </c>
      <c r="O153" s="13">
        <v>0.06</v>
      </c>
      <c r="P153" s="13">
        <v>0.6</v>
      </c>
      <c r="Q153" s="13">
        <v>0.08</v>
      </c>
      <c r="AE153"/>
      <c r="AG153"/>
      <c r="AH153"/>
    </row>
    <row r="154" spans="1:34" ht="64" x14ac:dyDescent="0.2">
      <c r="A154" s="6" t="s">
        <v>261</v>
      </c>
      <c r="B154" s="6">
        <v>2019</v>
      </c>
      <c r="C154" s="1" t="s">
        <v>208</v>
      </c>
      <c r="D154" s="1" t="s">
        <v>262</v>
      </c>
      <c r="E154" s="8" t="s">
        <v>263</v>
      </c>
      <c r="F154" s="1">
        <v>4</v>
      </c>
      <c r="G154" s="1">
        <v>4</v>
      </c>
      <c r="H154" s="5" t="s">
        <v>13</v>
      </c>
      <c r="I154" s="4" t="s">
        <v>14</v>
      </c>
      <c r="J154" s="1" t="s">
        <v>6</v>
      </c>
      <c r="K154" s="8" t="s">
        <v>264</v>
      </c>
      <c r="L154" s="2" t="s">
        <v>276</v>
      </c>
      <c r="M154" s="1" t="s">
        <v>187</v>
      </c>
      <c r="N154" s="13">
        <v>0.3</v>
      </c>
      <c r="O154" s="13">
        <v>0.04</v>
      </c>
      <c r="P154" s="13">
        <v>0.6</v>
      </c>
      <c r="Q154" s="13">
        <v>0.08</v>
      </c>
      <c r="AE154"/>
      <c r="AG154"/>
      <c r="AH154"/>
    </row>
    <row r="155" spans="1:34" ht="64" x14ac:dyDescent="0.2">
      <c r="A155" s="6" t="s">
        <v>261</v>
      </c>
      <c r="B155" s="6">
        <v>2019</v>
      </c>
      <c r="C155" s="1" t="s">
        <v>208</v>
      </c>
      <c r="D155" s="1" t="s">
        <v>262</v>
      </c>
      <c r="E155" s="8" t="s">
        <v>263</v>
      </c>
      <c r="F155" s="1">
        <v>4</v>
      </c>
      <c r="G155" s="1">
        <v>4</v>
      </c>
      <c r="H155" s="5" t="s">
        <v>13</v>
      </c>
      <c r="I155" s="4" t="s">
        <v>14</v>
      </c>
      <c r="J155" s="1" t="s">
        <v>6</v>
      </c>
      <c r="K155" s="8" t="s">
        <v>264</v>
      </c>
      <c r="L155" s="4" t="s">
        <v>619</v>
      </c>
      <c r="M155" s="1" t="s">
        <v>187</v>
      </c>
      <c r="N155" s="13">
        <v>0.28999999999999998</v>
      </c>
      <c r="O155" s="13">
        <v>0.08</v>
      </c>
      <c r="P155" s="13">
        <v>0.63</v>
      </c>
      <c r="Q155" s="13">
        <v>0.14000000000000001</v>
      </c>
      <c r="AE155"/>
      <c r="AG155"/>
      <c r="AH155"/>
    </row>
    <row r="156" spans="1:34" ht="64" x14ac:dyDescent="0.2">
      <c r="A156" s="6" t="s">
        <v>261</v>
      </c>
      <c r="B156" s="6">
        <v>2019</v>
      </c>
      <c r="C156" s="1" t="s">
        <v>208</v>
      </c>
      <c r="D156" s="1" t="s">
        <v>262</v>
      </c>
      <c r="E156" s="8" t="s">
        <v>263</v>
      </c>
      <c r="F156" s="1">
        <v>4</v>
      </c>
      <c r="G156" s="1">
        <v>4</v>
      </c>
      <c r="H156" s="5" t="s">
        <v>13</v>
      </c>
      <c r="I156" s="4" t="s">
        <v>14</v>
      </c>
      <c r="J156" s="1" t="s">
        <v>6</v>
      </c>
      <c r="K156" s="8" t="s">
        <v>264</v>
      </c>
      <c r="L156" s="1" t="s">
        <v>578</v>
      </c>
      <c r="M156" s="1" t="s">
        <v>187</v>
      </c>
      <c r="N156" s="13">
        <v>0.26</v>
      </c>
      <c r="O156" s="13">
        <v>0.14000000000000001</v>
      </c>
      <c r="P156" s="13">
        <v>0.56000000000000005</v>
      </c>
      <c r="Q156" s="13">
        <v>0.08</v>
      </c>
      <c r="AE156"/>
      <c r="AG156"/>
      <c r="AH156"/>
    </row>
    <row r="157" spans="1:34" ht="64" x14ac:dyDescent="0.2">
      <c r="A157" s="6" t="s">
        <v>261</v>
      </c>
      <c r="B157" s="6">
        <v>2019</v>
      </c>
      <c r="C157" s="1" t="s">
        <v>208</v>
      </c>
      <c r="D157" s="1" t="s">
        <v>262</v>
      </c>
      <c r="E157" s="8" t="s">
        <v>263</v>
      </c>
      <c r="F157" s="1">
        <v>4</v>
      </c>
      <c r="G157" s="1">
        <v>4</v>
      </c>
      <c r="H157" s="5" t="s">
        <v>13</v>
      </c>
      <c r="I157" s="4" t="s">
        <v>14</v>
      </c>
      <c r="J157" s="1" t="s">
        <v>6</v>
      </c>
      <c r="K157" s="8" t="s">
        <v>264</v>
      </c>
      <c r="L157" s="1" t="s">
        <v>579</v>
      </c>
      <c r="M157" s="1" t="s">
        <v>187</v>
      </c>
      <c r="N157" s="13">
        <v>0.26</v>
      </c>
      <c r="O157" s="13">
        <v>0.12</v>
      </c>
      <c r="P157" s="13">
        <v>0.69</v>
      </c>
      <c r="Q157" s="13">
        <v>0.24</v>
      </c>
      <c r="AE157"/>
      <c r="AG157"/>
      <c r="AH157"/>
    </row>
    <row r="158" spans="1:34" ht="64" x14ac:dyDescent="0.2">
      <c r="A158" s="6" t="s">
        <v>261</v>
      </c>
      <c r="B158" s="6">
        <v>2019</v>
      </c>
      <c r="C158" s="1" t="s">
        <v>208</v>
      </c>
      <c r="D158" s="1" t="s">
        <v>262</v>
      </c>
      <c r="E158" s="8" t="s">
        <v>263</v>
      </c>
      <c r="F158" s="1">
        <v>4</v>
      </c>
      <c r="G158" s="1">
        <v>4</v>
      </c>
      <c r="H158" s="5" t="s">
        <v>13</v>
      </c>
      <c r="I158" s="4" t="s">
        <v>14</v>
      </c>
      <c r="J158" s="1" t="s">
        <v>6</v>
      </c>
      <c r="K158" s="8" t="s">
        <v>264</v>
      </c>
      <c r="L158" s="4" t="s">
        <v>620</v>
      </c>
      <c r="M158" s="1" t="s">
        <v>187</v>
      </c>
      <c r="N158" s="13">
        <v>0.16</v>
      </c>
      <c r="O158" s="13">
        <v>0.04</v>
      </c>
      <c r="P158" s="13">
        <v>0.41</v>
      </c>
      <c r="Q158" s="13">
        <v>0.1</v>
      </c>
      <c r="AE158"/>
      <c r="AG158"/>
      <c r="AH158"/>
    </row>
    <row r="159" spans="1:34" ht="80" x14ac:dyDescent="0.2">
      <c r="A159" s="6" t="s">
        <v>190</v>
      </c>
      <c r="B159" s="6">
        <v>2013</v>
      </c>
      <c r="C159" s="4" t="s">
        <v>191</v>
      </c>
      <c r="D159" s="4" t="s">
        <v>192</v>
      </c>
      <c r="E159" s="5" t="s">
        <v>193</v>
      </c>
      <c r="F159" s="11">
        <v>6</v>
      </c>
      <c r="G159" s="11">
        <v>6</v>
      </c>
      <c r="H159" s="5" t="s">
        <v>4</v>
      </c>
      <c r="I159" s="4" t="s">
        <v>195</v>
      </c>
      <c r="J159" s="1" t="s">
        <v>6</v>
      </c>
      <c r="K159" s="8" t="s">
        <v>86</v>
      </c>
      <c r="L159" s="2" t="s">
        <v>493</v>
      </c>
      <c r="M159" s="4" t="s">
        <v>123</v>
      </c>
      <c r="N159" s="13">
        <v>0.36</v>
      </c>
      <c r="O159" s="13">
        <v>0.02</v>
      </c>
      <c r="P159" s="13">
        <v>1</v>
      </c>
      <c r="Q159" s="13">
        <v>0.06</v>
      </c>
      <c r="AE159"/>
      <c r="AG159"/>
      <c r="AH159"/>
    </row>
    <row r="160" spans="1:34" ht="80" x14ac:dyDescent="0.2">
      <c r="A160" s="6" t="s">
        <v>190</v>
      </c>
      <c r="B160" s="6">
        <v>2013</v>
      </c>
      <c r="C160" s="4" t="s">
        <v>191</v>
      </c>
      <c r="D160" s="4" t="s">
        <v>192</v>
      </c>
      <c r="E160" s="5" t="s">
        <v>193</v>
      </c>
      <c r="F160" s="11">
        <v>6</v>
      </c>
      <c r="G160" s="11">
        <v>6</v>
      </c>
      <c r="H160" s="5" t="s">
        <v>4</v>
      </c>
      <c r="I160" s="4" t="s">
        <v>195</v>
      </c>
      <c r="J160" s="1" t="s">
        <v>6</v>
      </c>
      <c r="K160" s="8" t="s">
        <v>86</v>
      </c>
      <c r="L160" s="8" t="s">
        <v>582</v>
      </c>
      <c r="M160" s="1" t="s">
        <v>339</v>
      </c>
      <c r="N160" s="13">
        <v>0.32</v>
      </c>
      <c r="O160" s="13">
        <v>0.02</v>
      </c>
      <c r="P160" s="13">
        <v>1</v>
      </c>
      <c r="Q160" s="13">
        <v>0.02</v>
      </c>
      <c r="AE160"/>
      <c r="AG160"/>
      <c r="AH160"/>
    </row>
    <row r="161" spans="1:34" ht="80" x14ac:dyDescent="0.2">
      <c r="A161" s="6" t="s">
        <v>190</v>
      </c>
      <c r="B161" s="6">
        <v>2013</v>
      </c>
      <c r="C161" s="4" t="s">
        <v>191</v>
      </c>
      <c r="D161" s="4" t="s">
        <v>192</v>
      </c>
      <c r="E161" s="5" t="s">
        <v>193</v>
      </c>
      <c r="F161" s="11">
        <v>6</v>
      </c>
      <c r="G161" s="11">
        <v>6</v>
      </c>
      <c r="H161" s="5" t="s">
        <v>4</v>
      </c>
      <c r="I161" s="4" t="s">
        <v>195</v>
      </c>
      <c r="J161" s="1" t="s">
        <v>6</v>
      </c>
      <c r="K161" s="8" t="s">
        <v>86</v>
      </c>
      <c r="L161" s="4" t="s">
        <v>581</v>
      </c>
      <c r="M161" s="1" t="s">
        <v>339</v>
      </c>
      <c r="N161" s="13">
        <v>0.3</v>
      </c>
      <c r="O161" s="13">
        <v>0.02</v>
      </c>
      <c r="P161" s="13">
        <v>1</v>
      </c>
      <c r="Q161" s="13">
        <v>0.04</v>
      </c>
      <c r="AE161"/>
      <c r="AG161"/>
      <c r="AH161"/>
    </row>
    <row r="162" spans="1:34" ht="80" x14ac:dyDescent="0.2">
      <c r="A162" s="6" t="s">
        <v>190</v>
      </c>
      <c r="B162" s="6">
        <v>2013</v>
      </c>
      <c r="C162" s="4" t="s">
        <v>191</v>
      </c>
      <c r="D162" s="4" t="s">
        <v>192</v>
      </c>
      <c r="E162" s="5" t="s">
        <v>193</v>
      </c>
      <c r="F162" s="11">
        <v>6</v>
      </c>
      <c r="G162" s="11">
        <v>6</v>
      </c>
      <c r="H162" s="5" t="s">
        <v>4</v>
      </c>
      <c r="I162" s="4" t="s">
        <v>195</v>
      </c>
      <c r="J162" s="1" t="s">
        <v>6</v>
      </c>
      <c r="K162" s="8" t="s">
        <v>86</v>
      </c>
      <c r="L162" s="2" t="s">
        <v>276</v>
      </c>
      <c r="M162" s="1" t="s">
        <v>187</v>
      </c>
      <c r="N162" s="13">
        <v>0.26</v>
      </c>
      <c r="O162" s="13">
        <v>0.04</v>
      </c>
      <c r="P162" s="13">
        <v>0.91</v>
      </c>
      <c r="Q162" s="13">
        <v>0.04</v>
      </c>
      <c r="AE162"/>
      <c r="AG162"/>
      <c r="AH162"/>
    </row>
    <row r="163" spans="1:34" ht="80" x14ac:dyDescent="0.2">
      <c r="A163" s="6" t="s">
        <v>190</v>
      </c>
      <c r="B163" s="6">
        <v>2013</v>
      </c>
      <c r="C163" s="4" t="s">
        <v>191</v>
      </c>
      <c r="D163" s="4" t="s">
        <v>192</v>
      </c>
      <c r="E163" s="5" t="s">
        <v>193</v>
      </c>
      <c r="F163" s="11">
        <v>6</v>
      </c>
      <c r="G163" s="11">
        <v>6</v>
      </c>
      <c r="H163" s="5" t="s">
        <v>4</v>
      </c>
      <c r="I163" s="4" t="s">
        <v>195</v>
      </c>
      <c r="J163" s="1" t="s">
        <v>6</v>
      </c>
      <c r="K163" s="8" t="s">
        <v>86</v>
      </c>
      <c r="L163" s="4" t="s">
        <v>619</v>
      </c>
      <c r="M163" s="1" t="s">
        <v>339</v>
      </c>
      <c r="N163" s="13">
        <v>0.26</v>
      </c>
      <c r="O163" s="13">
        <v>0.02</v>
      </c>
      <c r="P163" s="13">
        <v>1</v>
      </c>
      <c r="Q163" s="13">
        <v>0.04</v>
      </c>
      <c r="AE163"/>
      <c r="AG163"/>
      <c r="AH163"/>
    </row>
    <row r="164" spans="1:34" ht="80" x14ac:dyDescent="0.2">
      <c r="A164" s="6" t="s">
        <v>190</v>
      </c>
      <c r="B164" s="6">
        <v>2013</v>
      </c>
      <c r="C164" s="4" t="s">
        <v>191</v>
      </c>
      <c r="D164" s="4" t="s">
        <v>192</v>
      </c>
      <c r="E164" s="5" t="s">
        <v>193</v>
      </c>
      <c r="F164" s="11">
        <v>6</v>
      </c>
      <c r="G164" s="11">
        <v>6</v>
      </c>
      <c r="H164" s="5" t="s">
        <v>4</v>
      </c>
      <c r="I164" s="4" t="s">
        <v>195</v>
      </c>
      <c r="J164" s="1" t="s">
        <v>6</v>
      </c>
      <c r="K164" s="8" t="s">
        <v>86</v>
      </c>
      <c r="L164" s="4" t="s">
        <v>620</v>
      </c>
      <c r="M164" s="1" t="s">
        <v>339</v>
      </c>
      <c r="N164" s="13">
        <v>0.25</v>
      </c>
      <c r="O164" s="13">
        <v>0.02</v>
      </c>
      <c r="P164" s="13">
        <v>1</v>
      </c>
      <c r="Q164" s="13">
        <v>0.04</v>
      </c>
      <c r="AE164"/>
      <c r="AG164"/>
      <c r="AH164"/>
    </row>
    <row r="165" spans="1:34" ht="80" x14ac:dyDescent="0.2">
      <c r="A165" s="6" t="s">
        <v>190</v>
      </c>
      <c r="B165" s="6">
        <v>2013</v>
      </c>
      <c r="C165" s="4" t="s">
        <v>191</v>
      </c>
      <c r="D165" s="4" t="s">
        <v>192</v>
      </c>
      <c r="E165" s="5" t="s">
        <v>193</v>
      </c>
      <c r="F165" s="11">
        <v>6</v>
      </c>
      <c r="G165" s="11">
        <v>6</v>
      </c>
      <c r="H165" s="5" t="s">
        <v>4</v>
      </c>
      <c r="I165" s="4" t="s">
        <v>195</v>
      </c>
      <c r="J165" s="1" t="s">
        <v>6</v>
      </c>
      <c r="K165" s="8" t="s">
        <v>86</v>
      </c>
      <c r="L165" s="4" t="s">
        <v>189</v>
      </c>
      <c r="M165" s="4" t="s">
        <v>237</v>
      </c>
      <c r="N165" s="13">
        <v>0.08</v>
      </c>
      <c r="O165" s="13">
        <v>6.0000000000000001E-3</v>
      </c>
      <c r="P165" s="13">
        <v>0.12</v>
      </c>
      <c r="Q165" s="13">
        <v>0.02</v>
      </c>
      <c r="AE165"/>
      <c r="AG165"/>
      <c r="AH165"/>
    </row>
    <row r="166" spans="1:34" ht="80" x14ac:dyDescent="0.2">
      <c r="A166" s="6" t="s">
        <v>190</v>
      </c>
      <c r="B166" s="6">
        <v>2013</v>
      </c>
      <c r="C166" s="4" t="s">
        <v>191</v>
      </c>
      <c r="D166" s="4" t="s">
        <v>192</v>
      </c>
      <c r="E166" s="5" t="s">
        <v>193</v>
      </c>
      <c r="F166" s="11">
        <v>6</v>
      </c>
      <c r="G166" s="11">
        <v>6</v>
      </c>
      <c r="H166" s="5" t="s">
        <v>4</v>
      </c>
      <c r="I166" s="4" t="s">
        <v>195</v>
      </c>
      <c r="J166" s="1" t="s">
        <v>6</v>
      </c>
      <c r="K166" s="8" t="s">
        <v>86</v>
      </c>
      <c r="L166" s="4" t="s">
        <v>392</v>
      </c>
      <c r="M166" s="4" t="s">
        <v>237</v>
      </c>
      <c r="N166" s="13">
        <v>1.9E-2</v>
      </c>
      <c r="O166" s="13">
        <v>2E-3</v>
      </c>
      <c r="P166" s="13">
        <v>2.9000000000000001E-2</v>
      </c>
      <c r="Q166" s="13">
        <v>6.0000000000000001E-3</v>
      </c>
      <c r="AE166"/>
      <c r="AG166"/>
      <c r="AH166"/>
    </row>
    <row r="167" spans="1:34" ht="80" x14ac:dyDescent="0.2">
      <c r="A167" s="6" t="s">
        <v>190</v>
      </c>
      <c r="B167" s="6">
        <v>2013</v>
      </c>
      <c r="C167" s="4" t="s">
        <v>191</v>
      </c>
      <c r="D167" s="4" t="s">
        <v>192</v>
      </c>
      <c r="E167" s="5" t="s">
        <v>193</v>
      </c>
      <c r="F167" s="11">
        <v>6</v>
      </c>
      <c r="G167" s="11">
        <v>6</v>
      </c>
      <c r="H167" s="5" t="s">
        <v>4</v>
      </c>
      <c r="I167" s="4" t="s">
        <v>195</v>
      </c>
      <c r="J167" s="1" t="s">
        <v>6</v>
      </c>
      <c r="K167" s="8" t="s">
        <v>86</v>
      </c>
      <c r="L167" s="4" t="s">
        <v>482</v>
      </c>
      <c r="M167" s="4" t="s">
        <v>237</v>
      </c>
      <c r="N167" s="13">
        <v>1.9E-2</v>
      </c>
      <c r="O167" s="13">
        <v>2E-3</v>
      </c>
      <c r="P167" s="13">
        <v>2.9000000000000001E-2</v>
      </c>
      <c r="Q167" s="13">
        <v>8.0000000000000004E-4</v>
      </c>
      <c r="AE167"/>
      <c r="AG167"/>
      <c r="AH167"/>
    </row>
    <row r="168" spans="1:34" ht="80" x14ac:dyDescent="0.2">
      <c r="A168" s="6" t="s">
        <v>190</v>
      </c>
      <c r="B168" s="6">
        <v>2013</v>
      </c>
      <c r="C168" s="4" t="s">
        <v>191</v>
      </c>
      <c r="D168" s="4" t="s">
        <v>192</v>
      </c>
      <c r="E168" s="5" t="s">
        <v>193</v>
      </c>
      <c r="F168" s="11">
        <v>6</v>
      </c>
      <c r="G168" s="11">
        <v>6</v>
      </c>
      <c r="H168" s="5" t="s">
        <v>4</v>
      </c>
      <c r="I168" s="4" t="s">
        <v>195</v>
      </c>
      <c r="J168" s="1" t="s">
        <v>6</v>
      </c>
      <c r="K168" s="8" t="s">
        <v>86</v>
      </c>
      <c r="L168" s="4" t="s">
        <v>677</v>
      </c>
      <c r="M168" s="1" t="s">
        <v>237</v>
      </c>
      <c r="N168" s="13">
        <v>3.3000000000000002E-2</v>
      </c>
      <c r="O168" s="13">
        <v>0.02</v>
      </c>
      <c r="P168" s="13">
        <v>5.5E-2</v>
      </c>
      <c r="Q168" s="13">
        <v>0.02</v>
      </c>
      <c r="AE168"/>
      <c r="AG168"/>
      <c r="AH168"/>
    </row>
    <row r="169" spans="1:34" ht="80" x14ac:dyDescent="0.2">
      <c r="A169" s="6" t="s">
        <v>349</v>
      </c>
      <c r="B169" s="6">
        <v>2017</v>
      </c>
      <c r="C169" s="4" t="s">
        <v>38</v>
      </c>
      <c r="D169" s="4" t="s">
        <v>350</v>
      </c>
      <c r="E169" s="7" t="s">
        <v>351</v>
      </c>
      <c r="F169" s="1">
        <v>5</v>
      </c>
      <c r="G169" s="1">
        <v>5</v>
      </c>
      <c r="H169" s="5" t="s">
        <v>13</v>
      </c>
      <c r="I169" s="4" t="s">
        <v>352</v>
      </c>
      <c r="J169" s="1" t="s">
        <v>6</v>
      </c>
      <c r="K169" s="7" t="s">
        <v>353</v>
      </c>
      <c r="L169" s="4" t="s">
        <v>597</v>
      </c>
      <c r="M169" s="1" t="s">
        <v>123</v>
      </c>
      <c r="N169" s="13">
        <v>10393.700000000001</v>
      </c>
      <c r="O169" s="13">
        <v>2112.81</v>
      </c>
      <c r="P169" s="13">
        <v>30354.33</v>
      </c>
      <c r="Q169" s="13">
        <v>2641.02</v>
      </c>
      <c r="AE169"/>
      <c r="AG169"/>
      <c r="AH169"/>
    </row>
    <row r="170" spans="1:34" ht="80" x14ac:dyDescent="0.2">
      <c r="A170" s="6" t="s">
        <v>349</v>
      </c>
      <c r="B170" s="6">
        <v>2017</v>
      </c>
      <c r="C170" s="4" t="s">
        <v>38</v>
      </c>
      <c r="D170" s="4" t="s">
        <v>350</v>
      </c>
      <c r="E170" s="7" t="s">
        <v>351</v>
      </c>
      <c r="F170" s="11">
        <v>10</v>
      </c>
      <c r="G170" s="11">
        <v>10</v>
      </c>
      <c r="H170" s="5" t="s">
        <v>13</v>
      </c>
      <c r="I170" s="4" t="s">
        <v>352</v>
      </c>
      <c r="J170" s="1" t="s">
        <v>6</v>
      </c>
      <c r="K170" s="7" t="s">
        <v>353</v>
      </c>
      <c r="L170" s="4" t="s">
        <v>462</v>
      </c>
      <c r="M170" s="1" t="s">
        <v>123</v>
      </c>
      <c r="N170" s="13">
        <v>501.13</v>
      </c>
      <c r="O170" s="13">
        <v>202.48</v>
      </c>
      <c r="P170" s="13">
        <v>1222.1500000000001</v>
      </c>
      <c r="Q170" s="13">
        <v>216.96</v>
      </c>
      <c r="AE170"/>
      <c r="AG170"/>
      <c r="AH170"/>
    </row>
    <row r="171" spans="1:34" ht="80" x14ac:dyDescent="0.2">
      <c r="A171" s="6" t="s">
        <v>349</v>
      </c>
      <c r="B171" s="6">
        <v>2017</v>
      </c>
      <c r="C171" s="4" t="s">
        <v>38</v>
      </c>
      <c r="D171" s="4" t="s">
        <v>350</v>
      </c>
      <c r="E171" s="7" t="s">
        <v>351</v>
      </c>
      <c r="F171" s="1">
        <v>5</v>
      </c>
      <c r="G171" s="1">
        <v>5</v>
      </c>
      <c r="H171" s="5" t="s">
        <v>13</v>
      </c>
      <c r="I171" s="4" t="s">
        <v>352</v>
      </c>
      <c r="J171" s="1" t="s">
        <v>6</v>
      </c>
      <c r="K171" s="7" t="s">
        <v>353</v>
      </c>
      <c r="L171" s="2" t="s">
        <v>276</v>
      </c>
      <c r="M171" s="1" t="s">
        <v>123</v>
      </c>
      <c r="N171" s="13">
        <v>0.05</v>
      </c>
      <c r="O171" s="13">
        <v>0.04</v>
      </c>
      <c r="P171" s="13">
        <v>1.1200000000000001</v>
      </c>
      <c r="Q171" s="13">
        <v>0.93</v>
      </c>
      <c r="AE171"/>
      <c r="AG171"/>
      <c r="AH171"/>
    </row>
    <row r="172" spans="1:34" ht="80" x14ac:dyDescent="0.2">
      <c r="A172" s="6" t="s">
        <v>349</v>
      </c>
      <c r="B172" s="6">
        <v>2017</v>
      </c>
      <c r="C172" s="4" t="s">
        <v>38</v>
      </c>
      <c r="D172" s="4" t="s">
        <v>350</v>
      </c>
      <c r="E172" s="7" t="s">
        <v>351</v>
      </c>
      <c r="F172" s="1">
        <v>5</v>
      </c>
      <c r="G172" s="1">
        <v>5</v>
      </c>
      <c r="H172" s="5" t="s">
        <v>13</v>
      </c>
      <c r="I172" s="4" t="s">
        <v>352</v>
      </c>
      <c r="J172" s="1" t="s">
        <v>6</v>
      </c>
      <c r="K172" s="7" t="s">
        <v>353</v>
      </c>
      <c r="L172" s="4" t="s">
        <v>652</v>
      </c>
      <c r="M172" s="1" t="s">
        <v>123</v>
      </c>
      <c r="N172" s="13">
        <v>7892.23</v>
      </c>
      <c r="O172" s="13">
        <v>1063.1099999999999</v>
      </c>
      <c r="P172" s="13">
        <v>28145.8</v>
      </c>
      <c r="Q172" s="13">
        <v>7867.12</v>
      </c>
      <c r="AE172"/>
      <c r="AG172"/>
      <c r="AH172"/>
    </row>
    <row r="173" spans="1:34" ht="64" x14ac:dyDescent="0.2">
      <c r="A173" s="6" t="s">
        <v>354</v>
      </c>
      <c r="B173" s="6">
        <v>2012</v>
      </c>
      <c r="C173" s="4" t="s">
        <v>24</v>
      </c>
      <c r="D173" s="4" t="s">
        <v>355</v>
      </c>
      <c r="E173" s="7" t="s">
        <v>356</v>
      </c>
      <c r="F173" s="1">
        <v>6</v>
      </c>
      <c r="G173" s="1">
        <v>6</v>
      </c>
      <c r="H173" s="5" t="s">
        <v>13</v>
      </c>
      <c r="I173" s="4" t="s">
        <v>357</v>
      </c>
      <c r="J173" s="1" t="s">
        <v>35</v>
      </c>
      <c r="K173" s="7" t="s">
        <v>358</v>
      </c>
      <c r="L173" s="2" t="s">
        <v>383</v>
      </c>
      <c r="M173" s="1" t="s">
        <v>385</v>
      </c>
      <c r="N173" s="13">
        <v>1365.13</v>
      </c>
      <c r="O173" s="13">
        <v>80.900000000000006</v>
      </c>
      <c r="P173" s="13">
        <v>2375.2199999999998</v>
      </c>
      <c r="Q173" s="13">
        <v>633.70000000000005</v>
      </c>
      <c r="AE173"/>
      <c r="AG173"/>
      <c r="AH173"/>
    </row>
    <row r="174" spans="1:34" ht="80" x14ac:dyDescent="0.2">
      <c r="A174" s="6" t="s">
        <v>354</v>
      </c>
      <c r="B174" s="6">
        <v>2010</v>
      </c>
      <c r="C174" s="1" t="s">
        <v>427</v>
      </c>
      <c r="D174" s="1" t="s">
        <v>428</v>
      </c>
      <c r="E174" s="1" t="s">
        <v>429</v>
      </c>
      <c r="F174" s="1">
        <v>6</v>
      </c>
      <c r="G174" s="1">
        <v>6</v>
      </c>
      <c r="H174" s="5" t="s">
        <v>13</v>
      </c>
      <c r="I174" s="1" t="s">
        <v>430</v>
      </c>
      <c r="J174" s="1" t="s">
        <v>15</v>
      </c>
      <c r="K174" s="7" t="s">
        <v>431</v>
      </c>
      <c r="L174" s="1" t="s">
        <v>522</v>
      </c>
      <c r="M174" s="1" t="s">
        <v>123</v>
      </c>
      <c r="N174" s="13">
        <v>1023.02</v>
      </c>
      <c r="O174" s="13">
        <v>269.62</v>
      </c>
      <c r="P174" s="13">
        <v>582.73</v>
      </c>
      <c r="Q174" s="13">
        <v>89.87</v>
      </c>
      <c r="AE174"/>
      <c r="AG174"/>
      <c r="AH174"/>
    </row>
    <row r="175" spans="1:34" ht="80" x14ac:dyDescent="0.2">
      <c r="A175" s="23" t="s">
        <v>354</v>
      </c>
      <c r="B175" s="23">
        <v>2010</v>
      </c>
      <c r="C175" s="5" t="s">
        <v>427</v>
      </c>
      <c r="D175" s="5" t="s">
        <v>428</v>
      </c>
      <c r="E175" s="5" t="s">
        <v>499</v>
      </c>
      <c r="F175" s="5">
        <v>6</v>
      </c>
      <c r="G175" s="5">
        <v>6</v>
      </c>
      <c r="H175" s="5" t="s">
        <v>13</v>
      </c>
      <c r="I175" s="5" t="s">
        <v>430</v>
      </c>
      <c r="J175" s="5" t="s">
        <v>15</v>
      </c>
      <c r="K175" s="7" t="s">
        <v>431</v>
      </c>
      <c r="L175" s="5" t="s">
        <v>501</v>
      </c>
      <c r="M175" s="1" t="s">
        <v>504</v>
      </c>
      <c r="N175" s="13">
        <v>93.13</v>
      </c>
      <c r="O175" s="13">
        <v>18.809999999999999</v>
      </c>
      <c r="P175" s="13">
        <v>47.96</v>
      </c>
      <c r="Q175" s="13">
        <v>7.69</v>
      </c>
      <c r="AE175"/>
      <c r="AG175"/>
      <c r="AH175"/>
    </row>
    <row r="176" spans="1:34" ht="64" x14ac:dyDescent="0.2">
      <c r="A176" s="6" t="s">
        <v>354</v>
      </c>
      <c r="B176" s="6">
        <v>2012</v>
      </c>
      <c r="C176" s="1" t="s">
        <v>24</v>
      </c>
      <c r="D176" s="1" t="s">
        <v>355</v>
      </c>
      <c r="E176" s="7" t="s">
        <v>356</v>
      </c>
      <c r="F176" s="11">
        <v>5</v>
      </c>
      <c r="G176" s="11">
        <v>5</v>
      </c>
      <c r="H176" s="5" t="s">
        <v>13</v>
      </c>
      <c r="I176" s="1" t="s">
        <v>357</v>
      </c>
      <c r="J176" s="1" t="s">
        <v>35</v>
      </c>
      <c r="K176" s="7" t="s">
        <v>358</v>
      </c>
      <c r="L176" s="1" t="s">
        <v>502</v>
      </c>
      <c r="M176" s="1" t="s">
        <v>504</v>
      </c>
      <c r="N176" s="13">
        <v>79.86</v>
      </c>
      <c r="O176" s="13">
        <v>17.260000000000002</v>
      </c>
      <c r="P176" s="13">
        <v>44.5</v>
      </c>
      <c r="Q176" s="13">
        <v>8.1199999999999992</v>
      </c>
      <c r="AE176"/>
      <c r="AG176"/>
      <c r="AH176"/>
    </row>
    <row r="177" spans="1:34" ht="80" x14ac:dyDescent="0.2">
      <c r="A177" s="6" t="s">
        <v>354</v>
      </c>
      <c r="B177" s="6">
        <v>2010</v>
      </c>
      <c r="C177" s="4" t="s">
        <v>427</v>
      </c>
      <c r="D177" s="4" t="s">
        <v>428</v>
      </c>
      <c r="E177" s="4" t="s">
        <v>429</v>
      </c>
      <c r="F177" s="1">
        <v>6</v>
      </c>
      <c r="G177" s="1">
        <v>6</v>
      </c>
      <c r="H177" s="5" t="s">
        <v>13</v>
      </c>
      <c r="I177" s="4" t="s">
        <v>430</v>
      </c>
      <c r="J177" s="4" t="s">
        <v>15</v>
      </c>
      <c r="K177" s="7" t="s">
        <v>431</v>
      </c>
      <c r="L177" s="4" t="s">
        <v>461</v>
      </c>
      <c r="M177" s="1" t="s">
        <v>123</v>
      </c>
      <c r="N177" s="13">
        <v>23.73</v>
      </c>
      <c r="O177" s="13">
        <v>1.98</v>
      </c>
      <c r="P177" s="13">
        <v>16.34</v>
      </c>
      <c r="Q177" s="13">
        <v>2.2200000000000002</v>
      </c>
      <c r="AE177"/>
      <c r="AG177"/>
      <c r="AH177"/>
    </row>
    <row r="178" spans="1:34" ht="64" x14ac:dyDescent="0.2">
      <c r="A178" s="6" t="s">
        <v>354</v>
      </c>
      <c r="B178" s="6">
        <v>2012</v>
      </c>
      <c r="C178" s="4" t="s">
        <v>24</v>
      </c>
      <c r="D178" s="4" t="s">
        <v>355</v>
      </c>
      <c r="E178" s="7" t="s">
        <v>356</v>
      </c>
      <c r="F178" s="11">
        <v>5</v>
      </c>
      <c r="G178" s="11">
        <v>5</v>
      </c>
      <c r="H178" s="5" t="s">
        <v>13</v>
      </c>
      <c r="I178" s="4" t="s">
        <v>357</v>
      </c>
      <c r="J178" s="1" t="s">
        <v>35</v>
      </c>
      <c r="K178" s="7" t="s">
        <v>358</v>
      </c>
      <c r="L178" s="2" t="s">
        <v>276</v>
      </c>
      <c r="M178" s="1" t="s">
        <v>339</v>
      </c>
      <c r="N178" s="13">
        <v>1.24</v>
      </c>
      <c r="O178" s="13">
        <v>0.22</v>
      </c>
      <c r="P178" s="13">
        <v>1.06</v>
      </c>
      <c r="Q178" s="13">
        <v>0.12</v>
      </c>
      <c r="AE178"/>
      <c r="AG178"/>
      <c r="AH178"/>
    </row>
    <row r="179" spans="1:34" ht="64" x14ac:dyDescent="0.2">
      <c r="A179" s="6" t="s">
        <v>354</v>
      </c>
      <c r="B179" s="6">
        <v>2012</v>
      </c>
      <c r="C179" s="4" t="s">
        <v>24</v>
      </c>
      <c r="D179" s="4" t="s">
        <v>355</v>
      </c>
      <c r="E179" s="7" t="s">
        <v>356</v>
      </c>
      <c r="F179" s="1">
        <v>5</v>
      </c>
      <c r="G179" s="1">
        <v>5</v>
      </c>
      <c r="H179" s="5" t="s">
        <v>13</v>
      </c>
      <c r="I179" s="4" t="s">
        <v>357</v>
      </c>
      <c r="J179" s="1" t="s">
        <v>35</v>
      </c>
      <c r="K179" s="7" t="s">
        <v>358</v>
      </c>
      <c r="L179" s="4" t="s">
        <v>621</v>
      </c>
      <c r="M179" s="1" t="s">
        <v>123</v>
      </c>
      <c r="N179" s="13">
        <v>0.31</v>
      </c>
      <c r="O179" s="13">
        <v>0.04</v>
      </c>
      <c r="P179" s="13">
        <v>0.5</v>
      </c>
      <c r="Q179" s="13">
        <v>0.13</v>
      </c>
      <c r="AE179"/>
      <c r="AG179"/>
      <c r="AH179"/>
    </row>
    <row r="180" spans="1:34" ht="80" x14ac:dyDescent="0.2">
      <c r="A180" s="6" t="s">
        <v>354</v>
      </c>
      <c r="B180" s="6">
        <v>2010</v>
      </c>
      <c r="C180" s="4" t="s">
        <v>427</v>
      </c>
      <c r="D180" s="4" t="s">
        <v>428</v>
      </c>
      <c r="E180" s="4" t="s">
        <v>429</v>
      </c>
      <c r="F180" s="1">
        <v>6</v>
      </c>
      <c r="G180" s="1">
        <v>6</v>
      </c>
      <c r="H180" s="5" t="s">
        <v>13</v>
      </c>
      <c r="I180" s="4" t="s">
        <v>430</v>
      </c>
      <c r="J180" s="4" t="s">
        <v>15</v>
      </c>
      <c r="K180" s="7" t="s">
        <v>431</v>
      </c>
      <c r="L180" s="4" t="s">
        <v>691</v>
      </c>
      <c r="M180" s="1" t="s">
        <v>339</v>
      </c>
      <c r="N180" s="13">
        <v>1.1200000000000001</v>
      </c>
      <c r="O180" s="13">
        <v>0.22</v>
      </c>
      <c r="P180" s="13">
        <v>1</v>
      </c>
      <c r="Q180" s="13">
        <v>0.02</v>
      </c>
      <c r="AE180"/>
      <c r="AG180"/>
      <c r="AH180"/>
    </row>
    <row r="181" spans="1:34" ht="80" x14ac:dyDescent="0.2">
      <c r="A181" s="6" t="s">
        <v>354</v>
      </c>
      <c r="B181" s="6">
        <v>2010</v>
      </c>
      <c r="C181" s="4" t="s">
        <v>427</v>
      </c>
      <c r="D181" s="4" t="s">
        <v>428</v>
      </c>
      <c r="E181" s="4" t="s">
        <v>429</v>
      </c>
      <c r="F181" s="1">
        <v>6</v>
      </c>
      <c r="G181" s="1">
        <v>6</v>
      </c>
      <c r="H181" s="5" t="s">
        <v>13</v>
      </c>
      <c r="I181" s="4" t="s">
        <v>430</v>
      </c>
      <c r="J181" s="4" t="s">
        <v>15</v>
      </c>
      <c r="K181" s="7" t="s">
        <v>431</v>
      </c>
      <c r="L181" s="4" t="s">
        <v>692</v>
      </c>
      <c r="M181" s="1" t="s">
        <v>339</v>
      </c>
      <c r="N181" s="13">
        <v>1.04</v>
      </c>
      <c r="O181" s="13">
        <v>7.0000000000000007E-2</v>
      </c>
      <c r="P181" s="13">
        <v>1</v>
      </c>
      <c r="Q181" s="13">
        <v>0.02</v>
      </c>
      <c r="AE181"/>
      <c r="AG181"/>
      <c r="AH181"/>
    </row>
    <row r="182" spans="1:34" ht="96" x14ac:dyDescent="0.2">
      <c r="A182" s="6" t="s">
        <v>63</v>
      </c>
      <c r="B182" s="6">
        <v>2013</v>
      </c>
      <c r="C182" s="4" t="s">
        <v>58</v>
      </c>
      <c r="D182" s="4" t="s">
        <v>196</v>
      </c>
      <c r="E182" s="5" t="s">
        <v>197</v>
      </c>
      <c r="F182" s="11">
        <v>10</v>
      </c>
      <c r="G182" s="11">
        <v>10</v>
      </c>
      <c r="H182" s="5" t="s">
        <v>13</v>
      </c>
      <c r="I182" s="4" t="s">
        <v>55</v>
      </c>
      <c r="J182" s="4" t="s">
        <v>35</v>
      </c>
      <c r="K182" s="7" t="s">
        <v>198</v>
      </c>
      <c r="L182" s="26" t="s">
        <v>580</v>
      </c>
      <c r="M182" s="1" t="s">
        <v>123</v>
      </c>
      <c r="N182" s="13">
        <v>1.58</v>
      </c>
      <c r="O182" s="13">
        <v>0.76</v>
      </c>
      <c r="P182" s="13">
        <v>1.18</v>
      </c>
      <c r="Q182" s="13">
        <v>0.31</v>
      </c>
      <c r="AE182"/>
      <c r="AG182"/>
      <c r="AH182"/>
    </row>
    <row r="183" spans="1:34" ht="96" x14ac:dyDescent="0.2">
      <c r="A183" s="6" t="s">
        <v>63</v>
      </c>
      <c r="B183" s="6">
        <v>2013</v>
      </c>
      <c r="C183" s="4" t="s">
        <v>58</v>
      </c>
      <c r="D183" s="4" t="s">
        <v>196</v>
      </c>
      <c r="E183" s="5" t="s">
        <v>197</v>
      </c>
      <c r="F183" s="11">
        <v>10</v>
      </c>
      <c r="G183" s="11">
        <v>10</v>
      </c>
      <c r="H183" s="5" t="s">
        <v>13</v>
      </c>
      <c r="I183" s="4" t="s">
        <v>55</v>
      </c>
      <c r="J183" s="4" t="s">
        <v>35</v>
      </c>
      <c r="K183" s="7" t="s">
        <v>198</v>
      </c>
      <c r="L183" s="5" t="s">
        <v>599</v>
      </c>
      <c r="M183" s="1" t="s">
        <v>123</v>
      </c>
      <c r="N183" s="13">
        <v>1.53</v>
      </c>
      <c r="O183" s="13">
        <v>0.13</v>
      </c>
      <c r="P183" s="13">
        <v>1.99</v>
      </c>
      <c r="Q183" s="13">
        <v>0.31</v>
      </c>
      <c r="AE183"/>
      <c r="AG183"/>
      <c r="AH183"/>
    </row>
    <row r="184" spans="1:34" ht="96" x14ac:dyDescent="0.2">
      <c r="A184" s="6" t="s">
        <v>63</v>
      </c>
      <c r="B184" s="6">
        <v>2013</v>
      </c>
      <c r="C184" s="4" t="s">
        <v>58</v>
      </c>
      <c r="D184" s="4" t="s">
        <v>196</v>
      </c>
      <c r="E184" s="5" t="s">
        <v>197</v>
      </c>
      <c r="F184" s="11">
        <v>10</v>
      </c>
      <c r="G184" s="11">
        <v>10</v>
      </c>
      <c r="H184" s="5" t="s">
        <v>13</v>
      </c>
      <c r="I184" s="4" t="s">
        <v>55</v>
      </c>
      <c r="J184" s="4" t="s">
        <v>35</v>
      </c>
      <c r="K184" s="7" t="s">
        <v>198</v>
      </c>
      <c r="L184" s="5" t="s">
        <v>601</v>
      </c>
      <c r="M184" s="1" t="s">
        <v>123</v>
      </c>
      <c r="N184" s="13">
        <v>1.49</v>
      </c>
      <c r="O184" s="13">
        <v>0.31</v>
      </c>
      <c r="P184" s="13">
        <v>0.28000000000000003</v>
      </c>
      <c r="Q184" s="13">
        <v>0.05</v>
      </c>
      <c r="AE184"/>
      <c r="AG184"/>
      <c r="AH184"/>
    </row>
    <row r="185" spans="1:34" ht="96" x14ac:dyDescent="0.2">
      <c r="A185" s="6" t="s">
        <v>63</v>
      </c>
      <c r="B185" s="6">
        <v>2013</v>
      </c>
      <c r="C185" s="4" t="s">
        <v>58</v>
      </c>
      <c r="D185" s="4" t="s">
        <v>196</v>
      </c>
      <c r="E185" s="5" t="s">
        <v>197</v>
      </c>
      <c r="F185" s="11">
        <v>10</v>
      </c>
      <c r="G185" s="11">
        <v>10</v>
      </c>
      <c r="H185" s="5" t="s">
        <v>13</v>
      </c>
      <c r="I185" s="4" t="s">
        <v>55</v>
      </c>
      <c r="J185" s="4" t="s">
        <v>35</v>
      </c>
      <c r="K185" s="7" t="s">
        <v>198</v>
      </c>
      <c r="L185" s="1" t="s">
        <v>577</v>
      </c>
      <c r="M185" s="1" t="s">
        <v>123</v>
      </c>
      <c r="N185" s="13">
        <v>1.28</v>
      </c>
      <c r="O185" s="13">
        <v>0.95</v>
      </c>
      <c r="P185" s="13">
        <v>0.71</v>
      </c>
      <c r="Q185" s="13">
        <v>0.02</v>
      </c>
      <c r="AE185"/>
      <c r="AG185"/>
      <c r="AH185"/>
    </row>
    <row r="186" spans="1:34" ht="96" x14ac:dyDescent="0.2">
      <c r="A186" s="6" t="s">
        <v>63</v>
      </c>
      <c r="B186" s="6">
        <v>2013</v>
      </c>
      <c r="C186" s="4" t="s">
        <v>58</v>
      </c>
      <c r="D186" s="4" t="s">
        <v>196</v>
      </c>
      <c r="E186" s="5" t="s">
        <v>197</v>
      </c>
      <c r="F186" s="11">
        <v>10</v>
      </c>
      <c r="G186" s="11">
        <v>10</v>
      </c>
      <c r="H186" s="5" t="s">
        <v>13</v>
      </c>
      <c r="I186" s="4" t="s">
        <v>55</v>
      </c>
      <c r="J186" s="4" t="s">
        <v>35</v>
      </c>
      <c r="K186" s="7" t="s">
        <v>198</v>
      </c>
      <c r="L186" s="7" t="s">
        <v>576</v>
      </c>
      <c r="M186" s="1" t="s">
        <v>123</v>
      </c>
      <c r="N186" s="13">
        <v>1.25</v>
      </c>
      <c r="O186" s="13">
        <v>0.6</v>
      </c>
      <c r="P186" s="13">
        <v>0.73</v>
      </c>
      <c r="Q186" s="13">
        <v>0.21</v>
      </c>
      <c r="AE186"/>
      <c r="AG186"/>
      <c r="AH186"/>
    </row>
    <row r="187" spans="1:34" ht="96" x14ac:dyDescent="0.2">
      <c r="A187" s="6" t="s">
        <v>63</v>
      </c>
      <c r="B187" s="6">
        <v>2013</v>
      </c>
      <c r="C187" s="4" t="s">
        <v>58</v>
      </c>
      <c r="D187" s="4" t="s">
        <v>196</v>
      </c>
      <c r="E187" s="5" t="s">
        <v>197</v>
      </c>
      <c r="F187" s="11">
        <v>10</v>
      </c>
      <c r="G187" s="11">
        <v>10</v>
      </c>
      <c r="H187" s="5" t="s">
        <v>13</v>
      </c>
      <c r="I187" s="4" t="s">
        <v>55</v>
      </c>
      <c r="J187" s="4" t="s">
        <v>35</v>
      </c>
      <c r="K187" s="7" t="s">
        <v>198</v>
      </c>
      <c r="L187" s="5" t="s">
        <v>600</v>
      </c>
      <c r="M187" s="1" t="s">
        <v>123</v>
      </c>
      <c r="N187" s="13">
        <v>1.19</v>
      </c>
      <c r="O187" s="13">
        <v>0.47</v>
      </c>
      <c r="P187" s="13">
        <v>1.45</v>
      </c>
      <c r="Q187" s="13">
        <v>0.5</v>
      </c>
      <c r="AE187"/>
      <c r="AG187"/>
      <c r="AH187"/>
    </row>
    <row r="188" spans="1:34" ht="96" x14ac:dyDescent="0.2">
      <c r="A188" s="6" t="s">
        <v>63</v>
      </c>
      <c r="B188" s="6">
        <v>2013</v>
      </c>
      <c r="C188" s="4" t="s">
        <v>58</v>
      </c>
      <c r="D188" s="4" t="s">
        <v>196</v>
      </c>
      <c r="E188" s="5" t="s">
        <v>197</v>
      </c>
      <c r="F188" s="11">
        <v>10</v>
      </c>
      <c r="G188" s="11">
        <v>10</v>
      </c>
      <c r="H188" s="5" t="s">
        <v>13</v>
      </c>
      <c r="I188" s="4" t="s">
        <v>55</v>
      </c>
      <c r="J188" s="4" t="s">
        <v>35</v>
      </c>
      <c r="K188" s="7" t="s">
        <v>198</v>
      </c>
      <c r="L188" s="2" t="s">
        <v>250</v>
      </c>
      <c r="M188" s="1" t="s">
        <v>123</v>
      </c>
      <c r="N188" s="13">
        <v>1.18</v>
      </c>
      <c r="O188" s="13">
        <v>0.42</v>
      </c>
      <c r="P188" s="13">
        <v>0.73</v>
      </c>
      <c r="Q188" s="13">
        <v>0.05</v>
      </c>
      <c r="AE188"/>
      <c r="AG188"/>
      <c r="AH188"/>
    </row>
    <row r="189" spans="1:34" ht="96" x14ac:dyDescent="0.2">
      <c r="A189" s="6" t="s">
        <v>63</v>
      </c>
      <c r="B189" s="6">
        <v>2013</v>
      </c>
      <c r="C189" s="4" t="s">
        <v>58</v>
      </c>
      <c r="D189" s="4" t="s">
        <v>196</v>
      </c>
      <c r="E189" s="5" t="s">
        <v>197</v>
      </c>
      <c r="F189" s="11">
        <v>10</v>
      </c>
      <c r="G189" s="11">
        <v>10</v>
      </c>
      <c r="H189" s="5" t="s">
        <v>13</v>
      </c>
      <c r="I189" s="4" t="s">
        <v>55</v>
      </c>
      <c r="J189" s="4" t="s">
        <v>35</v>
      </c>
      <c r="K189" s="7" t="s">
        <v>198</v>
      </c>
      <c r="L189" s="4" t="s">
        <v>622</v>
      </c>
      <c r="M189" s="1" t="s">
        <v>123</v>
      </c>
      <c r="N189" s="13">
        <v>1.05</v>
      </c>
      <c r="O189" s="13">
        <v>0.16</v>
      </c>
      <c r="P189" s="13">
        <v>1.02</v>
      </c>
      <c r="Q189" s="13">
        <v>0.13</v>
      </c>
      <c r="AE189"/>
      <c r="AG189"/>
      <c r="AH189"/>
    </row>
    <row r="190" spans="1:34" ht="96" x14ac:dyDescent="0.2">
      <c r="A190" s="6" t="s">
        <v>63</v>
      </c>
      <c r="B190" s="6">
        <v>2013</v>
      </c>
      <c r="C190" s="4" t="s">
        <v>58</v>
      </c>
      <c r="D190" s="4" t="s">
        <v>196</v>
      </c>
      <c r="E190" s="5" t="s">
        <v>197</v>
      </c>
      <c r="F190" s="11">
        <v>10</v>
      </c>
      <c r="G190" s="11">
        <v>10</v>
      </c>
      <c r="H190" s="5" t="s">
        <v>13</v>
      </c>
      <c r="I190" s="4" t="s">
        <v>55</v>
      </c>
      <c r="J190" s="4" t="s">
        <v>35</v>
      </c>
      <c r="K190" s="7" t="s">
        <v>198</v>
      </c>
      <c r="L190" s="7" t="s">
        <v>575</v>
      </c>
      <c r="M190" s="1" t="s">
        <v>123</v>
      </c>
      <c r="N190" s="13">
        <v>1</v>
      </c>
      <c r="O190" s="13">
        <v>0.13</v>
      </c>
      <c r="P190" s="13">
        <v>1.1399999999999999</v>
      </c>
      <c r="Q190" s="13">
        <v>0.18</v>
      </c>
      <c r="AE190"/>
      <c r="AG190"/>
      <c r="AH190"/>
    </row>
    <row r="191" spans="1:34" ht="96" x14ac:dyDescent="0.2">
      <c r="A191" s="6" t="s">
        <v>63</v>
      </c>
      <c r="B191" s="6">
        <v>2013</v>
      </c>
      <c r="C191" s="4" t="s">
        <v>58</v>
      </c>
      <c r="D191" s="4" t="s">
        <v>196</v>
      </c>
      <c r="E191" s="5" t="s">
        <v>197</v>
      </c>
      <c r="F191" s="11">
        <v>10</v>
      </c>
      <c r="G191" s="11">
        <v>10</v>
      </c>
      <c r="H191" s="5" t="s">
        <v>13</v>
      </c>
      <c r="I191" s="4" t="s">
        <v>55</v>
      </c>
      <c r="J191" s="4" t="s">
        <v>35</v>
      </c>
      <c r="K191" s="7" t="s">
        <v>198</v>
      </c>
      <c r="L191" s="7" t="s">
        <v>595</v>
      </c>
      <c r="M191" s="1" t="s">
        <v>123</v>
      </c>
      <c r="N191" s="13">
        <v>0.8</v>
      </c>
      <c r="O191" s="13">
        <v>7.0000000000000007E-2</v>
      </c>
      <c r="P191" s="13">
        <v>1.03</v>
      </c>
      <c r="Q191" s="13">
        <v>0.05</v>
      </c>
      <c r="AE191"/>
      <c r="AG191"/>
      <c r="AH191"/>
    </row>
    <row r="192" spans="1:34" ht="96" x14ac:dyDescent="0.2">
      <c r="A192" s="6" t="s">
        <v>63</v>
      </c>
      <c r="B192" s="6">
        <v>2013</v>
      </c>
      <c r="C192" s="4" t="s">
        <v>58</v>
      </c>
      <c r="D192" s="4" t="s">
        <v>196</v>
      </c>
      <c r="E192" s="5" t="s">
        <v>197</v>
      </c>
      <c r="F192" s="11">
        <v>10</v>
      </c>
      <c r="G192" s="11">
        <v>10</v>
      </c>
      <c r="H192" s="5" t="s">
        <v>13</v>
      </c>
      <c r="I192" s="4" t="s">
        <v>55</v>
      </c>
      <c r="J192" s="4" t="s">
        <v>35</v>
      </c>
      <c r="K192" s="7" t="s">
        <v>198</v>
      </c>
      <c r="L192" s="1" t="s">
        <v>189</v>
      </c>
      <c r="M192" s="4" t="s">
        <v>238</v>
      </c>
      <c r="N192" s="13">
        <v>0.44</v>
      </c>
      <c r="O192" s="13">
        <v>0.1</v>
      </c>
      <c r="P192" s="13">
        <v>0.34</v>
      </c>
      <c r="Q192" s="13">
        <v>0.18</v>
      </c>
      <c r="AE192"/>
      <c r="AG192"/>
      <c r="AH192"/>
    </row>
    <row r="193" spans="1:34" ht="96" x14ac:dyDescent="0.2">
      <c r="A193" s="6" t="s">
        <v>63</v>
      </c>
      <c r="B193" s="6">
        <v>2013</v>
      </c>
      <c r="C193" s="4" t="s">
        <v>58</v>
      </c>
      <c r="D193" s="4" t="s">
        <v>196</v>
      </c>
      <c r="E193" s="5" t="s">
        <v>197</v>
      </c>
      <c r="F193" s="11">
        <v>10</v>
      </c>
      <c r="G193" s="11">
        <v>10</v>
      </c>
      <c r="H193" s="5" t="s">
        <v>13</v>
      </c>
      <c r="I193" s="4" t="s">
        <v>55</v>
      </c>
      <c r="J193" s="4" t="s">
        <v>35</v>
      </c>
      <c r="K193" s="7" t="s">
        <v>198</v>
      </c>
      <c r="L193" s="7" t="s">
        <v>653</v>
      </c>
      <c r="M193" s="1" t="s">
        <v>123</v>
      </c>
      <c r="N193" s="13">
        <v>1.19</v>
      </c>
      <c r="O193" s="13">
        <v>0.68</v>
      </c>
      <c r="P193" s="13">
        <v>1.39</v>
      </c>
      <c r="Q193" s="13">
        <v>0.97</v>
      </c>
      <c r="AE193"/>
      <c r="AG193"/>
      <c r="AH193"/>
    </row>
    <row r="194" spans="1:34" ht="64" x14ac:dyDescent="0.2">
      <c r="A194" s="6" t="s">
        <v>266</v>
      </c>
      <c r="B194" s="6">
        <v>2019</v>
      </c>
      <c r="C194" s="4" t="s">
        <v>267</v>
      </c>
      <c r="D194" s="4" t="s">
        <v>268</v>
      </c>
      <c r="E194" s="7" t="s">
        <v>269</v>
      </c>
      <c r="F194" s="1">
        <v>5</v>
      </c>
      <c r="G194" s="1">
        <v>5</v>
      </c>
      <c r="H194" s="5" t="s">
        <v>13</v>
      </c>
      <c r="I194" s="4" t="s">
        <v>34</v>
      </c>
      <c r="J194" s="1" t="s">
        <v>35</v>
      </c>
      <c r="K194" s="7" t="s">
        <v>22</v>
      </c>
      <c r="L194" s="7" t="s">
        <v>570</v>
      </c>
      <c r="M194" s="1" t="s">
        <v>339</v>
      </c>
      <c r="N194" s="13">
        <v>0.97</v>
      </c>
      <c r="O194" s="13">
        <v>0.17</v>
      </c>
      <c r="P194" s="13">
        <v>1</v>
      </c>
      <c r="Q194" s="13">
        <v>0.11</v>
      </c>
      <c r="AE194"/>
      <c r="AG194"/>
      <c r="AH194"/>
    </row>
    <row r="195" spans="1:34" ht="64" x14ac:dyDescent="0.2">
      <c r="A195" s="6" t="s">
        <v>266</v>
      </c>
      <c r="B195" s="6">
        <v>2019</v>
      </c>
      <c r="C195" s="4" t="s">
        <v>267</v>
      </c>
      <c r="D195" s="4" t="s">
        <v>268</v>
      </c>
      <c r="E195" s="7" t="s">
        <v>269</v>
      </c>
      <c r="F195" s="1">
        <v>5</v>
      </c>
      <c r="G195" s="1">
        <v>5</v>
      </c>
      <c r="H195" s="5" t="s">
        <v>13</v>
      </c>
      <c r="I195" s="4" t="s">
        <v>34</v>
      </c>
      <c r="J195" s="1" t="s">
        <v>35</v>
      </c>
      <c r="K195" s="7" t="s">
        <v>22</v>
      </c>
      <c r="L195" s="7" t="s">
        <v>568</v>
      </c>
      <c r="M195" s="1" t="s">
        <v>339</v>
      </c>
      <c r="N195" s="13">
        <v>0.71</v>
      </c>
      <c r="O195" s="13">
        <v>0.08</v>
      </c>
      <c r="P195" s="13">
        <v>1</v>
      </c>
      <c r="Q195" s="13">
        <v>0.2</v>
      </c>
      <c r="AE195"/>
      <c r="AG195"/>
      <c r="AH195"/>
    </row>
    <row r="196" spans="1:34" ht="64" x14ac:dyDescent="0.2">
      <c r="A196" s="6" t="s">
        <v>266</v>
      </c>
      <c r="B196" s="6">
        <v>2019</v>
      </c>
      <c r="C196" s="4" t="s">
        <v>267</v>
      </c>
      <c r="D196" s="4" t="s">
        <v>268</v>
      </c>
      <c r="E196" s="7" t="s">
        <v>269</v>
      </c>
      <c r="F196" s="1">
        <v>5</v>
      </c>
      <c r="G196" s="1">
        <v>5</v>
      </c>
      <c r="H196" s="5" t="s">
        <v>13</v>
      </c>
      <c r="I196" s="4" t="s">
        <v>34</v>
      </c>
      <c r="J196" s="1" t="s">
        <v>35</v>
      </c>
      <c r="K196" s="7" t="s">
        <v>22</v>
      </c>
      <c r="L196" s="2" t="s">
        <v>250</v>
      </c>
      <c r="M196" s="1" t="s">
        <v>123</v>
      </c>
      <c r="N196" s="13">
        <v>0.6</v>
      </c>
      <c r="O196" s="13">
        <v>0.04</v>
      </c>
      <c r="P196" s="13">
        <v>0.81</v>
      </c>
      <c r="Q196" s="13">
        <v>0.11</v>
      </c>
      <c r="AE196"/>
      <c r="AG196"/>
      <c r="AH196"/>
    </row>
    <row r="197" spans="1:34" ht="64" x14ac:dyDescent="0.2">
      <c r="A197" s="6" t="s">
        <v>266</v>
      </c>
      <c r="B197" s="6">
        <v>2019</v>
      </c>
      <c r="C197" s="1" t="s">
        <v>267</v>
      </c>
      <c r="D197" s="1" t="s">
        <v>268</v>
      </c>
      <c r="E197" s="7" t="s">
        <v>269</v>
      </c>
      <c r="F197" s="1">
        <v>5</v>
      </c>
      <c r="G197" s="1">
        <v>5</v>
      </c>
      <c r="H197" s="5" t="s">
        <v>13</v>
      </c>
      <c r="I197" s="1" t="s">
        <v>34</v>
      </c>
      <c r="J197" s="1" t="s">
        <v>35</v>
      </c>
      <c r="K197" s="7" t="s">
        <v>22</v>
      </c>
      <c r="L197" s="7" t="s">
        <v>324</v>
      </c>
      <c r="M197" s="1" t="s">
        <v>123</v>
      </c>
      <c r="N197" s="13">
        <v>0.57999999999999996</v>
      </c>
      <c r="O197" s="13">
        <v>0.06</v>
      </c>
      <c r="P197" s="13">
        <v>0.99</v>
      </c>
      <c r="Q197" s="13">
        <v>0.13</v>
      </c>
      <c r="AE197"/>
      <c r="AG197"/>
      <c r="AH197"/>
    </row>
    <row r="198" spans="1:34" ht="64" x14ac:dyDescent="0.2">
      <c r="A198" s="6" t="s">
        <v>266</v>
      </c>
      <c r="B198" s="6">
        <v>2019</v>
      </c>
      <c r="C198" s="4" t="s">
        <v>267</v>
      </c>
      <c r="D198" s="4" t="s">
        <v>268</v>
      </c>
      <c r="E198" s="7" t="s">
        <v>269</v>
      </c>
      <c r="F198" s="1">
        <v>5</v>
      </c>
      <c r="G198" s="1">
        <v>5</v>
      </c>
      <c r="H198" s="5" t="s">
        <v>13</v>
      </c>
      <c r="I198" s="4" t="s">
        <v>34</v>
      </c>
      <c r="J198" s="1" t="s">
        <v>35</v>
      </c>
      <c r="K198" s="7" t="s">
        <v>22</v>
      </c>
      <c r="L198" s="7" t="s">
        <v>677</v>
      </c>
      <c r="M198" s="1" t="s">
        <v>241</v>
      </c>
      <c r="N198" s="13">
        <v>30.6</v>
      </c>
      <c r="O198" s="13">
        <v>13.99</v>
      </c>
      <c r="P198" s="13">
        <v>60.52</v>
      </c>
      <c r="Q198" s="13">
        <v>17.88</v>
      </c>
      <c r="AE198"/>
      <c r="AG198"/>
      <c r="AH198"/>
    </row>
    <row r="199" spans="1:34" ht="48" x14ac:dyDescent="0.2">
      <c r="A199" s="6" t="s">
        <v>67</v>
      </c>
      <c r="B199" s="6">
        <v>2016</v>
      </c>
      <c r="C199" s="4" t="s">
        <v>68</v>
      </c>
      <c r="D199" s="4" t="s">
        <v>69</v>
      </c>
      <c r="E199" s="8" t="s">
        <v>70</v>
      </c>
      <c r="F199" s="1">
        <v>10</v>
      </c>
      <c r="G199" s="1">
        <v>10</v>
      </c>
      <c r="H199" s="5" t="s">
        <v>13</v>
      </c>
      <c r="I199" s="4" t="s">
        <v>71</v>
      </c>
      <c r="J199" s="1" t="s">
        <v>6</v>
      </c>
      <c r="K199" s="7" t="s">
        <v>22</v>
      </c>
      <c r="L199" s="4" t="s">
        <v>484</v>
      </c>
      <c r="M199" s="1" t="s">
        <v>241</v>
      </c>
      <c r="N199" s="13">
        <v>1352</v>
      </c>
      <c r="O199" s="13">
        <v>641.29999999999995</v>
      </c>
      <c r="P199" s="13">
        <v>1798</v>
      </c>
      <c r="Q199" s="13">
        <v>684</v>
      </c>
      <c r="AE199"/>
      <c r="AG199"/>
      <c r="AH199"/>
    </row>
    <row r="200" spans="1:34" ht="48" x14ac:dyDescent="0.2">
      <c r="A200" s="6" t="s">
        <v>67</v>
      </c>
      <c r="B200" s="6">
        <v>2016</v>
      </c>
      <c r="C200" s="4" t="s">
        <v>68</v>
      </c>
      <c r="D200" s="4" t="s">
        <v>69</v>
      </c>
      <c r="E200" s="8" t="s">
        <v>70</v>
      </c>
      <c r="F200" s="1">
        <v>10</v>
      </c>
      <c r="G200" s="1">
        <v>10</v>
      </c>
      <c r="H200" s="5" t="s">
        <v>13</v>
      </c>
      <c r="I200" s="4" t="s">
        <v>71</v>
      </c>
      <c r="J200" s="1" t="s">
        <v>6</v>
      </c>
      <c r="K200" s="7" t="s">
        <v>22</v>
      </c>
      <c r="L200" s="4" t="s">
        <v>392</v>
      </c>
      <c r="M200" s="1" t="s">
        <v>241</v>
      </c>
      <c r="N200" s="13">
        <v>432</v>
      </c>
      <c r="O200" s="13">
        <v>177.72</v>
      </c>
      <c r="P200" s="13">
        <v>626.4</v>
      </c>
      <c r="Q200" s="13">
        <v>232.11</v>
      </c>
      <c r="AE200"/>
      <c r="AG200"/>
      <c r="AH200"/>
    </row>
    <row r="201" spans="1:34" ht="48" x14ac:dyDescent="0.2">
      <c r="A201" s="6" t="s">
        <v>67</v>
      </c>
      <c r="B201" s="6">
        <v>2016</v>
      </c>
      <c r="C201" s="4" t="s">
        <v>68</v>
      </c>
      <c r="D201" s="4" t="s">
        <v>69</v>
      </c>
      <c r="E201" s="8" t="s">
        <v>70</v>
      </c>
      <c r="F201" s="1">
        <v>10</v>
      </c>
      <c r="G201" s="1">
        <v>10</v>
      </c>
      <c r="H201" s="5" t="s">
        <v>13</v>
      </c>
      <c r="I201" s="4" t="s">
        <v>71</v>
      </c>
      <c r="J201" s="1" t="s">
        <v>6</v>
      </c>
      <c r="K201" s="7" t="s">
        <v>22</v>
      </c>
      <c r="L201" s="4" t="s">
        <v>131</v>
      </c>
      <c r="M201" s="1" t="s">
        <v>133</v>
      </c>
      <c r="N201" s="13">
        <v>72</v>
      </c>
      <c r="O201" s="13">
        <v>18.97</v>
      </c>
      <c r="P201" s="13">
        <v>125</v>
      </c>
      <c r="Q201" s="13">
        <v>31.62</v>
      </c>
      <c r="AE201"/>
      <c r="AG201"/>
      <c r="AH201"/>
    </row>
    <row r="202" spans="1:34" ht="48" x14ac:dyDescent="0.2">
      <c r="A202" s="6" t="s">
        <v>67</v>
      </c>
      <c r="B202" s="6">
        <v>2016</v>
      </c>
      <c r="C202" s="4" t="s">
        <v>68</v>
      </c>
      <c r="D202" s="4" t="s">
        <v>69</v>
      </c>
      <c r="E202" s="8" t="s">
        <v>70</v>
      </c>
      <c r="F202" s="1">
        <v>10</v>
      </c>
      <c r="G202" s="1">
        <v>10</v>
      </c>
      <c r="H202" s="5" t="s">
        <v>13</v>
      </c>
      <c r="I202" s="4" t="s">
        <v>71</v>
      </c>
      <c r="J202" s="1" t="s">
        <v>6</v>
      </c>
      <c r="K202" s="7" t="s">
        <v>22</v>
      </c>
      <c r="L202" s="4" t="s">
        <v>482</v>
      </c>
      <c r="M202" s="1" t="s">
        <v>241</v>
      </c>
      <c r="N202" s="13">
        <v>36</v>
      </c>
      <c r="O202" s="13">
        <v>11.38</v>
      </c>
      <c r="P202" s="13">
        <v>39.6</v>
      </c>
      <c r="Q202" s="13">
        <v>12.52</v>
      </c>
      <c r="AE202"/>
      <c r="AG202"/>
      <c r="AH202"/>
    </row>
    <row r="203" spans="1:34" ht="48" x14ac:dyDescent="0.2">
      <c r="A203" s="6" t="s">
        <v>67</v>
      </c>
      <c r="B203" s="6">
        <v>2016</v>
      </c>
      <c r="C203" s="4" t="s">
        <v>68</v>
      </c>
      <c r="D203" s="4" t="s">
        <v>69</v>
      </c>
      <c r="E203" s="8" t="s">
        <v>70</v>
      </c>
      <c r="F203" s="1">
        <v>10</v>
      </c>
      <c r="G203" s="1">
        <v>10</v>
      </c>
      <c r="H203" s="5" t="s">
        <v>13</v>
      </c>
      <c r="I203" s="4" t="s">
        <v>71</v>
      </c>
      <c r="J203" s="1" t="s">
        <v>6</v>
      </c>
      <c r="K203" s="7" t="s">
        <v>22</v>
      </c>
      <c r="L203" s="4" t="s">
        <v>132</v>
      </c>
      <c r="M203" s="1" t="s">
        <v>133</v>
      </c>
      <c r="N203" s="13">
        <v>10.5</v>
      </c>
      <c r="O203" s="13">
        <v>4.1100000000000003</v>
      </c>
      <c r="P203" s="35">
        <v>13.2</v>
      </c>
      <c r="Q203" s="13">
        <v>4.42</v>
      </c>
      <c r="AE203"/>
      <c r="AG203"/>
      <c r="AH203"/>
    </row>
    <row r="204" spans="1:34" ht="48" x14ac:dyDescent="0.2">
      <c r="A204" s="6" t="s">
        <v>67</v>
      </c>
      <c r="B204" s="6">
        <v>2016</v>
      </c>
      <c r="C204" s="4" t="s">
        <v>68</v>
      </c>
      <c r="D204" s="4" t="s">
        <v>69</v>
      </c>
      <c r="E204" s="8" t="s">
        <v>70</v>
      </c>
      <c r="F204" s="1">
        <v>10</v>
      </c>
      <c r="G204" s="1">
        <v>10</v>
      </c>
      <c r="H204" s="5" t="s">
        <v>13</v>
      </c>
      <c r="I204" s="4" t="s">
        <v>71</v>
      </c>
      <c r="J204" s="1" t="s">
        <v>6</v>
      </c>
      <c r="K204" s="7" t="s">
        <v>22</v>
      </c>
      <c r="L204" s="4" t="s">
        <v>189</v>
      </c>
      <c r="M204" s="4" t="s">
        <v>123</v>
      </c>
      <c r="N204" s="13">
        <v>1</v>
      </c>
      <c r="O204" s="13">
        <v>0.41</v>
      </c>
      <c r="P204" s="13">
        <v>0.95</v>
      </c>
      <c r="Q204" s="13">
        <v>0.44</v>
      </c>
      <c r="AE204"/>
      <c r="AG204"/>
      <c r="AH204"/>
    </row>
    <row r="205" spans="1:34" ht="64" x14ac:dyDescent="0.2">
      <c r="A205" s="6" t="s">
        <v>693</v>
      </c>
      <c r="B205" s="6">
        <v>2015</v>
      </c>
      <c r="C205" s="4" t="s">
        <v>694</v>
      </c>
      <c r="D205" s="4" t="s">
        <v>695</v>
      </c>
      <c r="E205" s="8" t="s">
        <v>696</v>
      </c>
      <c r="F205" s="1">
        <v>10</v>
      </c>
      <c r="G205" s="1">
        <v>10</v>
      </c>
      <c r="H205" s="5" t="s">
        <v>13</v>
      </c>
      <c r="I205" s="4" t="s">
        <v>697</v>
      </c>
      <c r="J205" s="1" t="s">
        <v>6</v>
      </c>
      <c r="K205" s="7" t="s">
        <v>698</v>
      </c>
      <c r="L205" s="4" t="s">
        <v>660</v>
      </c>
      <c r="M205" s="1" t="s">
        <v>740</v>
      </c>
      <c r="N205" s="13">
        <v>2.72</v>
      </c>
      <c r="O205" s="13">
        <v>0.31</v>
      </c>
      <c r="P205" s="13">
        <v>2.2599999999999998</v>
      </c>
      <c r="Q205" s="13">
        <v>0.26</v>
      </c>
      <c r="AE205"/>
      <c r="AG205"/>
      <c r="AH205"/>
    </row>
    <row r="206" spans="1:34" ht="80" x14ac:dyDescent="0.2">
      <c r="A206" s="6" t="s">
        <v>158</v>
      </c>
      <c r="B206" s="6">
        <v>2015</v>
      </c>
      <c r="C206" s="4" t="s">
        <v>81</v>
      </c>
      <c r="D206" s="4" t="s">
        <v>159</v>
      </c>
      <c r="E206" s="5" t="s">
        <v>160</v>
      </c>
      <c r="F206" s="1">
        <v>4</v>
      </c>
      <c r="G206" s="1">
        <v>4</v>
      </c>
      <c r="H206" s="5" t="s">
        <v>13</v>
      </c>
      <c r="I206" s="4" t="s">
        <v>55</v>
      </c>
      <c r="J206" s="1" t="s">
        <v>6</v>
      </c>
      <c r="K206" s="7" t="s">
        <v>161</v>
      </c>
      <c r="L206" s="4" t="s">
        <v>147</v>
      </c>
      <c r="M206" s="1" t="s">
        <v>123</v>
      </c>
      <c r="N206" s="13">
        <v>168.03</v>
      </c>
      <c r="O206" s="32">
        <v>24.2</v>
      </c>
      <c r="P206" s="13">
        <v>188.61</v>
      </c>
      <c r="Q206" s="13">
        <v>10.28</v>
      </c>
      <c r="AE206"/>
      <c r="AG206"/>
      <c r="AH206"/>
    </row>
    <row r="207" spans="1:34" ht="80" x14ac:dyDescent="0.2">
      <c r="A207" s="6" t="s">
        <v>158</v>
      </c>
      <c r="B207" s="6">
        <v>2015</v>
      </c>
      <c r="C207" s="4" t="s">
        <v>81</v>
      </c>
      <c r="D207" s="4" t="s">
        <v>159</v>
      </c>
      <c r="E207" s="5" t="s">
        <v>160</v>
      </c>
      <c r="F207" s="1">
        <v>6</v>
      </c>
      <c r="G207" s="1">
        <v>6</v>
      </c>
      <c r="H207" s="5" t="s">
        <v>13</v>
      </c>
      <c r="I207" s="4" t="s">
        <v>55</v>
      </c>
      <c r="J207" s="1" t="s">
        <v>6</v>
      </c>
      <c r="K207" s="7" t="s">
        <v>161</v>
      </c>
      <c r="L207" s="4" t="s">
        <v>419</v>
      </c>
      <c r="M207" s="4" t="s">
        <v>123</v>
      </c>
      <c r="N207" s="13">
        <v>157.79</v>
      </c>
      <c r="O207" s="13">
        <v>37.25</v>
      </c>
      <c r="P207" s="13">
        <v>192.01</v>
      </c>
      <c r="Q207" s="13">
        <v>60.55</v>
      </c>
      <c r="AE207"/>
      <c r="AG207"/>
      <c r="AH207"/>
    </row>
    <row r="208" spans="1:34" ht="80" x14ac:dyDescent="0.2">
      <c r="A208" s="6" t="s">
        <v>158</v>
      </c>
      <c r="B208" s="6">
        <v>2015</v>
      </c>
      <c r="C208" s="4" t="s">
        <v>81</v>
      </c>
      <c r="D208" s="4" t="s">
        <v>159</v>
      </c>
      <c r="E208" s="5" t="s">
        <v>160</v>
      </c>
      <c r="F208" s="1">
        <v>6</v>
      </c>
      <c r="G208" s="1">
        <v>6</v>
      </c>
      <c r="H208" s="5" t="s">
        <v>13</v>
      </c>
      <c r="I208" s="4" t="s">
        <v>55</v>
      </c>
      <c r="J208" s="1" t="s">
        <v>6</v>
      </c>
      <c r="K208" s="7" t="s">
        <v>161</v>
      </c>
      <c r="L208" s="8" t="s">
        <v>481</v>
      </c>
      <c r="M208" s="1" t="s">
        <v>123</v>
      </c>
      <c r="N208" s="13">
        <v>120.82</v>
      </c>
      <c r="O208" s="13">
        <v>19.37</v>
      </c>
      <c r="P208" s="13">
        <v>134</v>
      </c>
      <c r="Q208" s="13">
        <v>9.16</v>
      </c>
      <c r="AE208"/>
      <c r="AG208"/>
      <c r="AH208"/>
    </row>
    <row r="209" spans="1:34" ht="80" x14ac:dyDescent="0.2">
      <c r="A209" s="6" t="s">
        <v>158</v>
      </c>
      <c r="B209" s="6">
        <v>2015</v>
      </c>
      <c r="C209" s="4" t="s">
        <v>81</v>
      </c>
      <c r="D209" s="4" t="s">
        <v>159</v>
      </c>
      <c r="E209" s="5" t="s">
        <v>160</v>
      </c>
      <c r="F209" s="1">
        <v>6</v>
      </c>
      <c r="G209" s="1">
        <v>6</v>
      </c>
      <c r="H209" s="5" t="s">
        <v>13</v>
      </c>
      <c r="I209" s="4" t="s">
        <v>55</v>
      </c>
      <c r="J209" s="1" t="s">
        <v>6</v>
      </c>
      <c r="K209" s="7" t="s">
        <v>161</v>
      </c>
      <c r="L209" s="5" t="s">
        <v>599</v>
      </c>
      <c r="M209" s="1" t="s">
        <v>274</v>
      </c>
      <c r="N209" s="13">
        <v>120.82</v>
      </c>
      <c r="O209" s="13">
        <v>21.33</v>
      </c>
      <c r="P209" s="13">
        <v>100</v>
      </c>
      <c r="Q209" s="13">
        <v>30.74</v>
      </c>
      <c r="AE209"/>
      <c r="AG209"/>
      <c r="AH209"/>
    </row>
    <row r="210" spans="1:34" ht="80" x14ac:dyDescent="0.2">
      <c r="A210" s="6" t="s">
        <v>158</v>
      </c>
      <c r="B210" s="6">
        <v>2015</v>
      </c>
      <c r="C210" s="4" t="s">
        <v>81</v>
      </c>
      <c r="D210" s="4" t="s">
        <v>159</v>
      </c>
      <c r="E210" s="5" t="s">
        <v>160</v>
      </c>
      <c r="F210" s="1">
        <v>6</v>
      </c>
      <c r="G210" s="1">
        <v>6</v>
      </c>
      <c r="H210" s="5" t="s">
        <v>13</v>
      </c>
      <c r="I210" s="4" t="s">
        <v>55</v>
      </c>
      <c r="J210" s="1" t="s">
        <v>6</v>
      </c>
      <c r="K210" s="7" t="s">
        <v>161</v>
      </c>
      <c r="L210" s="4" t="s">
        <v>622</v>
      </c>
      <c r="M210" s="1" t="s">
        <v>274</v>
      </c>
      <c r="N210" s="13">
        <v>116.03</v>
      </c>
      <c r="O210" s="13">
        <v>43.72</v>
      </c>
      <c r="P210" s="13">
        <v>100</v>
      </c>
      <c r="Q210" s="13">
        <v>30.47</v>
      </c>
      <c r="AE210"/>
      <c r="AG210"/>
      <c r="AH210"/>
    </row>
    <row r="211" spans="1:34" ht="80" x14ac:dyDescent="0.2">
      <c r="A211" s="6" t="s">
        <v>158</v>
      </c>
      <c r="B211" s="6">
        <v>2015</v>
      </c>
      <c r="C211" s="4" t="s">
        <v>81</v>
      </c>
      <c r="D211" s="4" t="s">
        <v>159</v>
      </c>
      <c r="E211" s="5" t="s">
        <v>160</v>
      </c>
      <c r="F211" s="1">
        <v>6</v>
      </c>
      <c r="G211" s="1">
        <v>6</v>
      </c>
      <c r="H211" s="5" t="s">
        <v>13</v>
      </c>
      <c r="I211" s="4" t="s">
        <v>55</v>
      </c>
      <c r="J211" s="1" t="s">
        <v>6</v>
      </c>
      <c r="K211" s="7" t="s">
        <v>161</v>
      </c>
      <c r="L211" s="4" t="s">
        <v>580</v>
      </c>
      <c r="M211" s="1" t="s">
        <v>274</v>
      </c>
      <c r="N211" s="13">
        <v>104.49</v>
      </c>
      <c r="O211" s="13">
        <v>10.14</v>
      </c>
      <c r="P211" s="13">
        <v>100</v>
      </c>
      <c r="Q211" s="13">
        <v>22.16</v>
      </c>
      <c r="AE211"/>
      <c r="AG211"/>
      <c r="AH211"/>
    </row>
    <row r="212" spans="1:34" ht="80" x14ac:dyDescent="0.2">
      <c r="A212" s="6" t="s">
        <v>158</v>
      </c>
      <c r="B212" s="6">
        <v>2015</v>
      </c>
      <c r="C212" s="1" t="s">
        <v>81</v>
      </c>
      <c r="D212" s="1" t="s">
        <v>159</v>
      </c>
      <c r="E212" s="5" t="s">
        <v>160</v>
      </c>
      <c r="F212" s="1">
        <v>6</v>
      </c>
      <c r="G212" s="1">
        <v>6</v>
      </c>
      <c r="H212" s="5" t="s">
        <v>13</v>
      </c>
      <c r="I212" s="1" t="s">
        <v>55</v>
      </c>
      <c r="J212" s="1" t="s">
        <v>6</v>
      </c>
      <c r="K212" s="7" t="s">
        <v>161</v>
      </c>
      <c r="L212" s="1" t="s">
        <v>324</v>
      </c>
      <c r="M212" s="1" t="s">
        <v>123</v>
      </c>
      <c r="N212" s="13">
        <v>98.05</v>
      </c>
      <c r="O212" s="13">
        <v>18.86</v>
      </c>
      <c r="P212" s="13">
        <v>121.48</v>
      </c>
      <c r="Q212" s="13">
        <v>17.21</v>
      </c>
      <c r="AE212"/>
      <c r="AG212"/>
      <c r="AH212"/>
    </row>
    <row r="213" spans="1:34" ht="80" x14ac:dyDescent="0.2">
      <c r="A213" s="6" t="s">
        <v>158</v>
      </c>
      <c r="B213" s="6">
        <v>2015</v>
      </c>
      <c r="C213" s="4" t="s">
        <v>81</v>
      </c>
      <c r="D213" s="4" t="s">
        <v>159</v>
      </c>
      <c r="E213" s="5" t="s">
        <v>160</v>
      </c>
      <c r="F213" s="1">
        <v>6</v>
      </c>
      <c r="G213" s="1">
        <v>6</v>
      </c>
      <c r="H213" s="5" t="s">
        <v>13</v>
      </c>
      <c r="I213" s="4" t="s">
        <v>55</v>
      </c>
      <c r="J213" s="1" t="s">
        <v>6</v>
      </c>
      <c r="K213" s="7" t="s">
        <v>161</v>
      </c>
      <c r="L213" s="4" t="s">
        <v>483</v>
      </c>
      <c r="M213" s="1" t="s">
        <v>123</v>
      </c>
      <c r="N213" s="13">
        <v>90.28</v>
      </c>
      <c r="O213" s="13">
        <v>27.99</v>
      </c>
      <c r="P213" s="13">
        <v>91.16</v>
      </c>
      <c r="Q213" s="13">
        <v>26.91</v>
      </c>
      <c r="AE213"/>
      <c r="AG213"/>
      <c r="AH213"/>
    </row>
    <row r="214" spans="1:34" ht="80" x14ac:dyDescent="0.2">
      <c r="A214" s="6" t="s">
        <v>158</v>
      </c>
      <c r="B214" s="6">
        <v>2015</v>
      </c>
      <c r="C214" s="4" t="s">
        <v>81</v>
      </c>
      <c r="D214" s="4" t="s">
        <v>159</v>
      </c>
      <c r="E214" s="5" t="s">
        <v>160</v>
      </c>
      <c r="F214" s="1">
        <v>6</v>
      </c>
      <c r="G214" s="1">
        <v>6</v>
      </c>
      <c r="H214" s="5" t="s">
        <v>13</v>
      </c>
      <c r="I214" s="4" t="s">
        <v>55</v>
      </c>
      <c r="J214" s="1" t="s">
        <v>6</v>
      </c>
      <c r="K214" s="7" t="s">
        <v>161</v>
      </c>
      <c r="L214" s="5" t="s">
        <v>600</v>
      </c>
      <c r="M214" s="1" t="s">
        <v>274</v>
      </c>
      <c r="N214" s="13">
        <v>83.16</v>
      </c>
      <c r="O214" s="13">
        <v>27.18</v>
      </c>
      <c r="P214" s="13">
        <v>100</v>
      </c>
      <c r="Q214" s="13">
        <v>35.54</v>
      </c>
      <c r="AE214"/>
      <c r="AG214"/>
      <c r="AH214"/>
    </row>
    <row r="215" spans="1:34" ht="80" x14ac:dyDescent="0.2">
      <c r="A215" s="6" t="s">
        <v>158</v>
      </c>
      <c r="B215" s="6">
        <v>2015</v>
      </c>
      <c r="C215" s="1" t="s">
        <v>81</v>
      </c>
      <c r="D215" s="1" t="s">
        <v>159</v>
      </c>
      <c r="E215" s="5" t="s">
        <v>160</v>
      </c>
      <c r="F215" s="1">
        <v>4</v>
      </c>
      <c r="G215" s="1">
        <v>4</v>
      </c>
      <c r="H215" s="5" t="s">
        <v>13</v>
      </c>
      <c r="I215" s="1" t="s">
        <v>55</v>
      </c>
      <c r="J215" s="1" t="s">
        <v>6</v>
      </c>
      <c r="K215" s="7" t="s">
        <v>161</v>
      </c>
      <c r="L215" s="5" t="s">
        <v>521</v>
      </c>
      <c r="M215" s="1" t="s">
        <v>542</v>
      </c>
      <c r="N215" s="13">
        <v>3.02</v>
      </c>
      <c r="O215" s="13">
        <v>0.78</v>
      </c>
      <c r="P215" s="13">
        <v>2.56</v>
      </c>
      <c r="Q215" s="13">
        <v>0.32</v>
      </c>
      <c r="AE215"/>
      <c r="AG215"/>
      <c r="AH215"/>
    </row>
    <row r="216" spans="1:34" ht="64" x14ac:dyDescent="0.2">
      <c r="A216" s="6" t="s">
        <v>469</v>
      </c>
      <c r="B216" s="6">
        <v>2005</v>
      </c>
      <c r="C216" s="4" t="s">
        <v>1</v>
      </c>
      <c r="D216" s="4" t="s">
        <v>470</v>
      </c>
      <c r="E216" s="22" t="s">
        <v>471</v>
      </c>
      <c r="F216" s="1">
        <v>6</v>
      </c>
      <c r="G216" s="1">
        <v>6</v>
      </c>
      <c r="H216" s="5" t="s">
        <v>4</v>
      </c>
      <c r="I216" s="4" t="s">
        <v>455</v>
      </c>
      <c r="J216" s="1" t="s">
        <v>6</v>
      </c>
      <c r="K216" s="7" t="s">
        <v>447</v>
      </c>
      <c r="L216" s="4" t="s">
        <v>461</v>
      </c>
      <c r="M216" s="1" t="s">
        <v>478</v>
      </c>
      <c r="N216" s="13">
        <v>1505.22</v>
      </c>
      <c r="O216" s="13">
        <v>517.08000000000004</v>
      </c>
      <c r="P216" s="13">
        <v>1243.54</v>
      </c>
      <c r="Q216" s="13">
        <v>123.87</v>
      </c>
      <c r="AE216"/>
      <c r="AG216"/>
      <c r="AH216"/>
    </row>
    <row r="217" spans="1:34" ht="64" x14ac:dyDescent="0.2">
      <c r="A217" s="6" t="s">
        <v>469</v>
      </c>
      <c r="B217" s="6">
        <v>2005</v>
      </c>
      <c r="C217" s="4" t="s">
        <v>1</v>
      </c>
      <c r="D217" s="4" t="s">
        <v>470</v>
      </c>
      <c r="E217" s="22" t="s">
        <v>471</v>
      </c>
      <c r="F217" s="1">
        <v>6</v>
      </c>
      <c r="G217" s="1">
        <v>6</v>
      </c>
      <c r="H217" s="5" t="s">
        <v>4</v>
      </c>
      <c r="I217" s="4" t="s">
        <v>455</v>
      </c>
      <c r="J217" s="1" t="s">
        <v>6</v>
      </c>
      <c r="K217" s="7" t="s">
        <v>447</v>
      </c>
      <c r="L217" s="4" t="s">
        <v>678</v>
      </c>
      <c r="M217" s="1" t="s">
        <v>123</v>
      </c>
      <c r="N217" s="13">
        <v>13.55</v>
      </c>
      <c r="O217" s="13">
        <v>6</v>
      </c>
      <c r="P217" s="13">
        <v>5.54</v>
      </c>
      <c r="Q217" s="13">
        <v>4.67</v>
      </c>
      <c r="AE217"/>
      <c r="AG217"/>
      <c r="AH217"/>
    </row>
    <row r="218" spans="1:34" ht="96" x14ac:dyDescent="0.2">
      <c r="A218" s="6" t="s">
        <v>162</v>
      </c>
      <c r="B218" s="6">
        <v>2019</v>
      </c>
      <c r="C218" s="4" t="s">
        <v>31</v>
      </c>
      <c r="D218" s="4" t="s">
        <v>163</v>
      </c>
      <c r="E218" s="17" t="s">
        <v>164</v>
      </c>
      <c r="F218" s="1">
        <v>10</v>
      </c>
      <c r="G218" s="1">
        <v>6</v>
      </c>
      <c r="H218" s="5" t="s">
        <v>4</v>
      </c>
      <c r="I218" s="4" t="s">
        <v>146</v>
      </c>
      <c r="J218" s="1" t="s">
        <v>15</v>
      </c>
      <c r="K218" s="7" t="s">
        <v>165</v>
      </c>
      <c r="L218" s="7" t="s">
        <v>568</v>
      </c>
      <c r="M218" s="1" t="s">
        <v>571</v>
      </c>
      <c r="N218" s="13">
        <v>1</v>
      </c>
      <c r="O218" s="13">
        <v>0.33</v>
      </c>
      <c r="P218" s="13">
        <v>1.46</v>
      </c>
      <c r="Q218" s="13">
        <v>0.28000000000000003</v>
      </c>
      <c r="AE218"/>
      <c r="AG218"/>
      <c r="AH218"/>
    </row>
    <row r="219" spans="1:34" ht="96" x14ac:dyDescent="0.2">
      <c r="A219" s="6" t="s">
        <v>162</v>
      </c>
      <c r="B219" s="6">
        <v>2019</v>
      </c>
      <c r="C219" s="4" t="s">
        <v>31</v>
      </c>
      <c r="D219" s="4" t="s">
        <v>163</v>
      </c>
      <c r="E219" s="17" t="s">
        <v>164</v>
      </c>
      <c r="F219" s="1">
        <v>10</v>
      </c>
      <c r="G219" s="1">
        <v>6</v>
      </c>
      <c r="H219" s="5" t="s">
        <v>4</v>
      </c>
      <c r="I219" s="4" t="s">
        <v>146</v>
      </c>
      <c r="J219" s="1" t="s">
        <v>15</v>
      </c>
      <c r="K219" s="7" t="s">
        <v>165</v>
      </c>
      <c r="L219" s="1" t="s">
        <v>467</v>
      </c>
      <c r="M219" s="1" t="s">
        <v>123</v>
      </c>
      <c r="N219" s="13">
        <v>0.44</v>
      </c>
      <c r="O219" s="13">
        <v>0.05</v>
      </c>
      <c r="P219" s="13">
        <v>0.41</v>
      </c>
      <c r="Q219" s="13">
        <v>0.17</v>
      </c>
      <c r="AE219"/>
      <c r="AG219"/>
      <c r="AH219"/>
    </row>
    <row r="220" spans="1:34" ht="96" x14ac:dyDescent="0.2">
      <c r="A220" s="6" t="s">
        <v>162</v>
      </c>
      <c r="B220" s="6">
        <v>2019</v>
      </c>
      <c r="C220" s="4" t="s">
        <v>31</v>
      </c>
      <c r="D220" s="4" t="s">
        <v>163</v>
      </c>
      <c r="E220" s="17" t="s">
        <v>164</v>
      </c>
      <c r="F220" s="1">
        <v>10</v>
      </c>
      <c r="G220" s="1">
        <v>6</v>
      </c>
      <c r="H220" s="5" t="s">
        <v>4</v>
      </c>
      <c r="I220" s="4" t="s">
        <v>146</v>
      </c>
      <c r="J220" s="1" t="s">
        <v>15</v>
      </c>
      <c r="K220" s="7" t="s">
        <v>165</v>
      </c>
      <c r="L220" s="1" t="s">
        <v>426</v>
      </c>
      <c r="M220" s="4" t="s">
        <v>123</v>
      </c>
      <c r="N220" s="13">
        <v>0.33</v>
      </c>
      <c r="O220" s="13">
        <v>0.03</v>
      </c>
      <c r="P220" s="13">
        <v>0.51</v>
      </c>
      <c r="Q220" s="13">
        <v>0.2</v>
      </c>
      <c r="AE220"/>
      <c r="AG220"/>
      <c r="AH220"/>
    </row>
    <row r="221" spans="1:34" ht="96" x14ac:dyDescent="0.2">
      <c r="A221" s="6" t="s">
        <v>162</v>
      </c>
      <c r="B221" s="6">
        <v>2019</v>
      </c>
      <c r="C221" s="4" t="s">
        <v>31</v>
      </c>
      <c r="D221" s="4" t="s">
        <v>163</v>
      </c>
      <c r="E221" s="17" t="s">
        <v>164</v>
      </c>
      <c r="F221" s="1">
        <v>10</v>
      </c>
      <c r="G221" s="1">
        <v>6</v>
      </c>
      <c r="H221" s="5" t="s">
        <v>4</v>
      </c>
      <c r="I221" s="4" t="s">
        <v>146</v>
      </c>
      <c r="J221" s="1" t="s">
        <v>15</v>
      </c>
      <c r="K221" s="7" t="s">
        <v>165</v>
      </c>
      <c r="L221" s="1" t="s">
        <v>462</v>
      </c>
      <c r="M221" s="1" t="s">
        <v>123</v>
      </c>
      <c r="N221" s="13">
        <v>0.19</v>
      </c>
      <c r="O221" s="13">
        <v>0.03</v>
      </c>
      <c r="P221" s="13">
        <v>0.37</v>
      </c>
      <c r="Q221" s="13">
        <v>0.06</v>
      </c>
      <c r="AE221"/>
      <c r="AG221"/>
      <c r="AH221"/>
    </row>
    <row r="222" spans="1:34" ht="96" x14ac:dyDescent="0.2">
      <c r="A222" s="6" t="s">
        <v>162</v>
      </c>
      <c r="B222" s="6">
        <v>2019</v>
      </c>
      <c r="C222" s="4" t="s">
        <v>31</v>
      </c>
      <c r="D222" s="4" t="s">
        <v>163</v>
      </c>
      <c r="E222" s="17" t="s">
        <v>164</v>
      </c>
      <c r="F222" s="1">
        <v>10</v>
      </c>
      <c r="G222" s="1">
        <v>6</v>
      </c>
      <c r="H222" s="5" t="s">
        <v>4</v>
      </c>
      <c r="I222" s="4" t="s">
        <v>146</v>
      </c>
      <c r="J222" s="1" t="s">
        <v>15</v>
      </c>
      <c r="K222" s="7" t="s">
        <v>165</v>
      </c>
      <c r="L222" s="4" t="s">
        <v>147</v>
      </c>
      <c r="M222" s="1" t="s">
        <v>123</v>
      </c>
      <c r="N222" s="13">
        <v>0.18</v>
      </c>
      <c r="O222" s="32">
        <v>0.06</v>
      </c>
      <c r="P222" s="13">
        <v>0.48</v>
      </c>
      <c r="Q222" s="13">
        <v>0.06</v>
      </c>
      <c r="AE222"/>
      <c r="AG222"/>
      <c r="AH222"/>
    </row>
    <row r="223" spans="1:34" ht="96" x14ac:dyDescent="0.2">
      <c r="A223" s="6" t="s">
        <v>162</v>
      </c>
      <c r="B223" s="6">
        <v>2019</v>
      </c>
      <c r="C223" s="4" t="s">
        <v>31</v>
      </c>
      <c r="D223" s="4" t="s">
        <v>163</v>
      </c>
      <c r="E223" s="17" t="s">
        <v>164</v>
      </c>
      <c r="F223" s="1">
        <v>10</v>
      </c>
      <c r="G223" s="1">
        <v>6</v>
      </c>
      <c r="H223" s="5" t="s">
        <v>4</v>
      </c>
      <c r="I223" s="4" t="s">
        <v>146</v>
      </c>
      <c r="J223" s="1" t="s">
        <v>15</v>
      </c>
      <c r="K223" s="7" t="s">
        <v>165</v>
      </c>
      <c r="L223" s="1" t="s">
        <v>595</v>
      </c>
      <c r="M223" s="1" t="s">
        <v>123</v>
      </c>
      <c r="N223" s="13">
        <v>0.13</v>
      </c>
      <c r="O223" s="13">
        <v>0.01</v>
      </c>
      <c r="P223" s="13">
        <v>0.21</v>
      </c>
      <c r="Q223" s="13">
        <v>0.01</v>
      </c>
      <c r="AE223"/>
      <c r="AG223"/>
      <c r="AH223"/>
    </row>
    <row r="224" spans="1:34" ht="96" x14ac:dyDescent="0.2">
      <c r="A224" s="6" t="s">
        <v>162</v>
      </c>
      <c r="B224" s="6">
        <v>2019</v>
      </c>
      <c r="C224" s="4" t="s">
        <v>31</v>
      </c>
      <c r="D224" s="4" t="s">
        <v>163</v>
      </c>
      <c r="E224" s="17" t="s">
        <v>164</v>
      </c>
      <c r="F224" s="1">
        <v>10</v>
      </c>
      <c r="G224" s="1">
        <v>6</v>
      </c>
      <c r="H224" s="5" t="s">
        <v>4</v>
      </c>
      <c r="I224" s="4" t="s">
        <v>146</v>
      </c>
      <c r="J224" s="1" t="s">
        <v>15</v>
      </c>
      <c r="K224" s="7" t="s">
        <v>165</v>
      </c>
      <c r="L224" s="2" t="s">
        <v>250</v>
      </c>
      <c r="M224" s="1" t="s">
        <v>123</v>
      </c>
      <c r="N224" s="13">
        <v>7.0000000000000007E-2</v>
      </c>
      <c r="O224" s="13">
        <v>1E-3</v>
      </c>
      <c r="P224" s="13">
        <v>0.27</v>
      </c>
      <c r="Q224" s="13">
        <v>0.03</v>
      </c>
      <c r="AE224"/>
      <c r="AG224"/>
      <c r="AH224"/>
    </row>
    <row r="225" spans="1:34" ht="96" x14ac:dyDescent="0.2">
      <c r="A225" s="6" t="s">
        <v>162</v>
      </c>
      <c r="B225" s="6">
        <v>2019</v>
      </c>
      <c r="C225" s="4" t="s">
        <v>31</v>
      </c>
      <c r="D225" s="4" t="s">
        <v>163</v>
      </c>
      <c r="E225" s="17" t="s">
        <v>164</v>
      </c>
      <c r="F225" s="1">
        <v>10</v>
      </c>
      <c r="G225" s="1">
        <v>6</v>
      </c>
      <c r="H225" s="5" t="s">
        <v>4</v>
      </c>
      <c r="I225" s="4" t="s">
        <v>146</v>
      </c>
      <c r="J225" s="1" t="s">
        <v>15</v>
      </c>
      <c r="K225" s="7" t="s">
        <v>165</v>
      </c>
      <c r="L225" s="1" t="s">
        <v>575</v>
      </c>
      <c r="M225" s="1" t="s">
        <v>123</v>
      </c>
      <c r="N225" s="13">
        <v>0.05</v>
      </c>
      <c r="O225" s="13">
        <v>0.01</v>
      </c>
      <c r="P225" s="13">
        <v>7.0000000000000007E-2</v>
      </c>
      <c r="Q225" s="13">
        <v>0.02</v>
      </c>
      <c r="AE225"/>
      <c r="AG225"/>
      <c r="AH225"/>
    </row>
    <row r="226" spans="1:34" ht="96" x14ac:dyDescent="0.2">
      <c r="A226" s="6" t="s">
        <v>162</v>
      </c>
      <c r="B226" s="6">
        <v>2019</v>
      </c>
      <c r="C226" s="4" t="s">
        <v>31</v>
      </c>
      <c r="D226" s="4" t="s">
        <v>163</v>
      </c>
      <c r="E226" s="17" t="s">
        <v>164</v>
      </c>
      <c r="F226" s="1">
        <v>10</v>
      </c>
      <c r="G226" s="1">
        <v>6</v>
      </c>
      <c r="H226" s="5" t="s">
        <v>4</v>
      </c>
      <c r="I226" s="4" t="s">
        <v>146</v>
      </c>
      <c r="J226" s="1" t="s">
        <v>15</v>
      </c>
      <c r="K226" s="7" t="s">
        <v>165</v>
      </c>
      <c r="L226" s="1" t="s">
        <v>621</v>
      </c>
      <c r="M226" s="1" t="s">
        <v>123</v>
      </c>
      <c r="N226" s="13">
        <v>0.02</v>
      </c>
      <c r="O226" s="13">
        <v>0.01</v>
      </c>
      <c r="P226" s="13">
        <v>0.05</v>
      </c>
      <c r="Q226" s="13">
        <v>0.01</v>
      </c>
      <c r="AE226"/>
      <c r="AG226"/>
      <c r="AH226"/>
    </row>
    <row r="227" spans="1:34" ht="96" x14ac:dyDescent="0.2">
      <c r="A227" s="6" t="s">
        <v>162</v>
      </c>
      <c r="B227" s="6">
        <v>2019</v>
      </c>
      <c r="C227" s="4" t="s">
        <v>31</v>
      </c>
      <c r="D227" s="4" t="s">
        <v>163</v>
      </c>
      <c r="E227" s="17" t="s">
        <v>164</v>
      </c>
      <c r="F227" s="1">
        <v>10</v>
      </c>
      <c r="G227" s="1">
        <v>6</v>
      </c>
      <c r="H227" s="5" t="s">
        <v>4</v>
      </c>
      <c r="I227" s="4" t="s">
        <v>146</v>
      </c>
      <c r="J227" s="1" t="s">
        <v>15</v>
      </c>
      <c r="K227" s="7" t="s">
        <v>165</v>
      </c>
      <c r="L227" s="1" t="s">
        <v>652</v>
      </c>
      <c r="M227" s="1" t="s">
        <v>123</v>
      </c>
      <c r="N227" s="13">
        <v>0.21</v>
      </c>
      <c r="O227" s="13">
        <v>0.01</v>
      </c>
      <c r="P227" s="13">
        <v>0.28000000000000003</v>
      </c>
      <c r="Q227" s="13">
        <v>0.02</v>
      </c>
      <c r="AE227"/>
      <c r="AG227"/>
      <c r="AH227"/>
    </row>
    <row r="228" spans="1:34" ht="96" x14ac:dyDescent="0.2">
      <c r="A228" s="6" t="s">
        <v>162</v>
      </c>
      <c r="B228" s="6">
        <v>2019</v>
      </c>
      <c r="C228" s="4" t="s">
        <v>31</v>
      </c>
      <c r="D228" s="4" t="s">
        <v>163</v>
      </c>
      <c r="E228" s="17" t="s">
        <v>164</v>
      </c>
      <c r="F228" s="1">
        <v>10</v>
      </c>
      <c r="G228" s="1">
        <v>6</v>
      </c>
      <c r="H228" s="5" t="s">
        <v>4</v>
      </c>
      <c r="I228" s="4" t="s">
        <v>146</v>
      </c>
      <c r="J228" s="1" t="s">
        <v>15</v>
      </c>
      <c r="K228" s="7" t="s">
        <v>165</v>
      </c>
      <c r="L228" s="1" t="s">
        <v>483</v>
      </c>
      <c r="M228" s="1" t="s">
        <v>123</v>
      </c>
      <c r="N228" s="13">
        <v>0.26</v>
      </c>
      <c r="O228" s="13">
        <v>0.01</v>
      </c>
      <c r="P228" s="13">
        <v>0.49</v>
      </c>
      <c r="Q228" s="13">
        <v>0.05</v>
      </c>
      <c r="AE228"/>
      <c r="AG228"/>
      <c r="AH228"/>
    </row>
    <row r="229" spans="1:34" ht="64" x14ac:dyDescent="0.2">
      <c r="A229" s="6" t="s">
        <v>199</v>
      </c>
      <c r="B229" s="6">
        <v>2009</v>
      </c>
      <c r="C229" s="4" t="s">
        <v>24</v>
      </c>
      <c r="D229" s="4" t="s">
        <v>200</v>
      </c>
      <c r="E229" s="7" t="s">
        <v>201</v>
      </c>
      <c r="F229" s="1">
        <v>13</v>
      </c>
      <c r="G229" s="1">
        <v>13</v>
      </c>
      <c r="H229" s="5" t="s">
        <v>4</v>
      </c>
      <c r="I229" s="4" t="s">
        <v>202</v>
      </c>
      <c r="J229" s="1" t="s">
        <v>6</v>
      </c>
      <c r="K229" s="7" t="s">
        <v>29</v>
      </c>
      <c r="L229" s="4" t="s">
        <v>189</v>
      </c>
      <c r="M229" s="4" t="s">
        <v>238</v>
      </c>
      <c r="N229" s="13">
        <v>11.39</v>
      </c>
      <c r="O229" s="13">
        <v>3.49</v>
      </c>
      <c r="P229" s="13">
        <v>15.24</v>
      </c>
      <c r="Q229" s="13">
        <v>2.99</v>
      </c>
      <c r="AE229"/>
      <c r="AG229"/>
      <c r="AH229"/>
    </row>
    <row r="230" spans="1:34" ht="64" x14ac:dyDescent="0.2">
      <c r="A230" s="6" t="s">
        <v>199</v>
      </c>
      <c r="B230" s="6">
        <v>2009</v>
      </c>
      <c r="C230" s="4" t="s">
        <v>24</v>
      </c>
      <c r="D230" s="4" t="s">
        <v>200</v>
      </c>
      <c r="E230" s="7" t="s">
        <v>201</v>
      </c>
      <c r="F230" s="1">
        <v>13</v>
      </c>
      <c r="G230" s="1">
        <v>13</v>
      </c>
      <c r="H230" s="5" t="s">
        <v>4</v>
      </c>
      <c r="I230" s="4" t="s">
        <v>202</v>
      </c>
      <c r="J230" s="1" t="s">
        <v>6</v>
      </c>
      <c r="K230" s="7" t="s">
        <v>29</v>
      </c>
      <c r="L230" s="1" t="s">
        <v>661</v>
      </c>
      <c r="M230" s="1" t="s">
        <v>749</v>
      </c>
      <c r="N230" s="13">
        <v>2.36</v>
      </c>
      <c r="O230" s="13">
        <v>1.76</v>
      </c>
      <c r="P230" s="13">
        <v>5.81</v>
      </c>
      <c r="Q230" s="13">
        <v>2.19</v>
      </c>
      <c r="AE230"/>
      <c r="AG230"/>
      <c r="AH230"/>
    </row>
    <row r="231" spans="1:34" ht="64" x14ac:dyDescent="0.2">
      <c r="A231" s="6" t="s">
        <v>199</v>
      </c>
      <c r="B231" s="6">
        <v>2009</v>
      </c>
      <c r="C231" s="4" t="s">
        <v>24</v>
      </c>
      <c r="D231" s="4" t="s">
        <v>200</v>
      </c>
      <c r="E231" s="7" t="s">
        <v>201</v>
      </c>
      <c r="F231" s="1">
        <v>13</v>
      </c>
      <c r="G231" s="1">
        <v>13</v>
      </c>
      <c r="H231" s="5" t="s">
        <v>4</v>
      </c>
      <c r="I231" s="4" t="s">
        <v>202</v>
      </c>
      <c r="J231" s="1" t="s">
        <v>6</v>
      </c>
      <c r="K231" s="7" t="s">
        <v>29</v>
      </c>
      <c r="L231" s="4" t="s">
        <v>652</v>
      </c>
      <c r="M231" s="1" t="s">
        <v>123</v>
      </c>
      <c r="N231" s="13">
        <v>236.7</v>
      </c>
      <c r="O231" s="13">
        <v>89.12</v>
      </c>
      <c r="P231" s="13">
        <v>222.47</v>
      </c>
      <c r="Q231" s="13">
        <v>48.6</v>
      </c>
      <c r="AE231"/>
      <c r="AG231"/>
      <c r="AH231"/>
    </row>
    <row r="232" spans="1:34" ht="64" x14ac:dyDescent="0.2">
      <c r="A232" s="6" t="s">
        <v>166</v>
      </c>
      <c r="B232" s="6">
        <v>2007</v>
      </c>
      <c r="C232" s="4" t="s">
        <v>24</v>
      </c>
      <c r="D232" s="4" t="s">
        <v>167</v>
      </c>
      <c r="E232" s="7" t="s">
        <v>168</v>
      </c>
      <c r="F232" s="1">
        <v>6</v>
      </c>
      <c r="G232" s="1">
        <v>6</v>
      </c>
      <c r="H232" s="5" t="s">
        <v>4</v>
      </c>
      <c r="I232" s="4" t="s">
        <v>21</v>
      </c>
      <c r="J232" s="1" t="s">
        <v>6</v>
      </c>
      <c r="K232" s="7" t="s">
        <v>169</v>
      </c>
      <c r="L232" s="4" t="s">
        <v>189</v>
      </c>
      <c r="M232" s="4" t="s">
        <v>123</v>
      </c>
      <c r="N232" s="13">
        <v>21.07</v>
      </c>
      <c r="O232" s="13">
        <v>4.55</v>
      </c>
      <c r="P232" s="13">
        <v>15.75</v>
      </c>
      <c r="Q232" s="13">
        <v>2.69</v>
      </c>
      <c r="AE232"/>
      <c r="AG232"/>
      <c r="AH232"/>
    </row>
    <row r="233" spans="1:34" ht="64" x14ac:dyDescent="0.2">
      <c r="A233" s="6" t="s">
        <v>166</v>
      </c>
      <c r="B233" s="6">
        <v>2007</v>
      </c>
      <c r="C233" s="1" t="s">
        <v>24</v>
      </c>
      <c r="D233" s="1" t="s">
        <v>167</v>
      </c>
      <c r="E233" s="7" t="s">
        <v>168</v>
      </c>
      <c r="F233" s="1">
        <v>10</v>
      </c>
      <c r="G233" s="1">
        <v>10</v>
      </c>
      <c r="H233" s="5" t="s">
        <v>4</v>
      </c>
      <c r="I233" s="1" t="s">
        <v>21</v>
      </c>
      <c r="J233" s="1" t="s">
        <v>6</v>
      </c>
      <c r="K233" s="7" t="s">
        <v>169</v>
      </c>
      <c r="L233" s="1" t="s">
        <v>522</v>
      </c>
      <c r="M233" s="1" t="s">
        <v>546</v>
      </c>
      <c r="N233" s="13">
        <v>2.44</v>
      </c>
      <c r="O233" s="13">
        <v>1.61</v>
      </c>
      <c r="P233" s="13">
        <v>1.45</v>
      </c>
      <c r="Q233" s="13">
        <v>0.85</v>
      </c>
      <c r="AE233"/>
      <c r="AG233"/>
      <c r="AH233"/>
    </row>
    <row r="234" spans="1:34" ht="64" x14ac:dyDescent="0.2">
      <c r="A234" s="6" t="s">
        <v>166</v>
      </c>
      <c r="B234" s="6">
        <v>2007</v>
      </c>
      <c r="C234" s="4" t="s">
        <v>24</v>
      </c>
      <c r="D234" s="4" t="s">
        <v>167</v>
      </c>
      <c r="E234" s="7" t="s">
        <v>168</v>
      </c>
      <c r="F234" s="1">
        <v>6</v>
      </c>
      <c r="G234" s="1">
        <v>6</v>
      </c>
      <c r="H234" s="5" t="s">
        <v>4</v>
      </c>
      <c r="I234" s="4" t="s">
        <v>21</v>
      </c>
      <c r="J234" s="1" t="s">
        <v>6</v>
      </c>
      <c r="K234" s="7" t="s">
        <v>169</v>
      </c>
      <c r="L234" s="4" t="s">
        <v>147</v>
      </c>
      <c r="M234" s="1" t="s">
        <v>123</v>
      </c>
      <c r="N234" s="13">
        <v>1.87</v>
      </c>
      <c r="O234" s="32">
        <v>0.34</v>
      </c>
      <c r="P234" s="13">
        <v>2.93</v>
      </c>
      <c r="Q234" s="13">
        <v>0.66</v>
      </c>
      <c r="AE234"/>
      <c r="AG234"/>
      <c r="AH234"/>
    </row>
    <row r="235" spans="1:34" ht="64" x14ac:dyDescent="0.2">
      <c r="A235" s="6" t="s">
        <v>166</v>
      </c>
      <c r="B235" s="6">
        <v>2007</v>
      </c>
      <c r="C235" s="4" t="s">
        <v>24</v>
      </c>
      <c r="D235" s="4" t="s">
        <v>167</v>
      </c>
      <c r="E235" s="7" t="s">
        <v>168</v>
      </c>
      <c r="F235" s="1">
        <v>6</v>
      </c>
      <c r="G235" s="1">
        <v>6</v>
      </c>
      <c r="H235" s="5" t="s">
        <v>4</v>
      </c>
      <c r="I235" s="4" t="s">
        <v>21</v>
      </c>
      <c r="J235" s="1" t="s">
        <v>6</v>
      </c>
      <c r="K235" s="7" t="s">
        <v>169</v>
      </c>
      <c r="L235" s="2" t="s">
        <v>383</v>
      </c>
      <c r="M235" s="1" t="s">
        <v>385</v>
      </c>
      <c r="N235" s="13">
        <v>0.82</v>
      </c>
      <c r="O235" s="13">
        <v>0.14000000000000001</v>
      </c>
      <c r="P235" s="13">
        <v>1.22</v>
      </c>
      <c r="Q235" s="13">
        <v>0.14000000000000001</v>
      </c>
      <c r="AE235"/>
      <c r="AG235"/>
      <c r="AH235"/>
    </row>
    <row r="236" spans="1:34" ht="80" x14ac:dyDescent="0.2">
      <c r="A236" s="6" t="s">
        <v>270</v>
      </c>
      <c r="B236" s="6">
        <v>2008</v>
      </c>
      <c r="C236" s="4" t="s">
        <v>437</v>
      </c>
      <c r="D236" s="4" t="s">
        <v>438</v>
      </c>
      <c r="E236" s="5" t="s">
        <v>439</v>
      </c>
      <c r="F236" s="11">
        <v>8</v>
      </c>
      <c r="G236" s="11">
        <v>8</v>
      </c>
      <c r="H236" s="5" t="s">
        <v>4</v>
      </c>
      <c r="I236" s="4" t="s">
        <v>441</v>
      </c>
      <c r="J236" s="1" t="s">
        <v>6</v>
      </c>
      <c r="K236" s="7" t="s">
        <v>442</v>
      </c>
      <c r="L236" s="4" t="s">
        <v>426</v>
      </c>
      <c r="M236" s="4" t="s">
        <v>123</v>
      </c>
      <c r="N236" s="13">
        <v>0.6</v>
      </c>
      <c r="O236" s="13">
        <v>0.13</v>
      </c>
      <c r="P236" s="13">
        <v>1.71</v>
      </c>
      <c r="Q236" s="13">
        <v>0.26</v>
      </c>
      <c r="AE236"/>
      <c r="AG236"/>
      <c r="AH236"/>
    </row>
    <row r="237" spans="1:34" ht="80" x14ac:dyDescent="0.2">
      <c r="A237" s="6" t="s">
        <v>270</v>
      </c>
      <c r="B237" s="6">
        <v>2008</v>
      </c>
      <c r="C237" s="4" t="s">
        <v>437</v>
      </c>
      <c r="D237" s="4" t="s">
        <v>438</v>
      </c>
      <c r="E237" s="5" t="s">
        <v>439</v>
      </c>
      <c r="F237" s="11">
        <v>8</v>
      </c>
      <c r="G237" s="11">
        <v>8</v>
      </c>
      <c r="H237" s="5" t="s">
        <v>4</v>
      </c>
      <c r="I237" s="4" t="s">
        <v>441</v>
      </c>
      <c r="J237" s="1" t="s">
        <v>6</v>
      </c>
      <c r="K237" s="7" t="s">
        <v>442</v>
      </c>
      <c r="L237" s="4" t="s">
        <v>691</v>
      </c>
      <c r="M237" s="1" t="s">
        <v>123</v>
      </c>
      <c r="N237" s="13">
        <v>1.01</v>
      </c>
      <c r="O237" s="13">
        <v>0.46</v>
      </c>
      <c r="P237" s="13">
        <v>1.03</v>
      </c>
      <c r="Q237" s="13">
        <v>0.46</v>
      </c>
      <c r="AE237"/>
      <c r="AG237"/>
      <c r="AH237"/>
    </row>
    <row r="238" spans="1:34" ht="80" x14ac:dyDescent="0.2">
      <c r="A238" s="6" t="s">
        <v>270</v>
      </c>
      <c r="B238" s="6">
        <v>2008</v>
      </c>
      <c r="C238" s="4" t="s">
        <v>437</v>
      </c>
      <c r="D238" s="4" t="s">
        <v>438</v>
      </c>
      <c r="E238" s="5" t="s">
        <v>439</v>
      </c>
      <c r="F238" s="11">
        <v>8</v>
      </c>
      <c r="G238" s="11">
        <v>8</v>
      </c>
      <c r="H238" s="5" t="s">
        <v>4</v>
      </c>
      <c r="I238" s="4" t="s">
        <v>441</v>
      </c>
      <c r="J238" s="1" t="s">
        <v>6</v>
      </c>
      <c r="K238" s="7" t="s">
        <v>442</v>
      </c>
      <c r="L238" s="4" t="s">
        <v>681</v>
      </c>
      <c r="M238" s="1" t="s">
        <v>123</v>
      </c>
      <c r="N238" s="13">
        <v>0.97</v>
      </c>
      <c r="O238" s="13">
        <v>0.14000000000000001</v>
      </c>
      <c r="P238" s="13">
        <v>0.85</v>
      </c>
      <c r="Q238" s="13">
        <v>0.18</v>
      </c>
      <c r="AE238"/>
      <c r="AG238"/>
      <c r="AH238"/>
    </row>
    <row r="239" spans="1:34" ht="80" x14ac:dyDescent="0.2">
      <c r="A239" s="6" t="s">
        <v>270</v>
      </c>
      <c r="B239" s="6">
        <v>2008</v>
      </c>
      <c r="C239" s="4" t="s">
        <v>437</v>
      </c>
      <c r="D239" s="4" t="s">
        <v>438</v>
      </c>
      <c r="E239" s="5" t="s">
        <v>439</v>
      </c>
      <c r="F239" s="11">
        <v>8</v>
      </c>
      <c r="G239" s="11">
        <v>8</v>
      </c>
      <c r="H239" s="5" t="s">
        <v>4</v>
      </c>
      <c r="I239" s="4" t="s">
        <v>441</v>
      </c>
      <c r="J239" s="1" t="s">
        <v>6</v>
      </c>
      <c r="K239" s="7" t="s">
        <v>442</v>
      </c>
      <c r="L239" s="4" t="s">
        <v>692</v>
      </c>
      <c r="M239" s="1" t="s">
        <v>123</v>
      </c>
      <c r="N239" s="13">
        <v>2.16</v>
      </c>
      <c r="O239" s="13">
        <v>0.71</v>
      </c>
      <c r="P239" s="13">
        <v>0.87</v>
      </c>
      <c r="Q239" s="13">
        <v>0.18</v>
      </c>
      <c r="AE239"/>
      <c r="AG239"/>
      <c r="AH239"/>
    </row>
    <row r="240" spans="1:34" ht="80" x14ac:dyDescent="0.2">
      <c r="A240" s="6" t="s">
        <v>270</v>
      </c>
      <c r="B240" s="6">
        <v>2008</v>
      </c>
      <c r="C240" s="4" t="s">
        <v>437</v>
      </c>
      <c r="D240" s="4" t="s">
        <v>438</v>
      </c>
      <c r="E240" s="5" t="s">
        <v>439</v>
      </c>
      <c r="F240" s="11">
        <v>8</v>
      </c>
      <c r="G240" s="11">
        <v>8</v>
      </c>
      <c r="H240" s="5" t="s">
        <v>4</v>
      </c>
      <c r="I240" s="4" t="s">
        <v>441</v>
      </c>
      <c r="J240" s="1" t="s">
        <v>6</v>
      </c>
      <c r="K240" s="7" t="s">
        <v>442</v>
      </c>
      <c r="L240" s="4" t="s">
        <v>678</v>
      </c>
      <c r="M240" s="1" t="s">
        <v>123</v>
      </c>
      <c r="N240" s="13">
        <v>0.62</v>
      </c>
      <c r="O240" s="13">
        <v>0.26</v>
      </c>
      <c r="P240" s="13">
        <v>0.03</v>
      </c>
      <c r="Q240" s="13">
        <v>0.02</v>
      </c>
      <c r="AE240"/>
      <c r="AG240"/>
      <c r="AH240"/>
    </row>
    <row r="241" spans="1:34" ht="64" x14ac:dyDescent="0.2">
      <c r="A241" s="6" t="s">
        <v>528</v>
      </c>
      <c r="B241" s="6">
        <v>2005</v>
      </c>
      <c r="C241" s="1" t="s">
        <v>457</v>
      </c>
      <c r="D241" s="1" t="s">
        <v>529</v>
      </c>
      <c r="E241" s="22" t="s">
        <v>530</v>
      </c>
      <c r="F241" s="1">
        <v>6</v>
      </c>
      <c r="G241" s="1">
        <v>7</v>
      </c>
      <c r="H241" s="5" t="s">
        <v>4</v>
      </c>
      <c r="I241" s="1" t="s">
        <v>531</v>
      </c>
      <c r="J241" s="1" t="s">
        <v>6</v>
      </c>
      <c r="K241" s="7" t="s">
        <v>532</v>
      </c>
      <c r="L241" s="5" t="s">
        <v>521</v>
      </c>
      <c r="M241" s="1" t="s">
        <v>542</v>
      </c>
      <c r="N241" s="13">
        <v>7.1</v>
      </c>
      <c r="O241" s="13">
        <v>0.97</v>
      </c>
      <c r="P241" s="13">
        <v>7.9</v>
      </c>
      <c r="Q241" s="13">
        <v>1.05</v>
      </c>
      <c r="AE241"/>
      <c r="AG241"/>
      <c r="AH241"/>
    </row>
    <row r="242" spans="1:34" ht="64" x14ac:dyDescent="0.2">
      <c r="A242" s="6" t="s">
        <v>472</v>
      </c>
      <c r="B242" s="6">
        <v>2009</v>
      </c>
      <c r="C242" s="4" t="s">
        <v>208</v>
      </c>
      <c r="D242" s="4" t="s">
        <v>473</v>
      </c>
      <c r="E242" s="4" t="s">
        <v>474</v>
      </c>
      <c r="F242" s="1">
        <v>8</v>
      </c>
      <c r="G242" s="1">
        <v>8</v>
      </c>
      <c r="H242" s="5" t="s">
        <v>4</v>
      </c>
      <c r="I242" s="4" t="s">
        <v>475</v>
      </c>
      <c r="J242" s="1" t="s">
        <v>6</v>
      </c>
      <c r="K242" s="7" t="s">
        <v>476</v>
      </c>
      <c r="L242" s="4" t="s">
        <v>575</v>
      </c>
      <c r="M242" s="1" t="s">
        <v>123</v>
      </c>
      <c r="N242" s="13">
        <v>3965.59</v>
      </c>
      <c r="O242" s="13">
        <v>538.05999999999995</v>
      </c>
      <c r="P242" s="13">
        <v>4457.95</v>
      </c>
      <c r="Q242" s="13">
        <v>523.88</v>
      </c>
      <c r="AE242"/>
      <c r="AG242"/>
      <c r="AH242"/>
    </row>
    <row r="243" spans="1:34" ht="64" x14ac:dyDescent="0.2">
      <c r="A243" s="6" t="s">
        <v>472</v>
      </c>
      <c r="B243" s="6">
        <v>2009</v>
      </c>
      <c r="C243" s="4" t="s">
        <v>208</v>
      </c>
      <c r="D243" s="4" t="s">
        <v>473</v>
      </c>
      <c r="E243" s="4" t="s">
        <v>474</v>
      </c>
      <c r="F243" s="1">
        <v>8</v>
      </c>
      <c r="G243" s="1">
        <v>8</v>
      </c>
      <c r="H243" s="5" t="s">
        <v>4</v>
      </c>
      <c r="I243" s="4" t="s">
        <v>475</v>
      </c>
      <c r="J243" s="1" t="s">
        <v>6</v>
      </c>
      <c r="K243" s="7" t="s">
        <v>476</v>
      </c>
      <c r="L243" s="4" t="s">
        <v>468</v>
      </c>
      <c r="M243" s="1" t="s">
        <v>479</v>
      </c>
      <c r="N243" s="13">
        <v>11</v>
      </c>
      <c r="O243" s="13">
        <v>14.7</v>
      </c>
      <c r="P243" s="13">
        <v>13.9</v>
      </c>
      <c r="Q243" s="13">
        <v>21.21</v>
      </c>
      <c r="AE243"/>
      <c r="AG243"/>
      <c r="AH243"/>
    </row>
    <row r="244" spans="1:34" ht="64" x14ac:dyDescent="0.2">
      <c r="A244" s="6" t="s">
        <v>472</v>
      </c>
      <c r="B244" s="6">
        <v>2009</v>
      </c>
      <c r="C244" s="4" t="s">
        <v>208</v>
      </c>
      <c r="D244" s="4" t="s">
        <v>473</v>
      </c>
      <c r="E244" s="4" t="s">
        <v>474</v>
      </c>
      <c r="F244" s="1">
        <v>8</v>
      </c>
      <c r="G244" s="1">
        <v>8</v>
      </c>
      <c r="H244" s="5" t="s">
        <v>4</v>
      </c>
      <c r="I244" s="4" t="s">
        <v>475</v>
      </c>
      <c r="J244" s="1" t="s">
        <v>6</v>
      </c>
      <c r="K244" s="7" t="s">
        <v>476</v>
      </c>
      <c r="L244" s="4" t="s">
        <v>461</v>
      </c>
      <c r="M244" s="1" t="s">
        <v>479</v>
      </c>
      <c r="N244" s="13">
        <v>2.4</v>
      </c>
      <c r="O244" s="13">
        <v>2.2599999999999998</v>
      </c>
      <c r="P244" s="13">
        <v>3.6</v>
      </c>
      <c r="Q244" s="13">
        <v>4.24</v>
      </c>
      <c r="AE244"/>
      <c r="AG244"/>
      <c r="AH244"/>
    </row>
    <row r="245" spans="1:34" ht="64" x14ac:dyDescent="0.2">
      <c r="A245" s="6" t="s">
        <v>472</v>
      </c>
      <c r="B245" s="6">
        <v>2009</v>
      </c>
      <c r="C245" s="1" t="s">
        <v>208</v>
      </c>
      <c r="D245" s="1" t="s">
        <v>473</v>
      </c>
      <c r="E245" s="1" t="s">
        <v>474</v>
      </c>
      <c r="F245" s="1">
        <v>4</v>
      </c>
      <c r="G245" s="1">
        <v>4</v>
      </c>
      <c r="H245" s="5" t="s">
        <v>4</v>
      </c>
      <c r="I245" s="1" t="s">
        <v>475</v>
      </c>
      <c r="J245" s="1" t="s">
        <v>6</v>
      </c>
      <c r="K245" s="7" t="s">
        <v>476</v>
      </c>
      <c r="L245" s="1" t="s">
        <v>520</v>
      </c>
      <c r="M245" s="1" t="s">
        <v>543</v>
      </c>
      <c r="N245" s="13">
        <v>0.25</v>
      </c>
      <c r="O245" s="13">
        <v>0.02</v>
      </c>
      <c r="P245" s="13">
        <v>0.34</v>
      </c>
      <c r="Q245" s="13">
        <v>0.04</v>
      </c>
      <c r="AE245"/>
      <c r="AG245"/>
      <c r="AH245"/>
    </row>
    <row r="246" spans="1:34" ht="64" x14ac:dyDescent="0.2">
      <c r="A246" s="6" t="s">
        <v>472</v>
      </c>
      <c r="B246" s="6">
        <v>2009</v>
      </c>
      <c r="C246" s="4" t="s">
        <v>208</v>
      </c>
      <c r="D246" s="4" t="s">
        <v>473</v>
      </c>
      <c r="E246" s="4" t="s">
        <v>474</v>
      </c>
      <c r="F246" s="1">
        <v>8</v>
      </c>
      <c r="G246" s="1">
        <v>8</v>
      </c>
      <c r="H246" s="5" t="s">
        <v>4</v>
      </c>
      <c r="I246" s="4" t="s">
        <v>475</v>
      </c>
      <c r="J246" s="1" t="s">
        <v>6</v>
      </c>
      <c r="K246" s="7" t="s">
        <v>476</v>
      </c>
      <c r="L246" s="4" t="s">
        <v>678</v>
      </c>
      <c r="M246" s="1" t="s">
        <v>123</v>
      </c>
      <c r="N246" s="13">
        <v>21.7</v>
      </c>
      <c r="O246" s="13">
        <v>5.93</v>
      </c>
      <c r="P246" s="13">
        <v>33.200000000000003</v>
      </c>
      <c r="Q246" s="13">
        <v>4.8</v>
      </c>
      <c r="AE246"/>
      <c r="AG246"/>
      <c r="AH246"/>
    </row>
    <row r="247" spans="1:34" ht="80" x14ac:dyDescent="0.2">
      <c r="A247" s="6" t="s">
        <v>623</v>
      </c>
      <c r="B247" s="6">
        <v>2014</v>
      </c>
      <c r="C247" s="4" t="s">
        <v>31</v>
      </c>
      <c r="D247" s="4" t="s">
        <v>624</v>
      </c>
      <c r="E247" s="17" t="s">
        <v>625</v>
      </c>
      <c r="F247" s="1">
        <v>3</v>
      </c>
      <c r="G247" s="1">
        <v>3</v>
      </c>
      <c r="H247" s="5" t="s">
        <v>13</v>
      </c>
      <c r="I247" s="4" t="s">
        <v>284</v>
      </c>
      <c r="J247" s="1" t="s">
        <v>6</v>
      </c>
      <c r="K247" s="7" t="s">
        <v>16</v>
      </c>
      <c r="L247" s="4" t="s">
        <v>578</v>
      </c>
      <c r="M247" s="1" t="s">
        <v>123</v>
      </c>
      <c r="N247" s="13">
        <v>1.43</v>
      </c>
      <c r="O247" s="13">
        <v>0.32</v>
      </c>
      <c r="P247" s="13">
        <v>3.1</v>
      </c>
      <c r="Q247" s="13">
        <v>0.27</v>
      </c>
      <c r="AE247"/>
      <c r="AG247"/>
      <c r="AH247"/>
    </row>
    <row r="248" spans="1:34" ht="80" x14ac:dyDescent="0.2">
      <c r="A248" s="6" t="s">
        <v>359</v>
      </c>
      <c r="B248" s="6">
        <v>2018</v>
      </c>
      <c r="C248" s="4" t="s">
        <v>360</v>
      </c>
      <c r="D248" s="4" t="s">
        <v>361</v>
      </c>
      <c r="E248" s="21" t="s">
        <v>362</v>
      </c>
      <c r="F248" s="1">
        <v>6</v>
      </c>
      <c r="G248" s="1">
        <v>6</v>
      </c>
      <c r="H248" s="5" t="s">
        <v>13</v>
      </c>
      <c r="I248" s="4" t="s">
        <v>55</v>
      </c>
      <c r="J248" s="1" t="s">
        <v>6</v>
      </c>
      <c r="K248" s="7" t="s">
        <v>363</v>
      </c>
      <c r="L248" s="4" t="s">
        <v>554</v>
      </c>
      <c r="M248" s="1" t="s">
        <v>562</v>
      </c>
      <c r="N248" s="13">
        <v>39.9</v>
      </c>
      <c r="O248" s="13">
        <v>2.5</v>
      </c>
      <c r="P248" s="13">
        <v>40.799999999999997</v>
      </c>
      <c r="Q248" s="13">
        <v>3.6</v>
      </c>
      <c r="AE248"/>
      <c r="AG248"/>
      <c r="AH248"/>
    </row>
    <row r="249" spans="1:34" ht="80" x14ac:dyDescent="0.2">
      <c r="A249" s="6" t="s">
        <v>359</v>
      </c>
      <c r="B249" s="6">
        <v>2018</v>
      </c>
      <c r="C249" s="4" t="s">
        <v>360</v>
      </c>
      <c r="D249" s="4" t="s">
        <v>361</v>
      </c>
      <c r="E249" s="21" t="s">
        <v>362</v>
      </c>
      <c r="F249" s="1">
        <v>6</v>
      </c>
      <c r="G249" s="1">
        <v>6</v>
      </c>
      <c r="H249" s="5" t="s">
        <v>13</v>
      </c>
      <c r="I249" s="4" t="s">
        <v>55</v>
      </c>
      <c r="J249" s="1" t="s">
        <v>6</v>
      </c>
      <c r="K249" s="7" t="s">
        <v>363</v>
      </c>
      <c r="L249" s="2" t="s">
        <v>383</v>
      </c>
      <c r="M249" s="1" t="s">
        <v>314</v>
      </c>
      <c r="N249" s="13">
        <v>21.5</v>
      </c>
      <c r="O249" s="13">
        <v>3.1</v>
      </c>
      <c r="P249" s="13">
        <v>17.2</v>
      </c>
      <c r="Q249" s="13">
        <v>2.2999999999999998</v>
      </c>
      <c r="AE249"/>
      <c r="AG249"/>
      <c r="AH249"/>
    </row>
    <row r="250" spans="1:34" ht="80" x14ac:dyDescent="0.2">
      <c r="A250" s="6" t="s">
        <v>359</v>
      </c>
      <c r="B250" s="6">
        <v>2018</v>
      </c>
      <c r="C250" s="4" t="s">
        <v>360</v>
      </c>
      <c r="D250" s="4" t="s">
        <v>361</v>
      </c>
      <c r="E250" s="21" t="s">
        <v>362</v>
      </c>
      <c r="F250" s="1">
        <v>6</v>
      </c>
      <c r="G250" s="1">
        <v>6</v>
      </c>
      <c r="H250" s="5" t="s">
        <v>13</v>
      </c>
      <c r="I250" s="4" t="s">
        <v>55</v>
      </c>
      <c r="J250" s="1" t="s">
        <v>6</v>
      </c>
      <c r="K250" s="7" t="s">
        <v>363</v>
      </c>
      <c r="L250" s="2" t="s">
        <v>276</v>
      </c>
      <c r="M250" s="1" t="s">
        <v>123</v>
      </c>
      <c r="N250" s="13">
        <v>0.48</v>
      </c>
      <c r="O250" s="13">
        <v>0.03</v>
      </c>
      <c r="P250" s="13">
        <v>2.09</v>
      </c>
      <c r="Q250" s="13">
        <v>0.23</v>
      </c>
      <c r="AE250"/>
      <c r="AG250"/>
      <c r="AH250"/>
    </row>
    <row r="251" spans="1:34" ht="80" x14ac:dyDescent="0.2">
      <c r="A251" s="6" t="s">
        <v>359</v>
      </c>
      <c r="B251" s="6">
        <v>2018</v>
      </c>
      <c r="C251" s="4" t="s">
        <v>360</v>
      </c>
      <c r="D251" s="4" t="s">
        <v>361</v>
      </c>
      <c r="E251" s="21" t="s">
        <v>362</v>
      </c>
      <c r="F251" s="1">
        <v>6</v>
      </c>
      <c r="G251" s="1">
        <v>6</v>
      </c>
      <c r="H251" s="5" t="s">
        <v>13</v>
      </c>
      <c r="I251" s="4" t="s">
        <v>55</v>
      </c>
      <c r="J251" s="1" t="s">
        <v>6</v>
      </c>
      <c r="K251" s="7" t="s">
        <v>363</v>
      </c>
      <c r="L251" s="4" t="s">
        <v>677</v>
      </c>
      <c r="M251" s="1" t="s">
        <v>243</v>
      </c>
      <c r="N251" s="13">
        <v>231</v>
      </c>
      <c r="O251" s="13">
        <v>18</v>
      </c>
      <c r="P251" s="13">
        <v>375</v>
      </c>
      <c r="Q251" s="13">
        <v>33</v>
      </c>
      <c r="AE251"/>
      <c r="AG251"/>
      <c r="AH251"/>
    </row>
    <row r="252" spans="1:34" ht="64" x14ac:dyDescent="0.2">
      <c r="A252" s="6" t="s">
        <v>203</v>
      </c>
      <c r="B252" s="6">
        <v>2019</v>
      </c>
      <c r="C252" s="1" t="s">
        <v>38</v>
      </c>
      <c r="D252" s="1" t="s">
        <v>204</v>
      </c>
      <c r="E252" s="5" t="s">
        <v>205</v>
      </c>
      <c r="F252" s="1">
        <v>5</v>
      </c>
      <c r="G252" s="1">
        <v>5</v>
      </c>
      <c r="H252" s="5" t="s">
        <v>13</v>
      </c>
      <c r="I252" s="1" t="s">
        <v>55</v>
      </c>
      <c r="J252" s="1" t="s">
        <v>35</v>
      </c>
      <c r="K252" s="7" t="s">
        <v>206</v>
      </c>
      <c r="L252" s="1" t="s">
        <v>520</v>
      </c>
      <c r="M252" s="1" t="s">
        <v>544</v>
      </c>
      <c r="N252" s="13">
        <v>613.70000000000005</v>
      </c>
      <c r="O252" s="13">
        <v>21.81</v>
      </c>
      <c r="P252" s="13">
        <v>646.41</v>
      </c>
      <c r="Q252" s="13">
        <v>10.91</v>
      </c>
      <c r="AE252"/>
      <c r="AG252"/>
      <c r="AH252"/>
    </row>
    <row r="253" spans="1:34" ht="64" x14ac:dyDescent="0.2">
      <c r="A253" s="6" t="s">
        <v>203</v>
      </c>
      <c r="B253" s="6">
        <v>2019</v>
      </c>
      <c r="C253" s="4" t="s">
        <v>38</v>
      </c>
      <c r="D253" s="4" t="s">
        <v>204</v>
      </c>
      <c r="E253" s="5" t="s">
        <v>205</v>
      </c>
      <c r="F253" s="1">
        <v>5</v>
      </c>
      <c r="G253" s="1">
        <v>5</v>
      </c>
      <c r="H253" s="5" t="s">
        <v>13</v>
      </c>
      <c r="I253" s="4" t="s">
        <v>55</v>
      </c>
      <c r="J253" s="1" t="s">
        <v>35</v>
      </c>
      <c r="K253" s="7" t="s">
        <v>206</v>
      </c>
      <c r="L253" s="4" t="s">
        <v>484</v>
      </c>
      <c r="M253" s="1" t="s">
        <v>123</v>
      </c>
      <c r="N253" s="13">
        <v>0.71</v>
      </c>
      <c r="O253" s="13">
        <v>0.18</v>
      </c>
      <c r="P253" s="13">
        <v>0.75</v>
      </c>
      <c r="Q253" s="13">
        <v>0.25</v>
      </c>
      <c r="AE253"/>
      <c r="AG253"/>
      <c r="AH253"/>
    </row>
    <row r="254" spans="1:34" ht="64" x14ac:dyDescent="0.2">
      <c r="A254" s="6" t="s">
        <v>203</v>
      </c>
      <c r="B254" s="6">
        <v>2019</v>
      </c>
      <c r="C254" s="4" t="s">
        <v>38</v>
      </c>
      <c r="D254" s="4" t="s">
        <v>204</v>
      </c>
      <c r="E254" s="5" t="s">
        <v>205</v>
      </c>
      <c r="F254" s="1">
        <v>5</v>
      </c>
      <c r="G254" s="1">
        <v>5</v>
      </c>
      <c r="H254" s="5" t="s">
        <v>13</v>
      </c>
      <c r="I254" s="4" t="s">
        <v>55</v>
      </c>
      <c r="J254" s="1" t="s">
        <v>35</v>
      </c>
      <c r="K254" s="7" t="s">
        <v>206</v>
      </c>
      <c r="L254" s="4" t="s">
        <v>485</v>
      </c>
      <c r="M254" s="1" t="s">
        <v>123</v>
      </c>
      <c r="N254" s="13">
        <v>0.13</v>
      </c>
      <c r="O254" s="13">
        <v>0.06</v>
      </c>
      <c r="P254" s="13">
        <v>0.17</v>
      </c>
      <c r="Q254" s="13">
        <v>0.03</v>
      </c>
      <c r="AE254"/>
      <c r="AG254"/>
      <c r="AH254"/>
    </row>
    <row r="255" spans="1:34" ht="64" x14ac:dyDescent="0.2">
      <c r="A255" s="6" t="s">
        <v>203</v>
      </c>
      <c r="B255" s="6">
        <v>2019</v>
      </c>
      <c r="C255" s="4" t="s">
        <v>38</v>
      </c>
      <c r="D255" s="4" t="s">
        <v>204</v>
      </c>
      <c r="E255" s="5" t="s">
        <v>205</v>
      </c>
      <c r="F255" s="1">
        <v>5</v>
      </c>
      <c r="G255" s="1">
        <v>5</v>
      </c>
      <c r="H255" s="5" t="s">
        <v>13</v>
      </c>
      <c r="I255" s="4" t="s">
        <v>55</v>
      </c>
      <c r="J255" s="1" t="s">
        <v>35</v>
      </c>
      <c r="K255" s="7" t="s">
        <v>206</v>
      </c>
      <c r="L255" s="4" t="s">
        <v>392</v>
      </c>
      <c r="M255" s="1" t="s">
        <v>123</v>
      </c>
      <c r="N255" s="13">
        <v>0.03</v>
      </c>
      <c r="O255" s="13">
        <v>0.01</v>
      </c>
      <c r="P255" s="13">
        <v>3.5999999999999997E-2</v>
      </c>
      <c r="Q255" s="13">
        <v>1.4E-2</v>
      </c>
      <c r="AE255"/>
      <c r="AG255"/>
      <c r="AH255"/>
    </row>
    <row r="256" spans="1:34" ht="64" x14ac:dyDescent="0.2">
      <c r="A256" s="6" t="s">
        <v>203</v>
      </c>
      <c r="B256" s="6">
        <v>2019</v>
      </c>
      <c r="C256" s="4" t="s">
        <v>38</v>
      </c>
      <c r="D256" s="4" t="s">
        <v>204</v>
      </c>
      <c r="E256" s="5" t="s">
        <v>205</v>
      </c>
      <c r="F256" s="1">
        <v>5</v>
      </c>
      <c r="G256" s="1">
        <v>5</v>
      </c>
      <c r="H256" s="5" t="s">
        <v>13</v>
      </c>
      <c r="I256" s="4" t="s">
        <v>55</v>
      </c>
      <c r="J256" s="1" t="s">
        <v>35</v>
      </c>
      <c r="K256" s="7" t="s">
        <v>206</v>
      </c>
      <c r="L256" s="4" t="s">
        <v>189</v>
      </c>
      <c r="M256" s="4" t="s">
        <v>123</v>
      </c>
      <c r="N256" s="13">
        <v>1.2999999999999999E-2</v>
      </c>
      <c r="O256" s="13">
        <v>1.4E-2</v>
      </c>
      <c r="P256" s="13">
        <v>4.1000000000000002E-2</v>
      </c>
      <c r="Q256" s="13">
        <v>1.9E-2</v>
      </c>
      <c r="AE256"/>
      <c r="AG256"/>
      <c r="AH256"/>
    </row>
    <row r="257" spans="1:34" ht="64" x14ac:dyDescent="0.2">
      <c r="A257" s="6" t="s">
        <v>329</v>
      </c>
      <c r="B257" s="6">
        <v>2009</v>
      </c>
      <c r="C257" s="1" t="s">
        <v>330</v>
      </c>
      <c r="D257" s="1" t="s">
        <v>331</v>
      </c>
      <c r="E257" s="7" t="s">
        <v>332</v>
      </c>
      <c r="F257" s="1">
        <v>5</v>
      </c>
      <c r="G257" s="1">
        <v>5</v>
      </c>
      <c r="H257" s="5" t="s">
        <v>4</v>
      </c>
      <c r="I257" s="7" t="s">
        <v>21</v>
      </c>
      <c r="J257" s="1" t="s">
        <v>35</v>
      </c>
      <c r="K257" s="7" t="s">
        <v>16</v>
      </c>
      <c r="L257" s="1" t="s">
        <v>324</v>
      </c>
      <c r="M257" s="1" t="s">
        <v>274</v>
      </c>
      <c r="N257" s="13">
        <v>262.89999999999998</v>
      </c>
      <c r="O257" s="13">
        <v>82.28</v>
      </c>
      <c r="P257" s="13">
        <v>100</v>
      </c>
      <c r="Q257" s="13">
        <v>80.27</v>
      </c>
      <c r="AE257"/>
      <c r="AG257"/>
      <c r="AH257"/>
    </row>
    <row r="258" spans="1:34" ht="64" x14ac:dyDescent="0.2">
      <c r="A258" s="6" t="s">
        <v>329</v>
      </c>
      <c r="B258" s="6">
        <v>2009</v>
      </c>
      <c r="C258" s="4" t="s">
        <v>330</v>
      </c>
      <c r="D258" s="4" t="s">
        <v>331</v>
      </c>
      <c r="E258" s="7" t="s">
        <v>332</v>
      </c>
      <c r="F258" s="1">
        <v>5</v>
      </c>
      <c r="G258" s="1">
        <v>5</v>
      </c>
      <c r="H258" s="5" t="s">
        <v>4</v>
      </c>
      <c r="I258" s="7" t="s">
        <v>21</v>
      </c>
      <c r="J258" s="1" t="s">
        <v>35</v>
      </c>
      <c r="K258" s="7" t="s">
        <v>16</v>
      </c>
      <c r="L258" s="4" t="s">
        <v>392</v>
      </c>
      <c r="M258" s="1" t="s">
        <v>123</v>
      </c>
      <c r="N258" s="13">
        <v>150.74</v>
      </c>
      <c r="O258" s="13">
        <v>52.41</v>
      </c>
      <c r="P258" s="13">
        <v>100.89</v>
      </c>
      <c r="Q258" s="13">
        <v>26.2</v>
      </c>
      <c r="AE258"/>
      <c r="AG258"/>
      <c r="AH258"/>
    </row>
    <row r="259" spans="1:34" ht="64" x14ac:dyDescent="0.2">
      <c r="A259" s="6" t="s">
        <v>329</v>
      </c>
      <c r="B259" s="6">
        <v>2009</v>
      </c>
      <c r="C259" s="4" t="s">
        <v>330</v>
      </c>
      <c r="D259" s="4" t="s">
        <v>331</v>
      </c>
      <c r="E259" s="7" t="s">
        <v>332</v>
      </c>
      <c r="F259" s="1">
        <v>5</v>
      </c>
      <c r="G259" s="1">
        <v>5</v>
      </c>
      <c r="H259" s="5" t="s">
        <v>4</v>
      </c>
      <c r="I259" s="7" t="s">
        <v>21</v>
      </c>
      <c r="J259" s="1" t="s">
        <v>35</v>
      </c>
      <c r="K259" s="7" t="s">
        <v>16</v>
      </c>
      <c r="L259" s="4" t="s">
        <v>483</v>
      </c>
      <c r="M259" s="1" t="s">
        <v>274</v>
      </c>
      <c r="N259" s="13">
        <v>139.80000000000001</v>
      </c>
      <c r="O259" s="13">
        <v>20.100000000000001</v>
      </c>
      <c r="P259" s="13">
        <v>100</v>
      </c>
      <c r="Q259" s="13">
        <v>21.1</v>
      </c>
      <c r="AE259"/>
      <c r="AG259"/>
      <c r="AH259"/>
    </row>
    <row r="260" spans="1:34" ht="64" x14ac:dyDescent="0.2">
      <c r="A260" s="6" t="s">
        <v>443</v>
      </c>
      <c r="B260" s="6">
        <v>2009</v>
      </c>
      <c r="C260" s="4" t="s">
        <v>437</v>
      </c>
      <c r="D260" s="4" t="s">
        <v>444</v>
      </c>
      <c r="E260" s="8" t="s">
        <v>445</v>
      </c>
      <c r="F260" s="1">
        <v>5</v>
      </c>
      <c r="G260" s="1">
        <v>6</v>
      </c>
      <c r="H260" s="5" t="s">
        <v>4</v>
      </c>
      <c r="I260" s="8" t="s">
        <v>446</v>
      </c>
      <c r="J260" s="1" t="s">
        <v>6</v>
      </c>
      <c r="K260" s="7" t="s">
        <v>447</v>
      </c>
      <c r="L260" s="1" t="s">
        <v>462</v>
      </c>
      <c r="M260" s="1" t="s">
        <v>274</v>
      </c>
      <c r="N260" s="13">
        <v>172</v>
      </c>
      <c r="O260" s="13">
        <v>44.02</v>
      </c>
      <c r="P260" s="13">
        <v>100</v>
      </c>
      <c r="Q260" s="13">
        <v>22.7</v>
      </c>
      <c r="AE260"/>
      <c r="AG260"/>
      <c r="AH260"/>
    </row>
    <row r="261" spans="1:34" ht="64" x14ac:dyDescent="0.2">
      <c r="A261" s="6" t="s">
        <v>443</v>
      </c>
      <c r="B261" s="6">
        <v>2009</v>
      </c>
      <c r="C261" s="4" t="s">
        <v>437</v>
      </c>
      <c r="D261" s="4" t="s">
        <v>444</v>
      </c>
      <c r="E261" s="8" t="s">
        <v>445</v>
      </c>
      <c r="F261" s="1">
        <v>5</v>
      </c>
      <c r="G261" s="1">
        <v>6</v>
      </c>
      <c r="H261" s="5" t="s">
        <v>4</v>
      </c>
      <c r="I261" s="8" t="s">
        <v>446</v>
      </c>
      <c r="J261" s="1" t="s">
        <v>6</v>
      </c>
      <c r="K261" s="7" t="s">
        <v>447</v>
      </c>
      <c r="L261" s="1" t="s">
        <v>426</v>
      </c>
      <c r="M261" s="4" t="s">
        <v>274</v>
      </c>
      <c r="N261" s="13">
        <v>168.4</v>
      </c>
      <c r="O261" s="13">
        <v>91</v>
      </c>
      <c r="P261" s="13">
        <v>100</v>
      </c>
      <c r="Q261" s="13">
        <v>8.84</v>
      </c>
      <c r="AE261"/>
      <c r="AG261"/>
      <c r="AH261"/>
    </row>
    <row r="262" spans="1:34" ht="64" x14ac:dyDescent="0.2">
      <c r="A262" s="6" t="s">
        <v>443</v>
      </c>
      <c r="B262" s="6">
        <v>2009</v>
      </c>
      <c r="C262" s="4" t="s">
        <v>437</v>
      </c>
      <c r="D262" s="4" t="s">
        <v>444</v>
      </c>
      <c r="E262" s="8" t="s">
        <v>445</v>
      </c>
      <c r="F262" s="1">
        <v>5</v>
      </c>
      <c r="G262" s="1">
        <v>6</v>
      </c>
      <c r="H262" s="5" t="s">
        <v>4</v>
      </c>
      <c r="I262" s="8" t="s">
        <v>446</v>
      </c>
      <c r="J262" s="1" t="s">
        <v>6</v>
      </c>
      <c r="K262" s="7" t="s">
        <v>447</v>
      </c>
      <c r="L262" s="1" t="s">
        <v>467</v>
      </c>
      <c r="M262" s="1" t="s">
        <v>123</v>
      </c>
      <c r="N262" s="13">
        <v>61.2</v>
      </c>
      <c r="O262" s="13">
        <v>23.25</v>
      </c>
      <c r="P262" s="13">
        <v>6.1</v>
      </c>
      <c r="Q262" s="13">
        <v>5.81</v>
      </c>
      <c r="AE262"/>
      <c r="AG262"/>
      <c r="AH262"/>
    </row>
    <row r="263" spans="1:34" ht="64" x14ac:dyDescent="0.2">
      <c r="A263" s="6" t="s">
        <v>443</v>
      </c>
      <c r="B263" s="6">
        <v>2009</v>
      </c>
      <c r="C263" s="4" t="s">
        <v>437</v>
      </c>
      <c r="D263" s="4" t="s">
        <v>444</v>
      </c>
      <c r="E263" s="8" t="s">
        <v>445</v>
      </c>
      <c r="F263" s="1">
        <v>5</v>
      </c>
      <c r="G263" s="1">
        <v>6</v>
      </c>
      <c r="H263" s="5" t="s">
        <v>4</v>
      </c>
      <c r="I263" s="8" t="s">
        <v>446</v>
      </c>
      <c r="J263" s="1" t="s">
        <v>6</v>
      </c>
      <c r="K263" s="7" t="s">
        <v>447</v>
      </c>
      <c r="L263" s="1" t="s">
        <v>691</v>
      </c>
      <c r="M263" s="1" t="s">
        <v>274</v>
      </c>
      <c r="N263" s="13">
        <v>81.02</v>
      </c>
      <c r="O263" s="13">
        <v>29.58</v>
      </c>
      <c r="P263" s="13">
        <v>100</v>
      </c>
      <c r="Q263" s="13">
        <v>39.9</v>
      </c>
      <c r="AE263"/>
      <c r="AG263"/>
      <c r="AH263"/>
    </row>
    <row r="264" spans="1:34" ht="64" x14ac:dyDescent="0.2">
      <c r="A264" s="6" t="s">
        <v>443</v>
      </c>
      <c r="B264" s="6">
        <v>2009</v>
      </c>
      <c r="C264" s="4" t="s">
        <v>437</v>
      </c>
      <c r="D264" s="4" t="s">
        <v>444</v>
      </c>
      <c r="E264" s="8" t="s">
        <v>445</v>
      </c>
      <c r="F264" s="1">
        <v>5</v>
      </c>
      <c r="G264" s="1">
        <v>6</v>
      </c>
      <c r="H264" s="5" t="s">
        <v>4</v>
      </c>
      <c r="I264" s="8" t="s">
        <v>446</v>
      </c>
      <c r="J264" s="1" t="s">
        <v>6</v>
      </c>
      <c r="K264" s="7" t="s">
        <v>447</v>
      </c>
      <c r="L264" s="1" t="s">
        <v>653</v>
      </c>
      <c r="M264" s="1" t="s">
        <v>274</v>
      </c>
      <c r="N264" s="13">
        <v>116.87</v>
      </c>
      <c r="O264" s="13">
        <v>22.87</v>
      </c>
      <c r="P264" s="13">
        <v>100</v>
      </c>
      <c r="Q264" s="13">
        <v>38.619999999999997</v>
      </c>
      <c r="AE264"/>
      <c r="AG264"/>
      <c r="AH264"/>
    </row>
    <row r="265" spans="1:34" ht="80" x14ac:dyDescent="0.2">
      <c r="A265" s="6" t="s">
        <v>626</v>
      </c>
      <c r="B265" s="6">
        <v>2015</v>
      </c>
      <c r="C265" s="4" t="s">
        <v>627</v>
      </c>
      <c r="D265" s="4" t="s">
        <v>628</v>
      </c>
      <c r="E265" s="2" t="s">
        <v>629</v>
      </c>
      <c r="F265" s="1">
        <v>25</v>
      </c>
      <c r="G265" s="1">
        <v>5</v>
      </c>
      <c r="H265" s="5" t="s">
        <v>630</v>
      </c>
      <c r="I265" s="4" t="s">
        <v>631</v>
      </c>
      <c r="J265" s="1" t="s">
        <v>35</v>
      </c>
      <c r="K265" s="7" t="s">
        <v>632</v>
      </c>
      <c r="L265" s="1" t="s">
        <v>595</v>
      </c>
      <c r="M265" s="1" t="s">
        <v>339</v>
      </c>
      <c r="N265" s="13">
        <v>3.11</v>
      </c>
      <c r="O265" s="13">
        <v>1.4</v>
      </c>
      <c r="P265" s="13">
        <v>1</v>
      </c>
      <c r="Q265" s="13">
        <v>0.17</v>
      </c>
      <c r="AE265"/>
      <c r="AG265"/>
      <c r="AH265"/>
    </row>
    <row r="266" spans="1:34" ht="80" x14ac:dyDescent="0.2">
      <c r="A266" s="6" t="s">
        <v>626</v>
      </c>
      <c r="B266" s="6">
        <v>2015</v>
      </c>
      <c r="C266" s="4" t="s">
        <v>627</v>
      </c>
      <c r="D266" s="4" t="s">
        <v>628</v>
      </c>
      <c r="E266" s="2" t="s">
        <v>629</v>
      </c>
      <c r="F266" s="1">
        <v>25</v>
      </c>
      <c r="G266" s="1">
        <v>5</v>
      </c>
      <c r="H266" s="5" t="s">
        <v>630</v>
      </c>
      <c r="I266" s="4" t="s">
        <v>631</v>
      </c>
      <c r="J266" s="1" t="s">
        <v>35</v>
      </c>
      <c r="K266" s="7" t="s">
        <v>632</v>
      </c>
      <c r="L266" s="1" t="s">
        <v>575</v>
      </c>
      <c r="M266" s="1" t="s">
        <v>339</v>
      </c>
      <c r="N266" s="13">
        <v>2.1</v>
      </c>
      <c r="O266" s="13">
        <v>0.9</v>
      </c>
      <c r="P266" s="13">
        <v>1</v>
      </c>
      <c r="Q266" s="13">
        <v>0.22</v>
      </c>
      <c r="AE266"/>
      <c r="AG266"/>
      <c r="AH266"/>
    </row>
    <row r="267" spans="1:34" ht="80" x14ac:dyDescent="0.2">
      <c r="A267" s="6" t="s">
        <v>207</v>
      </c>
      <c r="B267" s="6">
        <v>2012</v>
      </c>
      <c r="C267" s="4" t="s">
        <v>208</v>
      </c>
      <c r="D267" s="4" t="s">
        <v>209</v>
      </c>
      <c r="E267" s="8" t="s">
        <v>210</v>
      </c>
      <c r="F267" s="1">
        <v>5</v>
      </c>
      <c r="G267" s="1">
        <v>5</v>
      </c>
      <c r="H267" s="5" t="s">
        <v>4</v>
      </c>
      <c r="I267" s="8" t="s">
        <v>21</v>
      </c>
      <c r="J267" s="1" t="s">
        <v>6</v>
      </c>
      <c r="K267" s="7" t="s">
        <v>211</v>
      </c>
      <c r="L267" s="4" t="s">
        <v>189</v>
      </c>
      <c r="M267" s="4" t="s">
        <v>123</v>
      </c>
      <c r="N267" s="35">
        <v>11</v>
      </c>
      <c r="O267" s="13">
        <v>2.4500000000000002</v>
      </c>
      <c r="P267" s="35">
        <v>24</v>
      </c>
      <c r="Q267" s="13">
        <v>3.57</v>
      </c>
      <c r="AE267"/>
      <c r="AG267"/>
      <c r="AH267"/>
    </row>
    <row r="268" spans="1:34" ht="64" x14ac:dyDescent="0.2">
      <c r="A268" s="6" t="s">
        <v>76</v>
      </c>
      <c r="B268" s="6">
        <v>2011</v>
      </c>
      <c r="C268" s="4" t="s">
        <v>24</v>
      </c>
      <c r="D268" s="4" t="s">
        <v>77</v>
      </c>
      <c r="E268" s="7" t="s">
        <v>78</v>
      </c>
      <c r="F268" s="1">
        <v>8</v>
      </c>
      <c r="G268" s="1">
        <v>8</v>
      </c>
      <c r="H268" s="5" t="s">
        <v>4</v>
      </c>
      <c r="I268" s="7" t="s">
        <v>79</v>
      </c>
      <c r="J268" s="4" t="s">
        <v>6</v>
      </c>
      <c r="K268" s="7" t="s">
        <v>80</v>
      </c>
      <c r="L268" s="1" t="s">
        <v>555</v>
      </c>
      <c r="M268" s="1" t="s">
        <v>835</v>
      </c>
      <c r="N268" s="13">
        <v>220.6</v>
      </c>
      <c r="O268" s="13">
        <v>80.069999999999993</v>
      </c>
      <c r="P268" s="13">
        <v>527.46</v>
      </c>
      <c r="Q268" s="13">
        <v>126.65</v>
      </c>
      <c r="AE268"/>
      <c r="AG268"/>
      <c r="AH268"/>
    </row>
    <row r="269" spans="1:34" ht="64" x14ac:dyDescent="0.2">
      <c r="A269" s="6" t="s">
        <v>76</v>
      </c>
      <c r="B269" s="6">
        <v>2011</v>
      </c>
      <c r="C269" s="4" t="s">
        <v>24</v>
      </c>
      <c r="D269" s="4" t="s">
        <v>77</v>
      </c>
      <c r="E269" s="7" t="s">
        <v>78</v>
      </c>
      <c r="F269" s="4">
        <v>8</v>
      </c>
      <c r="G269" s="4">
        <v>8</v>
      </c>
      <c r="H269" s="5" t="s">
        <v>4</v>
      </c>
      <c r="I269" s="7" t="s">
        <v>79</v>
      </c>
      <c r="J269" s="4" t="s">
        <v>6</v>
      </c>
      <c r="K269" s="7" t="s">
        <v>80</v>
      </c>
      <c r="L269" s="4" t="s">
        <v>189</v>
      </c>
      <c r="M269" s="1" t="s">
        <v>240</v>
      </c>
      <c r="N269" s="33">
        <v>98</v>
      </c>
      <c r="O269" s="13">
        <v>11.31</v>
      </c>
      <c r="P269" s="33">
        <v>110</v>
      </c>
      <c r="Q269" s="13">
        <v>11.31</v>
      </c>
      <c r="AE269"/>
      <c r="AG269"/>
      <c r="AH269"/>
    </row>
    <row r="270" spans="1:34" ht="64" x14ac:dyDescent="0.2">
      <c r="A270" s="6" t="s">
        <v>76</v>
      </c>
      <c r="B270" s="6">
        <v>2011</v>
      </c>
      <c r="C270" s="4" t="s">
        <v>24</v>
      </c>
      <c r="D270" s="4" t="s">
        <v>77</v>
      </c>
      <c r="E270" s="7" t="s">
        <v>78</v>
      </c>
      <c r="F270" s="1">
        <v>8</v>
      </c>
      <c r="G270" s="1">
        <v>5</v>
      </c>
      <c r="H270" s="5" t="s">
        <v>4</v>
      </c>
      <c r="I270" s="7" t="s">
        <v>79</v>
      </c>
      <c r="J270" s="4" t="s">
        <v>6</v>
      </c>
      <c r="K270" s="7" t="s">
        <v>80</v>
      </c>
      <c r="L270" s="2" t="s">
        <v>383</v>
      </c>
      <c r="M270" s="1" t="s">
        <v>385</v>
      </c>
      <c r="N270" s="13">
        <v>66.069999999999993</v>
      </c>
      <c r="O270" s="13">
        <v>24.04</v>
      </c>
      <c r="P270" s="13">
        <v>82.76</v>
      </c>
      <c r="Q270" s="13">
        <v>15</v>
      </c>
      <c r="AE270"/>
      <c r="AG270"/>
      <c r="AH270"/>
    </row>
    <row r="271" spans="1:34" ht="64" x14ac:dyDescent="0.2">
      <c r="A271" s="6" t="s">
        <v>76</v>
      </c>
      <c r="B271" s="6">
        <v>2011</v>
      </c>
      <c r="C271" s="4" t="s">
        <v>24</v>
      </c>
      <c r="D271" s="4" t="s">
        <v>77</v>
      </c>
      <c r="E271" s="7" t="s">
        <v>78</v>
      </c>
      <c r="F271" s="4">
        <v>8</v>
      </c>
      <c r="G271" s="4">
        <v>8</v>
      </c>
      <c r="H271" s="5" t="s">
        <v>4</v>
      </c>
      <c r="I271" s="7" t="s">
        <v>79</v>
      </c>
      <c r="J271" s="4" t="s">
        <v>6</v>
      </c>
      <c r="K271" s="7" t="s">
        <v>80</v>
      </c>
      <c r="L271" s="4" t="s">
        <v>124</v>
      </c>
      <c r="M271" s="1" t="s">
        <v>138</v>
      </c>
      <c r="N271" s="13">
        <v>63.97</v>
      </c>
      <c r="O271" s="13">
        <v>8.31</v>
      </c>
      <c r="P271" s="13">
        <v>87.09</v>
      </c>
      <c r="Q271" s="13">
        <v>19.37</v>
      </c>
      <c r="AE271"/>
      <c r="AG271"/>
      <c r="AH271"/>
    </row>
    <row r="272" spans="1:34" ht="64" x14ac:dyDescent="0.2">
      <c r="A272" s="6" t="s">
        <v>76</v>
      </c>
      <c r="B272" s="6">
        <v>2011</v>
      </c>
      <c r="C272" s="4" t="s">
        <v>24</v>
      </c>
      <c r="D272" s="4" t="s">
        <v>77</v>
      </c>
      <c r="E272" s="7" t="s">
        <v>78</v>
      </c>
      <c r="F272" s="1">
        <v>8</v>
      </c>
      <c r="G272" s="1">
        <v>8</v>
      </c>
      <c r="H272" s="5" t="s">
        <v>4</v>
      </c>
      <c r="I272" s="7" t="s">
        <v>79</v>
      </c>
      <c r="J272" s="4" t="s">
        <v>6</v>
      </c>
      <c r="K272" s="7" t="s">
        <v>80</v>
      </c>
      <c r="L272" s="1" t="s">
        <v>554</v>
      </c>
      <c r="M272" s="1" t="s">
        <v>573</v>
      </c>
      <c r="N272" s="13">
        <v>12.59</v>
      </c>
      <c r="O272" s="13">
        <v>3.16</v>
      </c>
      <c r="P272" s="13">
        <v>22.59</v>
      </c>
      <c r="Q272" s="13">
        <v>2.71</v>
      </c>
      <c r="AE272"/>
      <c r="AG272"/>
      <c r="AH272"/>
    </row>
    <row r="273" spans="1:34" ht="64" x14ac:dyDescent="0.2">
      <c r="A273" s="23" t="s">
        <v>76</v>
      </c>
      <c r="B273" s="23">
        <v>2011</v>
      </c>
      <c r="C273" s="5" t="s">
        <v>24</v>
      </c>
      <c r="D273" s="5" t="s">
        <v>77</v>
      </c>
      <c r="E273" s="7" t="s">
        <v>78</v>
      </c>
      <c r="F273" s="5">
        <v>8</v>
      </c>
      <c r="G273" s="5">
        <v>5</v>
      </c>
      <c r="H273" s="5" t="s">
        <v>4</v>
      </c>
      <c r="I273" s="7" t="s">
        <v>79</v>
      </c>
      <c r="J273" s="5" t="s">
        <v>6</v>
      </c>
      <c r="K273" s="7" t="s">
        <v>80</v>
      </c>
      <c r="L273" s="1" t="s">
        <v>502</v>
      </c>
      <c r="M273" s="1" t="s">
        <v>508</v>
      </c>
      <c r="N273" s="13">
        <v>1.52</v>
      </c>
      <c r="O273" s="13">
        <v>0.45</v>
      </c>
      <c r="P273" s="13">
        <v>1.23</v>
      </c>
      <c r="Q273" s="13">
        <v>0.33</v>
      </c>
      <c r="AE273"/>
      <c r="AG273"/>
      <c r="AH273"/>
    </row>
    <row r="274" spans="1:34" ht="64" x14ac:dyDescent="0.2">
      <c r="A274" s="23" t="s">
        <v>76</v>
      </c>
      <c r="B274" s="23">
        <v>2011</v>
      </c>
      <c r="C274" s="5" t="s">
        <v>24</v>
      </c>
      <c r="D274" s="5" t="s">
        <v>77</v>
      </c>
      <c r="E274" s="7" t="s">
        <v>78</v>
      </c>
      <c r="F274" s="5">
        <v>8</v>
      </c>
      <c r="G274" s="5">
        <v>5</v>
      </c>
      <c r="H274" s="5" t="s">
        <v>4</v>
      </c>
      <c r="I274" s="7" t="s">
        <v>79</v>
      </c>
      <c r="J274" s="5" t="s">
        <v>6</v>
      </c>
      <c r="K274" s="7" t="s">
        <v>80</v>
      </c>
      <c r="L274" s="5" t="s">
        <v>500</v>
      </c>
      <c r="M274" s="1" t="s">
        <v>508</v>
      </c>
      <c r="N274" s="13">
        <v>0.24</v>
      </c>
      <c r="O274" s="13">
        <v>0.05</v>
      </c>
      <c r="P274" s="13">
        <v>0.18</v>
      </c>
      <c r="Q274" s="13">
        <v>0.02</v>
      </c>
      <c r="AE274"/>
      <c r="AG274"/>
      <c r="AH274"/>
    </row>
    <row r="275" spans="1:34" ht="64" x14ac:dyDescent="0.2">
      <c r="A275" s="6" t="s">
        <v>76</v>
      </c>
      <c r="B275" s="6">
        <v>2011</v>
      </c>
      <c r="C275" s="4" t="s">
        <v>24</v>
      </c>
      <c r="D275" s="4" t="s">
        <v>77</v>
      </c>
      <c r="E275" s="7" t="s">
        <v>78</v>
      </c>
      <c r="F275" s="4">
        <v>8</v>
      </c>
      <c r="G275" s="4">
        <v>8</v>
      </c>
      <c r="H275" s="5" t="s">
        <v>4</v>
      </c>
      <c r="I275" s="7" t="s">
        <v>79</v>
      </c>
      <c r="J275" s="4" t="s">
        <v>6</v>
      </c>
      <c r="K275" s="7" t="s">
        <v>80</v>
      </c>
      <c r="L275" s="1" t="s">
        <v>677</v>
      </c>
      <c r="M275" s="1" t="s">
        <v>750</v>
      </c>
      <c r="N275" s="13">
        <v>13.4</v>
      </c>
      <c r="O275" s="13">
        <v>3.39</v>
      </c>
      <c r="P275" s="13">
        <v>18.899999999999999</v>
      </c>
      <c r="Q275" s="13">
        <v>3.67</v>
      </c>
      <c r="AE275"/>
      <c r="AG275"/>
      <c r="AH275"/>
    </row>
    <row r="276" spans="1:34" ht="80" x14ac:dyDescent="0.2">
      <c r="A276" s="6" t="s">
        <v>402</v>
      </c>
      <c r="B276" s="6">
        <v>2015</v>
      </c>
      <c r="C276" s="1" t="s">
        <v>81</v>
      </c>
      <c r="D276" s="1" t="s">
        <v>403</v>
      </c>
      <c r="E276" s="5" t="s">
        <v>404</v>
      </c>
      <c r="F276" s="1">
        <v>5</v>
      </c>
      <c r="G276" s="1">
        <v>5</v>
      </c>
      <c r="H276" s="5" t="s">
        <v>13</v>
      </c>
      <c r="I276" s="5" t="s">
        <v>405</v>
      </c>
      <c r="J276" s="1" t="s">
        <v>6</v>
      </c>
      <c r="K276" s="7" t="s">
        <v>22</v>
      </c>
      <c r="L276" s="1" t="s">
        <v>519</v>
      </c>
      <c r="M276" s="1" t="s">
        <v>541</v>
      </c>
      <c r="N276" s="13">
        <v>42.8</v>
      </c>
      <c r="O276" s="13">
        <v>2.0099999999999998</v>
      </c>
      <c r="P276" s="13">
        <v>52.9</v>
      </c>
      <c r="Q276" s="13">
        <v>2.4500000000000002</v>
      </c>
      <c r="AE276"/>
      <c r="AG276"/>
      <c r="AH276"/>
    </row>
    <row r="277" spans="1:34" ht="80" x14ac:dyDescent="0.2">
      <c r="A277" s="6" t="s">
        <v>402</v>
      </c>
      <c r="B277" s="6">
        <v>2015</v>
      </c>
      <c r="C277" s="1" t="s">
        <v>81</v>
      </c>
      <c r="D277" s="1" t="s">
        <v>403</v>
      </c>
      <c r="E277" s="5" t="s">
        <v>404</v>
      </c>
      <c r="F277" s="1">
        <v>5</v>
      </c>
      <c r="G277" s="1">
        <v>5</v>
      </c>
      <c r="H277" s="5" t="s">
        <v>13</v>
      </c>
      <c r="I277" s="5" t="s">
        <v>405</v>
      </c>
      <c r="J277" s="1" t="s">
        <v>6</v>
      </c>
      <c r="K277" s="7" t="s">
        <v>22</v>
      </c>
      <c r="L277" s="1" t="s">
        <v>521</v>
      </c>
      <c r="M277" s="1" t="s">
        <v>542</v>
      </c>
      <c r="N277" s="13">
        <v>8</v>
      </c>
      <c r="O277" s="13">
        <v>1.34</v>
      </c>
      <c r="P277" s="13">
        <v>8.8000000000000007</v>
      </c>
      <c r="Q277" s="13">
        <v>1.1100000000000001</v>
      </c>
      <c r="AE277"/>
      <c r="AG277"/>
      <c r="AH277"/>
    </row>
    <row r="278" spans="1:34" ht="80" x14ac:dyDescent="0.2">
      <c r="A278" s="6" t="s">
        <v>402</v>
      </c>
      <c r="B278" s="6">
        <v>2015</v>
      </c>
      <c r="C278" s="4" t="s">
        <v>81</v>
      </c>
      <c r="D278" s="4" t="s">
        <v>403</v>
      </c>
      <c r="E278" s="5" t="s">
        <v>404</v>
      </c>
      <c r="F278" s="1">
        <v>4</v>
      </c>
      <c r="G278" s="1">
        <v>4</v>
      </c>
      <c r="H278" s="5" t="s">
        <v>13</v>
      </c>
      <c r="I278" s="5" t="s">
        <v>405</v>
      </c>
      <c r="J278" s="1" t="s">
        <v>6</v>
      </c>
      <c r="K278" s="7" t="s">
        <v>22</v>
      </c>
      <c r="L278" s="2" t="s">
        <v>418</v>
      </c>
      <c r="M278" s="4" t="s">
        <v>123</v>
      </c>
      <c r="N278" s="13">
        <v>1.33</v>
      </c>
      <c r="O278" s="13">
        <v>0.12</v>
      </c>
      <c r="P278" s="13">
        <v>0.92</v>
      </c>
      <c r="Q278" s="13">
        <v>0.14000000000000001</v>
      </c>
      <c r="AE278"/>
      <c r="AG278"/>
      <c r="AH278"/>
    </row>
    <row r="279" spans="1:34" ht="80" x14ac:dyDescent="0.2">
      <c r="A279" s="6" t="s">
        <v>402</v>
      </c>
      <c r="B279" s="6">
        <v>2015</v>
      </c>
      <c r="C279" s="4" t="s">
        <v>81</v>
      </c>
      <c r="D279" s="4" t="s">
        <v>403</v>
      </c>
      <c r="E279" s="5" t="s">
        <v>404</v>
      </c>
      <c r="F279" s="1">
        <v>4</v>
      </c>
      <c r="G279" s="1">
        <v>4</v>
      </c>
      <c r="H279" s="5" t="s">
        <v>13</v>
      </c>
      <c r="I279" s="5" t="s">
        <v>405</v>
      </c>
      <c r="J279" s="1" t="s">
        <v>6</v>
      </c>
      <c r="K279" s="7" t="s">
        <v>22</v>
      </c>
      <c r="L279" s="2" t="s">
        <v>417</v>
      </c>
      <c r="M279" s="4" t="s">
        <v>123</v>
      </c>
      <c r="N279" s="13">
        <v>1.26</v>
      </c>
      <c r="O279" s="13">
        <v>0.18</v>
      </c>
      <c r="P279" s="13">
        <v>0.75</v>
      </c>
      <c r="Q279" s="13">
        <v>0.12</v>
      </c>
      <c r="AE279"/>
      <c r="AG279"/>
      <c r="AH279"/>
    </row>
    <row r="280" spans="1:34" ht="48" x14ac:dyDescent="0.2">
      <c r="A280" s="6" t="s">
        <v>170</v>
      </c>
      <c r="B280" s="6">
        <v>2013</v>
      </c>
      <c r="C280" s="4" t="s">
        <v>24</v>
      </c>
      <c r="D280" s="4" t="s">
        <v>171</v>
      </c>
      <c r="E280" s="7" t="s">
        <v>172</v>
      </c>
      <c r="F280" s="1">
        <v>4</v>
      </c>
      <c r="G280" s="1">
        <v>4</v>
      </c>
      <c r="H280" s="5" t="s">
        <v>173</v>
      </c>
      <c r="I280" s="7" t="s">
        <v>174</v>
      </c>
      <c r="J280" s="1" t="s">
        <v>35</v>
      </c>
      <c r="K280" s="7" t="s">
        <v>175</v>
      </c>
      <c r="L280" s="1" t="s">
        <v>613</v>
      </c>
      <c r="M280" s="1" t="s">
        <v>123</v>
      </c>
      <c r="N280" s="13">
        <v>117.46</v>
      </c>
      <c r="O280" s="13">
        <v>14.18</v>
      </c>
      <c r="P280" s="13">
        <v>154.43</v>
      </c>
      <c r="Q280" s="13">
        <v>55.68</v>
      </c>
      <c r="AE280"/>
      <c r="AG280"/>
      <c r="AH280"/>
    </row>
    <row r="281" spans="1:34" ht="48" x14ac:dyDescent="0.2">
      <c r="A281" s="6" t="s">
        <v>170</v>
      </c>
      <c r="B281" s="6">
        <v>2013</v>
      </c>
      <c r="C281" s="4" t="s">
        <v>24</v>
      </c>
      <c r="D281" s="4" t="s">
        <v>171</v>
      </c>
      <c r="E281" s="7" t="s">
        <v>172</v>
      </c>
      <c r="F281" s="1">
        <v>3</v>
      </c>
      <c r="G281" s="1">
        <v>3</v>
      </c>
      <c r="H281" s="5" t="s">
        <v>173</v>
      </c>
      <c r="I281" s="7" t="s">
        <v>174</v>
      </c>
      <c r="J281" s="1" t="s">
        <v>35</v>
      </c>
      <c r="K281" s="7" t="s">
        <v>175</v>
      </c>
      <c r="L281" s="2" t="s">
        <v>250</v>
      </c>
      <c r="M281" s="1" t="s">
        <v>123</v>
      </c>
      <c r="N281" s="13">
        <v>99.74</v>
      </c>
      <c r="O281" s="13">
        <v>11.98</v>
      </c>
      <c r="P281" s="13">
        <v>123.46</v>
      </c>
      <c r="Q281" s="13">
        <v>46.85</v>
      </c>
      <c r="AE281"/>
      <c r="AG281"/>
      <c r="AH281"/>
    </row>
    <row r="282" spans="1:34" ht="48" x14ac:dyDescent="0.2">
      <c r="A282" s="6" t="s">
        <v>170</v>
      </c>
      <c r="B282" s="6">
        <v>2013</v>
      </c>
      <c r="C282" s="4" t="s">
        <v>24</v>
      </c>
      <c r="D282" s="4" t="s">
        <v>171</v>
      </c>
      <c r="E282" s="7" t="s">
        <v>172</v>
      </c>
      <c r="F282" s="1">
        <v>3</v>
      </c>
      <c r="G282" s="1">
        <v>5</v>
      </c>
      <c r="H282" s="5" t="s">
        <v>173</v>
      </c>
      <c r="I282" s="7" t="s">
        <v>174</v>
      </c>
      <c r="J282" s="1" t="s">
        <v>35</v>
      </c>
      <c r="K282" s="7" t="s">
        <v>175</v>
      </c>
      <c r="L282" s="4" t="s">
        <v>147</v>
      </c>
      <c r="M282" s="1" t="s">
        <v>123</v>
      </c>
      <c r="N282" s="13">
        <v>42.08</v>
      </c>
      <c r="O282" s="32">
        <v>21.3</v>
      </c>
      <c r="P282" s="13">
        <v>54.74</v>
      </c>
      <c r="Q282" s="13">
        <v>24.77</v>
      </c>
      <c r="AE282"/>
      <c r="AG282"/>
      <c r="AH282"/>
    </row>
    <row r="283" spans="1:34" ht="48" x14ac:dyDescent="0.2">
      <c r="A283" s="6" t="s">
        <v>170</v>
      </c>
      <c r="B283" s="6">
        <v>2013</v>
      </c>
      <c r="C283" s="4" t="s">
        <v>24</v>
      </c>
      <c r="D283" s="4" t="s">
        <v>171</v>
      </c>
      <c r="E283" s="7" t="s">
        <v>172</v>
      </c>
      <c r="F283" s="1">
        <v>3</v>
      </c>
      <c r="G283" s="1">
        <v>3</v>
      </c>
      <c r="H283" s="5" t="s">
        <v>173</v>
      </c>
      <c r="I283" s="7" t="s">
        <v>174</v>
      </c>
      <c r="J283" s="1" t="s">
        <v>35</v>
      </c>
      <c r="K283" s="7" t="s">
        <v>175</v>
      </c>
      <c r="L283" s="2" t="s">
        <v>189</v>
      </c>
      <c r="M283" s="1" t="s">
        <v>123</v>
      </c>
      <c r="N283" s="13">
        <v>4.6399999999999997</v>
      </c>
      <c r="O283" s="13">
        <v>0.39</v>
      </c>
      <c r="P283" s="13">
        <v>4.87</v>
      </c>
      <c r="Q283" s="13">
        <v>0.24</v>
      </c>
      <c r="AE283"/>
      <c r="AG283"/>
      <c r="AH283"/>
    </row>
    <row r="284" spans="1:34" ht="48" x14ac:dyDescent="0.2">
      <c r="A284" s="6" t="s">
        <v>170</v>
      </c>
      <c r="B284" s="6">
        <v>2013</v>
      </c>
      <c r="C284" s="4" t="s">
        <v>24</v>
      </c>
      <c r="D284" s="4" t="s">
        <v>171</v>
      </c>
      <c r="E284" s="7" t="s">
        <v>172</v>
      </c>
      <c r="F284" s="1">
        <v>3</v>
      </c>
      <c r="G284" s="1">
        <v>3</v>
      </c>
      <c r="H284" s="5" t="s">
        <v>173</v>
      </c>
      <c r="I284" s="7" t="s">
        <v>174</v>
      </c>
      <c r="J284" s="1" t="s">
        <v>35</v>
      </c>
      <c r="K284" s="7" t="s">
        <v>175</v>
      </c>
      <c r="L284" s="1" t="s">
        <v>652</v>
      </c>
      <c r="M284" s="1" t="s">
        <v>123</v>
      </c>
      <c r="N284" s="13">
        <v>69.69</v>
      </c>
      <c r="O284" s="13">
        <v>15.74</v>
      </c>
      <c r="P284" s="13">
        <v>115.15</v>
      </c>
      <c r="Q284" s="13">
        <v>37.6</v>
      </c>
      <c r="AE284"/>
      <c r="AG284"/>
      <c r="AH284"/>
    </row>
    <row r="285" spans="1:34" ht="80" x14ac:dyDescent="0.2">
      <c r="A285" s="6" t="s">
        <v>448</v>
      </c>
      <c r="B285" s="6">
        <v>2006</v>
      </c>
      <c r="C285" s="4" t="s">
        <v>437</v>
      </c>
      <c r="D285" s="4" t="s">
        <v>449</v>
      </c>
      <c r="E285" s="2" t="s">
        <v>450</v>
      </c>
      <c r="F285" s="1">
        <v>5</v>
      </c>
      <c r="G285" s="1">
        <v>5</v>
      </c>
      <c r="H285" s="5" t="s">
        <v>4</v>
      </c>
      <c r="I285" s="4" t="s">
        <v>451</v>
      </c>
      <c r="J285" s="1" t="s">
        <v>6</v>
      </c>
      <c r="K285" s="7" t="s">
        <v>29</v>
      </c>
      <c r="L285" s="1" t="s">
        <v>462</v>
      </c>
      <c r="M285" s="1" t="s">
        <v>339</v>
      </c>
      <c r="N285" s="13">
        <v>1.1599999999999999</v>
      </c>
      <c r="O285" s="13">
        <v>0.13</v>
      </c>
      <c r="P285" s="13">
        <v>1</v>
      </c>
      <c r="Q285" s="13">
        <v>0.22</v>
      </c>
      <c r="AE285"/>
      <c r="AG285"/>
      <c r="AH285"/>
    </row>
    <row r="286" spans="1:34" ht="80" x14ac:dyDescent="0.2">
      <c r="A286" s="6" t="s">
        <v>448</v>
      </c>
      <c r="B286" s="6">
        <v>2006</v>
      </c>
      <c r="C286" s="4" t="s">
        <v>437</v>
      </c>
      <c r="D286" s="4" t="s">
        <v>449</v>
      </c>
      <c r="E286" s="2" t="s">
        <v>450</v>
      </c>
      <c r="F286" s="1">
        <v>5</v>
      </c>
      <c r="G286" s="1">
        <v>5</v>
      </c>
      <c r="H286" s="5" t="s">
        <v>4</v>
      </c>
      <c r="I286" s="4" t="s">
        <v>451</v>
      </c>
      <c r="J286" s="1" t="s">
        <v>6</v>
      </c>
      <c r="K286" s="7" t="s">
        <v>29</v>
      </c>
      <c r="L286" s="1" t="s">
        <v>426</v>
      </c>
      <c r="M286" s="4" t="s">
        <v>339</v>
      </c>
      <c r="N286" s="13">
        <v>0.84</v>
      </c>
      <c r="O286" s="13">
        <v>0.11</v>
      </c>
      <c r="P286" s="13">
        <v>1</v>
      </c>
      <c r="Q286" s="13">
        <v>0.4</v>
      </c>
      <c r="AE286"/>
      <c r="AG286"/>
      <c r="AH286"/>
    </row>
    <row r="287" spans="1:34" ht="80" x14ac:dyDescent="0.2">
      <c r="A287" s="6" t="s">
        <v>448</v>
      </c>
      <c r="B287" s="6">
        <v>2006</v>
      </c>
      <c r="C287" s="4" t="s">
        <v>437</v>
      </c>
      <c r="D287" s="4" t="s">
        <v>449</v>
      </c>
      <c r="E287" s="2" t="s">
        <v>450</v>
      </c>
      <c r="F287" s="1">
        <v>5</v>
      </c>
      <c r="G287" s="1">
        <v>5</v>
      </c>
      <c r="H287" s="5" t="s">
        <v>4</v>
      </c>
      <c r="I287" s="4" t="s">
        <v>451</v>
      </c>
      <c r="J287" s="1" t="s">
        <v>6</v>
      </c>
      <c r="K287" s="7" t="s">
        <v>29</v>
      </c>
      <c r="L287" s="1" t="s">
        <v>467</v>
      </c>
      <c r="M287" s="1" t="s">
        <v>187</v>
      </c>
      <c r="N287" s="13">
        <v>0.7</v>
      </c>
      <c r="O287" s="13">
        <v>0.06</v>
      </c>
      <c r="P287" s="13">
        <v>0.96</v>
      </c>
      <c r="Q287" s="13">
        <v>0.08</v>
      </c>
      <c r="AE287"/>
      <c r="AG287"/>
      <c r="AH287"/>
    </row>
    <row r="288" spans="1:34" ht="80" x14ac:dyDescent="0.2">
      <c r="A288" s="6" t="s">
        <v>448</v>
      </c>
      <c r="B288" s="6">
        <v>2006</v>
      </c>
      <c r="C288" s="4" t="s">
        <v>437</v>
      </c>
      <c r="D288" s="4" t="s">
        <v>449</v>
      </c>
      <c r="E288" s="2" t="s">
        <v>450</v>
      </c>
      <c r="F288" s="1">
        <v>5</v>
      </c>
      <c r="G288" s="1">
        <v>5</v>
      </c>
      <c r="H288" s="5" t="s">
        <v>4</v>
      </c>
      <c r="I288" s="4" t="s">
        <v>451</v>
      </c>
      <c r="J288" s="1" t="s">
        <v>6</v>
      </c>
      <c r="K288" s="7" t="s">
        <v>29</v>
      </c>
      <c r="L288" s="1" t="s">
        <v>681</v>
      </c>
      <c r="M288" s="1" t="s">
        <v>339</v>
      </c>
      <c r="N288" s="13">
        <v>0.51</v>
      </c>
      <c r="O288" s="13">
        <v>0.04</v>
      </c>
      <c r="P288" s="13">
        <v>1</v>
      </c>
      <c r="Q288" s="13">
        <v>0.06</v>
      </c>
      <c r="AE288"/>
      <c r="AG288"/>
      <c r="AH288"/>
    </row>
    <row r="289" spans="1:34" ht="48" x14ac:dyDescent="0.2">
      <c r="A289" s="6" t="s">
        <v>372</v>
      </c>
      <c r="B289" s="6">
        <v>2016</v>
      </c>
      <c r="C289" s="1" t="s">
        <v>373</v>
      </c>
      <c r="D289" s="1" t="s">
        <v>374</v>
      </c>
      <c r="E289" s="4" t="s">
        <v>375</v>
      </c>
      <c r="F289" s="1">
        <v>16</v>
      </c>
      <c r="G289" s="1">
        <v>16</v>
      </c>
      <c r="H289" s="5" t="s">
        <v>13</v>
      </c>
      <c r="I289" s="1" t="s">
        <v>34</v>
      </c>
      <c r="J289" s="1" t="s">
        <v>6</v>
      </c>
      <c r="K289" s="7" t="s">
        <v>639</v>
      </c>
      <c r="L289" s="7" t="s">
        <v>576</v>
      </c>
      <c r="M289" s="1" t="s">
        <v>638</v>
      </c>
      <c r="N289" s="13">
        <v>100</v>
      </c>
      <c r="O289" s="13">
        <v>4.43</v>
      </c>
      <c r="P289" s="13">
        <v>119.31</v>
      </c>
      <c r="Q289" s="13">
        <v>2.62</v>
      </c>
      <c r="AE289"/>
      <c r="AG289"/>
      <c r="AH289"/>
    </row>
    <row r="290" spans="1:34" ht="48" x14ac:dyDescent="0.2">
      <c r="A290" s="6" t="s">
        <v>372</v>
      </c>
      <c r="B290" s="6">
        <v>2016</v>
      </c>
      <c r="C290" s="1" t="s">
        <v>373</v>
      </c>
      <c r="D290" s="1" t="s">
        <v>374</v>
      </c>
      <c r="E290" s="4" t="s">
        <v>375</v>
      </c>
      <c r="F290" s="1">
        <v>16</v>
      </c>
      <c r="G290" s="1">
        <v>16</v>
      </c>
      <c r="H290" s="5" t="s">
        <v>13</v>
      </c>
      <c r="I290" s="1" t="s">
        <v>34</v>
      </c>
      <c r="J290" s="1" t="s">
        <v>6</v>
      </c>
      <c r="K290" s="7" t="s">
        <v>639</v>
      </c>
      <c r="L290" s="1" t="s">
        <v>577</v>
      </c>
      <c r="M290" s="1" t="s">
        <v>638</v>
      </c>
      <c r="N290" s="13">
        <v>100</v>
      </c>
      <c r="O290" s="13">
        <v>9.24</v>
      </c>
      <c r="P290" s="13">
        <v>215.68</v>
      </c>
      <c r="Q290" s="13">
        <v>18.489999999999998</v>
      </c>
      <c r="AE290"/>
      <c r="AG290"/>
      <c r="AH290"/>
    </row>
    <row r="291" spans="1:34" ht="48" x14ac:dyDescent="0.2">
      <c r="A291" s="6" t="s">
        <v>372</v>
      </c>
      <c r="B291" s="6">
        <v>2016</v>
      </c>
      <c r="C291" s="1" t="s">
        <v>373</v>
      </c>
      <c r="D291" s="1" t="s">
        <v>374</v>
      </c>
      <c r="E291" s="4" t="s">
        <v>375</v>
      </c>
      <c r="F291" s="1">
        <v>16</v>
      </c>
      <c r="G291" s="1">
        <v>16</v>
      </c>
      <c r="H291" s="5" t="s">
        <v>13</v>
      </c>
      <c r="I291" s="1" t="s">
        <v>34</v>
      </c>
      <c r="J291" s="1" t="s">
        <v>6</v>
      </c>
      <c r="K291" s="7" t="s">
        <v>376</v>
      </c>
      <c r="L291" s="1" t="s">
        <v>554</v>
      </c>
      <c r="M291" s="1" t="s">
        <v>241</v>
      </c>
      <c r="N291" s="13">
        <v>42.2</v>
      </c>
      <c r="O291" s="13">
        <v>16.600000000000001</v>
      </c>
      <c r="P291" s="13">
        <v>42.09</v>
      </c>
      <c r="Q291" s="13">
        <v>19.64</v>
      </c>
      <c r="AE291"/>
      <c r="AG291"/>
      <c r="AH291"/>
    </row>
    <row r="292" spans="1:34" ht="48" x14ac:dyDescent="0.2">
      <c r="A292" s="6" t="s">
        <v>372</v>
      </c>
      <c r="B292" s="6">
        <v>2016</v>
      </c>
      <c r="C292" s="1" t="s">
        <v>373</v>
      </c>
      <c r="D292" s="1" t="s">
        <v>374</v>
      </c>
      <c r="E292" s="4" t="s">
        <v>375</v>
      </c>
      <c r="F292" s="1">
        <v>16</v>
      </c>
      <c r="G292" s="1">
        <v>16</v>
      </c>
      <c r="H292" s="5" t="s">
        <v>13</v>
      </c>
      <c r="I292" s="1" t="s">
        <v>34</v>
      </c>
      <c r="J292" s="1" t="s">
        <v>6</v>
      </c>
      <c r="K292" s="7" t="s">
        <v>376</v>
      </c>
      <c r="L292" s="1" t="s">
        <v>555</v>
      </c>
      <c r="M292" s="1" t="s">
        <v>241</v>
      </c>
      <c r="N292" s="13">
        <v>28.79</v>
      </c>
      <c r="O292" s="13">
        <v>1.56</v>
      </c>
      <c r="P292" s="13">
        <v>30.94</v>
      </c>
      <c r="Q292" s="13">
        <v>7.2</v>
      </c>
      <c r="AE292"/>
      <c r="AG292"/>
      <c r="AH292"/>
    </row>
    <row r="293" spans="1:34" ht="48" x14ac:dyDescent="0.2">
      <c r="A293" s="6" t="s">
        <v>372</v>
      </c>
      <c r="B293" s="6">
        <v>2016</v>
      </c>
      <c r="C293" s="1" t="s">
        <v>373</v>
      </c>
      <c r="D293" s="1" t="s">
        <v>374</v>
      </c>
      <c r="E293" s="4" t="s">
        <v>375</v>
      </c>
      <c r="F293" s="1">
        <v>16</v>
      </c>
      <c r="G293" s="1">
        <v>16</v>
      </c>
      <c r="H293" s="5" t="s">
        <v>13</v>
      </c>
      <c r="I293" s="1" t="s">
        <v>34</v>
      </c>
      <c r="J293" s="1" t="s">
        <v>6</v>
      </c>
      <c r="K293" s="7" t="s">
        <v>376</v>
      </c>
      <c r="L293" s="1" t="s">
        <v>382</v>
      </c>
      <c r="M293" s="1" t="s">
        <v>241</v>
      </c>
      <c r="N293" s="13">
        <v>16.38</v>
      </c>
      <c r="O293" s="13">
        <v>16.64</v>
      </c>
      <c r="P293" s="13">
        <v>17.3</v>
      </c>
      <c r="Q293" s="13">
        <v>15.2</v>
      </c>
      <c r="AE293"/>
      <c r="AG293"/>
      <c r="AH293"/>
    </row>
    <row r="294" spans="1:34" ht="48" x14ac:dyDescent="0.2">
      <c r="A294" s="6" t="s">
        <v>372</v>
      </c>
      <c r="B294" s="6">
        <v>2016</v>
      </c>
      <c r="C294" s="1" t="s">
        <v>373</v>
      </c>
      <c r="D294" s="1" t="s">
        <v>374</v>
      </c>
      <c r="E294" s="4" t="s">
        <v>375</v>
      </c>
      <c r="F294" s="1">
        <v>16</v>
      </c>
      <c r="G294" s="1">
        <v>16</v>
      </c>
      <c r="H294" s="5" t="s">
        <v>13</v>
      </c>
      <c r="I294" s="1" t="s">
        <v>34</v>
      </c>
      <c r="J294" s="1" t="s">
        <v>6</v>
      </c>
      <c r="K294" s="7" t="s">
        <v>376</v>
      </c>
      <c r="L294" s="1" t="s">
        <v>392</v>
      </c>
      <c r="M294" s="4" t="s">
        <v>241</v>
      </c>
      <c r="N294" s="13">
        <v>0.48</v>
      </c>
      <c r="O294" s="13">
        <v>0.04</v>
      </c>
      <c r="P294" s="13">
        <v>0.45</v>
      </c>
      <c r="Q294" s="13">
        <v>0.16</v>
      </c>
      <c r="AE294"/>
      <c r="AG294"/>
      <c r="AH294"/>
    </row>
    <row r="295" spans="1:34" ht="80" x14ac:dyDescent="0.2">
      <c r="A295" s="6" t="s">
        <v>377</v>
      </c>
      <c r="B295" s="6">
        <v>2011</v>
      </c>
      <c r="C295" s="4" t="s">
        <v>378</v>
      </c>
      <c r="D295" s="4" t="s">
        <v>379</v>
      </c>
      <c r="E295" s="5" t="s">
        <v>380</v>
      </c>
      <c r="F295" s="1">
        <v>24</v>
      </c>
      <c r="G295" s="1">
        <v>24</v>
      </c>
      <c r="H295" s="5" t="s">
        <v>13</v>
      </c>
      <c r="I295" s="5" t="s">
        <v>14</v>
      </c>
      <c r="J295" s="1" t="s">
        <v>35</v>
      </c>
      <c r="K295" s="7" t="s">
        <v>381</v>
      </c>
      <c r="L295" s="1" t="s">
        <v>468</v>
      </c>
      <c r="M295" s="1" t="s">
        <v>480</v>
      </c>
      <c r="N295" s="13">
        <v>186.81</v>
      </c>
      <c r="O295" s="13">
        <v>160.51</v>
      </c>
      <c r="P295" s="13">
        <v>84.34</v>
      </c>
      <c r="Q295" s="13">
        <v>98.22</v>
      </c>
      <c r="AE295"/>
      <c r="AG295"/>
      <c r="AH295"/>
    </row>
    <row r="296" spans="1:34" ht="80" x14ac:dyDescent="0.2">
      <c r="A296" s="6" t="s">
        <v>377</v>
      </c>
      <c r="B296" s="6">
        <v>2011</v>
      </c>
      <c r="C296" s="4" t="s">
        <v>378</v>
      </c>
      <c r="D296" s="4" t="s">
        <v>379</v>
      </c>
      <c r="E296" s="5" t="s">
        <v>380</v>
      </c>
      <c r="F296" s="1">
        <v>24</v>
      </c>
      <c r="G296" s="1">
        <v>24</v>
      </c>
      <c r="H296" s="5" t="s">
        <v>13</v>
      </c>
      <c r="I296" s="5" t="s">
        <v>14</v>
      </c>
      <c r="J296" s="1" t="s">
        <v>35</v>
      </c>
      <c r="K296" s="7" t="s">
        <v>381</v>
      </c>
      <c r="L296" s="1" t="s">
        <v>461</v>
      </c>
      <c r="M296" s="1" t="s">
        <v>480</v>
      </c>
      <c r="N296" s="13">
        <v>131.25</v>
      </c>
      <c r="O296" s="13">
        <v>78.87</v>
      </c>
      <c r="P296" s="13">
        <v>72.349999999999994</v>
      </c>
      <c r="Q296" s="13">
        <v>34.14</v>
      </c>
      <c r="AE296"/>
      <c r="AG296"/>
      <c r="AH296"/>
    </row>
    <row r="297" spans="1:34" ht="80" x14ac:dyDescent="0.2">
      <c r="A297" s="6" t="s">
        <v>377</v>
      </c>
      <c r="B297" s="6">
        <v>2011</v>
      </c>
      <c r="C297" s="4" t="s">
        <v>378</v>
      </c>
      <c r="D297" s="4" t="s">
        <v>379</v>
      </c>
      <c r="E297" s="5" t="s">
        <v>380</v>
      </c>
      <c r="F297" s="1">
        <v>24</v>
      </c>
      <c r="G297" s="1">
        <v>24</v>
      </c>
      <c r="H297" s="5" t="s">
        <v>13</v>
      </c>
      <c r="I297" s="5" t="s">
        <v>14</v>
      </c>
      <c r="J297" s="1" t="s">
        <v>35</v>
      </c>
      <c r="K297" s="7" t="s">
        <v>381</v>
      </c>
      <c r="L297" s="1" t="s">
        <v>555</v>
      </c>
      <c r="M297" s="1" t="s">
        <v>565</v>
      </c>
      <c r="N297" s="13">
        <v>94.9</v>
      </c>
      <c r="O297" s="13">
        <v>41.93</v>
      </c>
      <c r="P297" s="13">
        <v>90.96</v>
      </c>
      <c r="Q297" s="13">
        <v>33.409999999999997</v>
      </c>
      <c r="AE297"/>
      <c r="AG297"/>
      <c r="AH297"/>
    </row>
    <row r="298" spans="1:34" ht="80" x14ac:dyDescent="0.2">
      <c r="A298" s="6" t="s">
        <v>377</v>
      </c>
      <c r="B298" s="6">
        <v>2011</v>
      </c>
      <c r="C298" s="1" t="s">
        <v>378</v>
      </c>
      <c r="D298" s="1" t="s">
        <v>379</v>
      </c>
      <c r="E298" s="5" t="s">
        <v>380</v>
      </c>
      <c r="F298" s="1">
        <v>24</v>
      </c>
      <c r="G298" s="1">
        <v>24</v>
      </c>
      <c r="H298" s="5" t="s">
        <v>13</v>
      </c>
      <c r="I298" s="5" t="s">
        <v>14</v>
      </c>
      <c r="J298" s="1" t="s">
        <v>35</v>
      </c>
      <c r="K298" s="7" t="s">
        <v>381</v>
      </c>
      <c r="L298" s="1" t="s">
        <v>501</v>
      </c>
      <c r="M298" s="1" t="s">
        <v>540</v>
      </c>
      <c r="N298" s="13">
        <v>38.340000000000003</v>
      </c>
      <c r="O298" s="13">
        <v>2.0499999999999998</v>
      </c>
      <c r="P298" s="13">
        <v>21.24</v>
      </c>
      <c r="Q298" s="13">
        <v>4.7</v>
      </c>
      <c r="AE298"/>
      <c r="AG298"/>
      <c r="AH298"/>
    </row>
    <row r="299" spans="1:34" ht="80" x14ac:dyDescent="0.2">
      <c r="A299" s="6" t="s">
        <v>377</v>
      </c>
      <c r="B299" s="6">
        <v>2011</v>
      </c>
      <c r="C299" s="4" t="s">
        <v>378</v>
      </c>
      <c r="D299" s="4" t="s">
        <v>379</v>
      </c>
      <c r="E299" s="5" t="s">
        <v>380</v>
      </c>
      <c r="F299" s="1">
        <v>24</v>
      </c>
      <c r="G299" s="1">
        <v>24</v>
      </c>
      <c r="H299" s="5" t="s">
        <v>13</v>
      </c>
      <c r="I299" s="5" t="s">
        <v>14</v>
      </c>
      <c r="J299" s="1" t="s">
        <v>35</v>
      </c>
      <c r="K299" s="7" t="s">
        <v>381</v>
      </c>
      <c r="L299" s="1" t="s">
        <v>561</v>
      </c>
      <c r="M299" s="1" t="s">
        <v>123</v>
      </c>
      <c r="N299" s="13">
        <v>32.19</v>
      </c>
      <c r="O299" s="13">
        <v>16.75</v>
      </c>
      <c r="P299" s="13">
        <v>19.57</v>
      </c>
      <c r="Q299" s="13">
        <v>14.1</v>
      </c>
      <c r="AE299"/>
      <c r="AG299"/>
      <c r="AH299"/>
    </row>
    <row r="300" spans="1:34" ht="80" x14ac:dyDescent="0.2">
      <c r="A300" s="6" t="s">
        <v>377</v>
      </c>
      <c r="B300" s="6">
        <v>2011</v>
      </c>
      <c r="C300" s="4" t="s">
        <v>378</v>
      </c>
      <c r="D300" s="4" t="s">
        <v>379</v>
      </c>
      <c r="E300" s="5" t="s">
        <v>380</v>
      </c>
      <c r="F300" s="1">
        <v>24</v>
      </c>
      <c r="G300" s="1">
        <v>24</v>
      </c>
      <c r="H300" s="5" t="s">
        <v>13</v>
      </c>
      <c r="I300" s="5" t="s">
        <v>14</v>
      </c>
      <c r="J300" s="1" t="s">
        <v>35</v>
      </c>
      <c r="K300" s="7" t="s">
        <v>381</v>
      </c>
      <c r="L300" s="1" t="s">
        <v>569</v>
      </c>
      <c r="M300" s="1" t="s">
        <v>123</v>
      </c>
      <c r="N300" s="13">
        <v>3.88</v>
      </c>
      <c r="O300" s="13">
        <v>2.44</v>
      </c>
      <c r="P300" s="13">
        <v>2.0699999999999998</v>
      </c>
      <c r="Q300" s="13">
        <v>2.35</v>
      </c>
      <c r="AE300"/>
      <c r="AG300"/>
      <c r="AH300"/>
    </row>
    <row r="301" spans="1:34" ht="80" x14ac:dyDescent="0.2">
      <c r="A301" s="6" t="s">
        <v>377</v>
      </c>
      <c r="B301" s="6">
        <v>2011</v>
      </c>
      <c r="C301" s="4" t="s">
        <v>378</v>
      </c>
      <c r="D301" s="4" t="s">
        <v>379</v>
      </c>
      <c r="E301" s="5" t="s">
        <v>380</v>
      </c>
      <c r="F301" s="1">
        <v>24</v>
      </c>
      <c r="G301" s="1">
        <v>24</v>
      </c>
      <c r="H301" s="5" t="s">
        <v>13</v>
      </c>
      <c r="I301" s="5" t="s">
        <v>14</v>
      </c>
      <c r="J301" s="1" t="s">
        <v>35</v>
      </c>
      <c r="K301" s="7" t="s">
        <v>381</v>
      </c>
      <c r="L301" s="1" t="s">
        <v>568</v>
      </c>
      <c r="M301" s="1" t="s">
        <v>123</v>
      </c>
      <c r="N301" s="13">
        <v>3.69</v>
      </c>
      <c r="O301" s="13">
        <v>2.98</v>
      </c>
      <c r="P301" s="13">
        <v>3.06</v>
      </c>
      <c r="Q301" s="13">
        <v>2.59</v>
      </c>
      <c r="AE301"/>
      <c r="AG301"/>
      <c r="AH301"/>
    </row>
    <row r="302" spans="1:34" ht="80" x14ac:dyDescent="0.2">
      <c r="A302" s="6" t="s">
        <v>377</v>
      </c>
      <c r="B302" s="6">
        <v>2011</v>
      </c>
      <c r="C302" s="4" t="s">
        <v>378</v>
      </c>
      <c r="D302" s="4" t="s">
        <v>379</v>
      </c>
      <c r="E302" s="5" t="s">
        <v>380</v>
      </c>
      <c r="F302" s="1">
        <v>24</v>
      </c>
      <c r="G302" s="1">
        <v>24</v>
      </c>
      <c r="H302" s="5" t="s">
        <v>13</v>
      </c>
      <c r="I302" s="5" t="s">
        <v>14</v>
      </c>
      <c r="J302" s="1" t="s">
        <v>35</v>
      </c>
      <c r="K302" s="7" t="s">
        <v>381</v>
      </c>
      <c r="L302" s="2" t="s">
        <v>383</v>
      </c>
      <c r="M302" s="1" t="s">
        <v>385</v>
      </c>
      <c r="N302" s="13">
        <v>0.84</v>
      </c>
      <c r="O302" s="13">
        <v>0.68</v>
      </c>
      <c r="P302" s="13">
        <v>0.61</v>
      </c>
      <c r="Q302" s="13">
        <v>0.39</v>
      </c>
      <c r="AE302"/>
      <c r="AG302"/>
      <c r="AH302"/>
    </row>
    <row r="303" spans="1:34" ht="80" x14ac:dyDescent="0.2">
      <c r="A303" s="6" t="s">
        <v>377</v>
      </c>
      <c r="B303" s="6">
        <v>2011</v>
      </c>
      <c r="C303" s="4" t="s">
        <v>378</v>
      </c>
      <c r="D303" s="4" t="s">
        <v>379</v>
      </c>
      <c r="E303" s="5" t="s">
        <v>380</v>
      </c>
      <c r="F303" s="1">
        <v>24</v>
      </c>
      <c r="G303" s="1">
        <v>24</v>
      </c>
      <c r="H303" s="5" t="s">
        <v>13</v>
      </c>
      <c r="I303" s="5" t="s">
        <v>14</v>
      </c>
      <c r="J303" s="1" t="s">
        <v>35</v>
      </c>
      <c r="K303" s="7" t="s">
        <v>381</v>
      </c>
      <c r="L303" s="1" t="s">
        <v>554</v>
      </c>
      <c r="M303" s="1" t="s">
        <v>574</v>
      </c>
      <c r="N303" s="13">
        <v>0.59</v>
      </c>
      <c r="O303" s="13">
        <v>0.34</v>
      </c>
      <c r="P303" s="13">
        <v>0.36</v>
      </c>
      <c r="Q303" s="13">
        <v>0.24</v>
      </c>
      <c r="AE303"/>
      <c r="AG303"/>
      <c r="AH303"/>
    </row>
    <row r="304" spans="1:34" ht="80" x14ac:dyDescent="0.2">
      <c r="A304" s="6" t="s">
        <v>176</v>
      </c>
      <c r="B304" s="6">
        <v>2011</v>
      </c>
      <c r="C304" s="1" t="s">
        <v>217</v>
      </c>
      <c r="D304" s="1" t="s">
        <v>218</v>
      </c>
      <c r="E304" s="5" t="s">
        <v>219</v>
      </c>
      <c r="F304" s="1">
        <v>18</v>
      </c>
      <c r="G304" s="1">
        <v>18</v>
      </c>
      <c r="H304" s="5" t="s">
        <v>13</v>
      </c>
      <c r="I304" s="1" t="s">
        <v>101</v>
      </c>
      <c r="J304" s="1" t="s">
        <v>35</v>
      </c>
      <c r="K304" s="1" t="s">
        <v>220</v>
      </c>
      <c r="L304" s="1" t="s">
        <v>514</v>
      </c>
      <c r="M304" s="1" t="s">
        <v>539</v>
      </c>
      <c r="N304" s="13">
        <v>330.62</v>
      </c>
      <c r="O304" s="13">
        <v>120.7</v>
      </c>
      <c r="P304" s="13">
        <v>536.30999999999995</v>
      </c>
      <c r="Q304" s="13">
        <v>186.25</v>
      </c>
      <c r="AE304"/>
      <c r="AG304"/>
      <c r="AH304"/>
    </row>
    <row r="305" spans="1:34" ht="80" x14ac:dyDescent="0.2">
      <c r="A305" s="6" t="s">
        <v>176</v>
      </c>
      <c r="B305" s="6">
        <v>2011</v>
      </c>
      <c r="C305" s="1" t="s">
        <v>217</v>
      </c>
      <c r="D305" s="1" t="s">
        <v>218</v>
      </c>
      <c r="E305" s="5" t="s">
        <v>219</v>
      </c>
      <c r="F305" s="1">
        <v>18</v>
      </c>
      <c r="G305" s="1">
        <v>18</v>
      </c>
      <c r="H305" s="5" t="s">
        <v>13</v>
      </c>
      <c r="I305" s="1" t="s">
        <v>101</v>
      </c>
      <c r="J305" s="1" t="s">
        <v>35</v>
      </c>
      <c r="K305" s="1" t="s">
        <v>220</v>
      </c>
      <c r="L305" s="5" t="s">
        <v>278</v>
      </c>
      <c r="M305" s="1" t="s">
        <v>317</v>
      </c>
      <c r="N305" s="13">
        <v>68.510000000000005</v>
      </c>
      <c r="O305" s="13">
        <v>6.78</v>
      </c>
      <c r="P305" s="13">
        <v>125.99</v>
      </c>
      <c r="Q305" s="13">
        <v>11.2</v>
      </c>
      <c r="AE305"/>
      <c r="AG305"/>
      <c r="AH305"/>
    </row>
    <row r="306" spans="1:34" ht="80" x14ac:dyDescent="0.2">
      <c r="A306" s="6" t="s">
        <v>176</v>
      </c>
      <c r="B306" s="6">
        <v>2011</v>
      </c>
      <c r="C306" s="4" t="s">
        <v>217</v>
      </c>
      <c r="D306" s="4" t="s">
        <v>218</v>
      </c>
      <c r="E306" s="5" t="s">
        <v>219</v>
      </c>
      <c r="F306" s="1">
        <v>10</v>
      </c>
      <c r="G306" s="1">
        <v>10</v>
      </c>
      <c r="H306" s="5" t="s">
        <v>13</v>
      </c>
      <c r="I306" s="1" t="s">
        <v>101</v>
      </c>
      <c r="J306" s="1" t="s">
        <v>35</v>
      </c>
      <c r="K306" s="1" t="s">
        <v>220</v>
      </c>
      <c r="L306" s="1" t="s">
        <v>189</v>
      </c>
      <c r="M306" s="1" t="s">
        <v>242</v>
      </c>
      <c r="N306" s="13">
        <v>47.02</v>
      </c>
      <c r="O306" s="13">
        <v>9.77</v>
      </c>
      <c r="P306" s="13">
        <v>99.93</v>
      </c>
      <c r="Q306" s="13">
        <v>17.04</v>
      </c>
      <c r="AE306"/>
      <c r="AG306"/>
      <c r="AH306"/>
    </row>
    <row r="307" spans="1:34" ht="80" x14ac:dyDescent="0.2">
      <c r="A307" s="6" t="s">
        <v>176</v>
      </c>
      <c r="B307" s="6">
        <v>2011</v>
      </c>
      <c r="C307" s="4" t="s">
        <v>217</v>
      </c>
      <c r="D307" s="4" t="s">
        <v>218</v>
      </c>
      <c r="E307" s="5" t="s">
        <v>219</v>
      </c>
      <c r="F307" s="1">
        <v>18</v>
      </c>
      <c r="G307" s="1">
        <v>18</v>
      </c>
      <c r="H307" s="5" t="s">
        <v>13</v>
      </c>
      <c r="I307" s="1" t="s">
        <v>101</v>
      </c>
      <c r="J307" s="1" t="s">
        <v>35</v>
      </c>
      <c r="K307" s="1" t="s">
        <v>220</v>
      </c>
      <c r="L307" s="1" t="s">
        <v>579</v>
      </c>
      <c r="M307" s="1" t="s">
        <v>339</v>
      </c>
      <c r="N307" s="13">
        <v>0.7</v>
      </c>
      <c r="O307" s="13">
        <v>0.33</v>
      </c>
      <c r="P307" s="13">
        <v>1</v>
      </c>
      <c r="Q307" s="13">
        <v>0.28999999999999998</v>
      </c>
      <c r="AE307"/>
      <c r="AG307"/>
      <c r="AH307"/>
    </row>
    <row r="308" spans="1:34" ht="80" x14ac:dyDescent="0.2">
      <c r="A308" s="6" t="s">
        <v>176</v>
      </c>
      <c r="B308" s="6">
        <v>2011</v>
      </c>
      <c r="C308" s="4" t="s">
        <v>217</v>
      </c>
      <c r="D308" s="4" t="s">
        <v>218</v>
      </c>
      <c r="E308" s="5" t="s">
        <v>219</v>
      </c>
      <c r="F308" s="1">
        <v>18</v>
      </c>
      <c r="G308" s="1">
        <v>18</v>
      </c>
      <c r="H308" s="5" t="s">
        <v>13</v>
      </c>
      <c r="I308" s="1" t="s">
        <v>101</v>
      </c>
      <c r="J308" s="1" t="s">
        <v>35</v>
      </c>
      <c r="K308" s="1" t="s">
        <v>220</v>
      </c>
      <c r="L308" s="1" t="s">
        <v>577</v>
      </c>
      <c r="M308" s="1" t="s">
        <v>339</v>
      </c>
      <c r="N308" s="13">
        <v>0.68</v>
      </c>
      <c r="O308" s="13">
        <v>0.33</v>
      </c>
      <c r="P308" s="13">
        <v>1</v>
      </c>
      <c r="Q308" s="13">
        <v>0.38</v>
      </c>
      <c r="AE308"/>
      <c r="AG308"/>
      <c r="AH308"/>
    </row>
    <row r="309" spans="1:34" ht="80" x14ac:dyDescent="0.2">
      <c r="A309" s="6" t="s">
        <v>176</v>
      </c>
      <c r="B309" s="6">
        <v>2011</v>
      </c>
      <c r="C309" s="4" t="s">
        <v>217</v>
      </c>
      <c r="D309" s="4" t="s">
        <v>218</v>
      </c>
      <c r="E309" s="5" t="s">
        <v>219</v>
      </c>
      <c r="F309" s="1">
        <v>18</v>
      </c>
      <c r="G309" s="1">
        <v>18</v>
      </c>
      <c r="H309" s="5" t="s">
        <v>13</v>
      </c>
      <c r="I309" s="1" t="s">
        <v>101</v>
      </c>
      <c r="J309" s="1" t="s">
        <v>35</v>
      </c>
      <c r="K309" s="1" t="s">
        <v>220</v>
      </c>
      <c r="L309" s="2" t="s">
        <v>276</v>
      </c>
      <c r="M309" s="1" t="s">
        <v>339</v>
      </c>
      <c r="N309" s="13">
        <v>0.66</v>
      </c>
      <c r="O309" s="13">
        <v>0.03</v>
      </c>
      <c r="P309" s="13">
        <v>1</v>
      </c>
      <c r="Q309" s="13">
        <v>0.04</v>
      </c>
      <c r="AE309"/>
      <c r="AG309"/>
      <c r="AH309"/>
    </row>
    <row r="310" spans="1:34" ht="80" x14ac:dyDescent="0.2">
      <c r="A310" s="6" t="s">
        <v>176</v>
      </c>
      <c r="B310" s="6">
        <v>2011</v>
      </c>
      <c r="C310" s="4" t="s">
        <v>217</v>
      </c>
      <c r="D310" s="4" t="s">
        <v>218</v>
      </c>
      <c r="E310" s="5" t="s">
        <v>219</v>
      </c>
      <c r="F310" s="1">
        <v>18</v>
      </c>
      <c r="G310" s="1">
        <v>18</v>
      </c>
      <c r="H310" s="5" t="s">
        <v>13</v>
      </c>
      <c r="I310" s="1" t="s">
        <v>101</v>
      </c>
      <c r="J310" s="1" t="s">
        <v>35</v>
      </c>
      <c r="K310" s="1" t="s">
        <v>220</v>
      </c>
      <c r="L310" s="2" t="s">
        <v>250</v>
      </c>
      <c r="M310" s="1" t="s">
        <v>277</v>
      </c>
      <c r="N310" s="13">
        <v>0.65</v>
      </c>
      <c r="O310" s="13">
        <v>0.04</v>
      </c>
      <c r="P310" s="13">
        <v>1</v>
      </c>
      <c r="Q310" s="13">
        <v>0.08</v>
      </c>
      <c r="AE310"/>
      <c r="AG310"/>
      <c r="AH310"/>
    </row>
    <row r="311" spans="1:34" ht="64" x14ac:dyDescent="0.2">
      <c r="A311" s="12" t="s">
        <v>82</v>
      </c>
      <c r="B311" s="12">
        <v>2013</v>
      </c>
      <c r="C311" s="2" t="s">
        <v>24</v>
      </c>
      <c r="D311" s="2" t="s">
        <v>83</v>
      </c>
      <c r="E311" s="2" t="s">
        <v>84</v>
      </c>
      <c r="F311" s="11">
        <v>4</v>
      </c>
      <c r="G311" s="11">
        <v>4</v>
      </c>
      <c r="H311" s="2" t="s">
        <v>13</v>
      </c>
      <c r="I311" s="2" t="s">
        <v>14</v>
      </c>
      <c r="J311" s="2" t="s">
        <v>15</v>
      </c>
      <c r="K311" s="2" t="s">
        <v>86</v>
      </c>
      <c r="L311" s="4" t="s">
        <v>124</v>
      </c>
      <c r="M311" s="1" t="s">
        <v>138</v>
      </c>
      <c r="N311" s="13">
        <v>56.98</v>
      </c>
      <c r="O311" s="13">
        <v>4.91</v>
      </c>
      <c r="P311" s="13">
        <v>46.03</v>
      </c>
      <c r="Q311" s="13">
        <v>14.35</v>
      </c>
      <c r="AE311"/>
      <c r="AG311"/>
      <c r="AH311"/>
    </row>
    <row r="312" spans="1:34" ht="64" x14ac:dyDescent="0.2">
      <c r="A312" s="12" t="s">
        <v>82</v>
      </c>
      <c r="B312" s="12">
        <v>2013</v>
      </c>
      <c r="C312" s="2" t="s">
        <v>24</v>
      </c>
      <c r="D312" s="2" t="s">
        <v>83</v>
      </c>
      <c r="E312" s="2" t="s">
        <v>84</v>
      </c>
      <c r="F312" s="11">
        <v>4</v>
      </c>
      <c r="G312" s="11">
        <v>4</v>
      </c>
      <c r="H312" s="2" t="s">
        <v>13</v>
      </c>
      <c r="I312" s="2" t="s">
        <v>14</v>
      </c>
      <c r="J312" s="2" t="s">
        <v>15</v>
      </c>
      <c r="K312" s="2" t="s">
        <v>86</v>
      </c>
      <c r="L312" s="2" t="s">
        <v>485</v>
      </c>
      <c r="M312" s="1" t="s">
        <v>121</v>
      </c>
      <c r="N312" s="13">
        <v>22.23</v>
      </c>
      <c r="O312" s="13">
        <v>1.29</v>
      </c>
      <c r="P312" s="13">
        <v>26.65</v>
      </c>
      <c r="Q312" s="13">
        <v>1.29</v>
      </c>
      <c r="AE312"/>
      <c r="AG312"/>
      <c r="AH312"/>
    </row>
    <row r="313" spans="1:34" ht="64" x14ac:dyDescent="0.2">
      <c r="A313" s="12" t="s">
        <v>82</v>
      </c>
      <c r="B313" s="12">
        <v>2013</v>
      </c>
      <c r="C313" s="2" t="s">
        <v>24</v>
      </c>
      <c r="D313" s="2" t="s">
        <v>83</v>
      </c>
      <c r="E313" s="2" t="s">
        <v>84</v>
      </c>
      <c r="F313" s="11">
        <v>4</v>
      </c>
      <c r="G313" s="11">
        <v>4</v>
      </c>
      <c r="H313" s="2" t="s">
        <v>13</v>
      </c>
      <c r="I313" s="2" t="s">
        <v>14</v>
      </c>
      <c r="J313" s="2" t="s">
        <v>15</v>
      </c>
      <c r="K313" s="2" t="s">
        <v>86</v>
      </c>
      <c r="L313" s="4" t="s">
        <v>126</v>
      </c>
      <c r="M313" s="1" t="s">
        <v>138</v>
      </c>
      <c r="N313" s="13">
        <v>5.63</v>
      </c>
      <c r="O313" s="13">
        <v>0.57999999999999996</v>
      </c>
      <c r="P313" s="13">
        <v>5.91</v>
      </c>
      <c r="Q313" s="13">
        <v>1.24</v>
      </c>
      <c r="AE313"/>
      <c r="AG313"/>
      <c r="AH313"/>
    </row>
    <row r="314" spans="1:34" ht="64" x14ac:dyDescent="0.2">
      <c r="A314" s="12" t="s">
        <v>82</v>
      </c>
      <c r="B314" s="12">
        <v>2013</v>
      </c>
      <c r="C314" s="2" t="s">
        <v>24</v>
      </c>
      <c r="D314" s="2" t="s">
        <v>83</v>
      </c>
      <c r="E314" s="2" t="s">
        <v>84</v>
      </c>
      <c r="F314" s="11">
        <v>4</v>
      </c>
      <c r="G314" s="11">
        <v>4</v>
      </c>
      <c r="H314" s="2" t="s">
        <v>13</v>
      </c>
      <c r="I314" s="2" t="s">
        <v>14</v>
      </c>
      <c r="J314" s="2" t="s">
        <v>15</v>
      </c>
      <c r="K314" s="2" t="s">
        <v>86</v>
      </c>
      <c r="L314" s="4" t="s">
        <v>122</v>
      </c>
      <c r="M314" s="1" t="s">
        <v>123</v>
      </c>
      <c r="N314" s="13">
        <v>1.43</v>
      </c>
      <c r="O314" s="13">
        <v>7.0000000000000007E-2</v>
      </c>
      <c r="P314" s="13">
        <v>2.09</v>
      </c>
      <c r="Q314" s="13">
        <v>0.22</v>
      </c>
      <c r="AE314"/>
      <c r="AG314"/>
      <c r="AH314"/>
    </row>
    <row r="315" spans="1:34" ht="64" x14ac:dyDescent="0.2">
      <c r="A315" s="12" t="s">
        <v>82</v>
      </c>
      <c r="B315" s="12">
        <v>2013</v>
      </c>
      <c r="C315" s="2" t="s">
        <v>24</v>
      </c>
      <c r="D315" s="2" t="s">
        <v>83</v>
      </c>
      <c r="E315" s="2" t="s">
        <v>84</v>
      </c>
      <c r="F315" s="11">
        <v>6</v>
      </c>
      <c r="G315" s="11">
        <v>6</v>
      </c>
      <c r="H315" s="2" t="s">
        <v>13</v>
      </c>
      <c r="I315" s="2" t="s">
        <v>14</v>
      </c>
      <c r="J315" s="2" t="s">
        <v>15</v>
      </c>
      <c r="K315" s="2" t="s">
        <v>86</v>
      </c>
      <c r="L315" s="2" t="s">
        <v>278</v>
      </c>
      <c r="M315" s="1" t="s">
        <v>314</v>
      </c>
      <c r="N315" s="13">
        <v>3.1E-2</v>
      </c>
      <c r="O315" s="13">
        <v>4.0000000000000001E-3</v>
      </c>
      <c r="P315" s="13">
        <v>3.6999999999999998E-2</v>
      </c>
      <c r="Q315" s="13">
        <v>4.0000000000000001E-3</v>
      </c>
      <c r="AE315"/>
      <c r="AG315"/>
      <c r="AH315"/>
    </row>
    <row r="316" spans="1:34" ht="64" x14ac:dyDescent="0.2">
      <c r="A316" s="12" t="s">
        <v>452</v>
      </c>
      <c r="B316" s="12">
        <v>2005</v>
      </c>
      <c r="C316" s="2" t="s">
        <v>1</v>
      </c>
      <c r="D316" s="2" t="s">
        <v>453</v>
      </c>
      <c r="E316" s="2" t="s">
        <v>454</v>
      </c>
      <c r="F316" s="2">
        <v>10</v>
      </c>
      <c r="G316" s="2">
        <v>10</v>
      </c>
      <c r="H316" s="2" t="s">
        <v>4</v>
      </c>
      <c r="I316" s="2" t="s">
        <v>455</v>
      </c>
      <c r="J316" s="2" t="s">
        <v>35</v>
      </c>
      <c r="K316" s="2" t="s">
        <v>401</v>
      </c>
      <c r="L316" s="2" t="s">
        <v>468</v>
      </c>
      <c r="M316" s="1" t="s">
        <v>123</v>
      </c>
      <c r="N316" s="13">
        <v>2593.35</v>
      </c>
      <c r="O316" s="13">
        <v>471.08</v>
      </c>
      <c r="P316" s="13">
        <v>2659.13</v>
      </c>
      <c r="Q316" s="13">
        <v>214.33</v>
      </c>
      <c r="AE316"/>
      <c r="AG316"/>
      <c r="AH316"/>
    </row>
    <row r="317" spans="1:34" ht="64" x14ac:dyDescent="0.2">
      <c r="A317" s="12" t="s">
        <v>452</v>
      </c>
      <c r="B317" s="12">
        <v>2005</v>
      </c>
      <c r="C317" s="2" t="s">
        <v>1</v>
      </c>
      <c r="D317" s="2" t="s">
        <v>453</v>
      </c>
      <c r="E317" s="2" t="s">
        <v>454</v>
      </c>
      <c r="F317" s="2">
        <v>10</v>
      </c>
      <c r="G317" s="2">
        <v>10</v>
      </c>
      <c r="H317" s="2" t="s">
        <v>4</v>
      </c>
      <c r="I317" s="2" t="s">
        <v>455</v>
      </c>
      <c r="J317" s="2" t="s">
        <v>35</v>
      </c>
      <c r="K317" s="2" t="s">
        <v>401</v>
      </c>
      <c r="L317" s="2" t="s">
        <v>461</v>
      </c>
      <c r="M317" s="1" t="s">
        <v>123</v>
      </c>
      <c r="N317" s="13">
        <v>260.33999999999997</v>
      </c>
      <c r="O317" s="13">
        <v>50.15</v>
      </c>
      <c r="P317" s="13">
        <v>265.17</v>
      </c>
      <c r="Q317" s="13">
        <v>25.07</v>
      </c>
      <c r="AE317"/>
      <c r="AG317"/>
      <c r="AH317"/>
    </row>
    <row r="318" spans="1:34" ht="64" x14ac:dyDescent="0.2">
      <c r="A318" s="12" t="s">
        <v>452</v>
      </c>
      <c r="B318" s="12">
        <v>2005</v>
      </c>
      <c r="C318" s="2" t="s">
        <v>1</v>
      </c>
      <c r="D318" s="2" t="s">
        <v>453</v>
      </c>
      <c r="E318" s="2" t="s">
        <v>454</v>
      </c>
      <c r="F318" s="2">
        <v>10</v>
      </c>
      <c r="G318" s="2">
        <v>10</v>
      </c>
      <c r="H318" s="2" t="s">
        <v>4</v>
      </c>
      <c r="I318" s="2" t="s">
        <v>455</v>
      </c>
      <c r="J318" s="2" t="s">
        <v>35</v>
      </c>
      <c r="K318" s="2" t="s">
        <v>401</v>
      </c>
      <c r="L318" s="2" t="s">
        <v>462</v>
      </c>
      <c r="M318" s="1" t="s">
        <v>123</v>
      </c>
      <c r="N318" s="13">
        <v>5.62</v>
      </c>
      <c r="O318" s="13">
        <v>1.1000000000000001</v>
      </c>
      <c r="P318" s="13">
        <v>4.22</v>
      </c>
      <c r="Q318" s="13">
        <v>0.94</v>
      </c>
      <c r="AE318"/>
      <c r="AG318"/>
      <c r="AH318"/>
    </row>
    <row r="319" spans="1:34" ht="64" x14ac:dyDescent="0.2">
      <c r="A319" s="12" t="s">
        <v>452</v>
      </c>
      <c r="B319" s="12">
        <v>2005</v>
      </c>
      <c r="C319" s="2" t="s">
        <v>1</v>
      </c>
      <c r="D319" s="2" t="s">
        <v>453</v>
      </c>
      <c r="E319" s="2" t="s">
        <v>454</v>
      </c>
      <c r="F319" s="2">
        <v>10</v>
      </c>
      <c r="G319" s="2">
        <v>10</v>
      </c>
      <c r="H319" s="2" t="s">
        <v>4</v>
      </c>
      <c r="I319" s="2" t="s">
        <v>455</v>
      </c>
      <c r="J319" s="2" t="s">
        <v>35</v>
      </c>
      <c r="K319" s="2" t="s">
        <v>401</v>
      </c>
      <c r="L319" s="2" t="s">
        <v>426</v>
      </c>
      <c r="M319" s="4" t="s">
        <v>123</v>
      </c>
      <c r="N319" s="13">
        <v>1.64</v>
      </c>
      <c r="O319" s="13">
        <v>0.18</v>
      </c>
      <c r="P319" s="13">
        <v>1.38</v>
      </c>
      <c r="Q319" s="13">
        <v>0.25</v>
      </c>
      <c r="AE319"/>
      <c r="AG319"/>
      <c r="AH319"/>
    </row>
    <row r="320" spans="1:34" ht="64" x14ac:dyDescent="0.2">
      <c r="A320" s="12" t="s">
        <v>452</v>
      </c>
      <c r="B320" s="12">
        <v>2005</v>
      </c>
      <c r="C320" s="2" t="s">
        <v>1</v>
      </c>
      <c r="D320" s="2" t="s">
        <v>453</v>
      </c>
      <c r="E320" s="2" t="s">
        <v>454</v>
      </c>
      <c r="F320" s="2">
        <v>10</v>
      </c>
      <c r="G320" s="2">
        <v>10</v>
      </c>
      <c r="H320" s="2" t="s">
        <v>4</v>
      </c>
      <c r="I320" s="2" t="s">
        <v>455</v>
      </c>
      <c r="J320" s="2" t="s">
        <v>35</v>
      </c>
      <c r="K320" s="2" t="s">
        <v>401</v>
      </c>
      <c r="L320" s="2" t="s">
        <v>589</v>
      </c>
      <c r="M320" s="1" t="s">
        <v>123</v>
      </c>
      <c r="N320" s="13">
        <v>1.37</v>
      </c>
      <c r="O320" s="13">
        <v>0.31</v>
      </c>
      <c r="P320" s="13">
        <v>1.46</v>
      </c>
      <c r="Q320" s="13">
        <v>0.37</v>
      </c>
      <c r="AE320"/>
      <c r="AG320"/>
      <c r="AH320"/>
    </row>
    <row r="321" spans="1:34" ht="64" x14ac:dyDescent="0.2">
      <c r="A321" s="12" t="s">
        <v>452</v>
      </c>
      <c r="B321" s="12">
        <v>2005</v>
      </c>
      <c r="C321" s="2" t="s">
        <v>1</v>
      </c>
      <c r="D321" s="2" t="s">
        <v>453</v>
      </c>
      <c r="E321" s="2" t="s">
        <v>454</v>
      </c>
      <c r="F321" s="2">
        <v>10</v>
      </c>
      <c r="G321" s="2">
        <v>10</v>
      </c>
      <c r="H321" s="2" t="s">
        <v>4</v>
      </c>
      <c r="I321" s="2" t="s">
        <v>455</v>
      </c>
      <c r="J321" s="2" t="s">
        <v>35</v>
      </c>
      <c r="K321" s="2" t="s">
        <v>401</v>
      </c>
      <c r="L321" s="2" t="s">
        <v>678</v>
      </c>
      <c r="M321" s="1" t="s">
        <v>123</v>
      </c>
      <c r="N321" s="13">
        <v>1.49</v>
      </c>
      <c r="O321" s="13">
        <v>0.25</v>
      </c>
      <c r="P321" s="13">
        <v>0.92</v>
      </c>
      <c r="Q321" s="13">
        <v>0.15</v>
      </c>
      <c r="AE321"/>
      <c r="AG321"/>
      <c r="AH321"/>
    </row>
    <row r="322" spans="1:34" ht="64" x14ac:dyDescent="0.2">
      <c r="A322" s="12" t="s">
        <v>452</v>
      </c>
      <c r="B322" s="12">
        <v>2005</v>
      </c>
      <c r="C322" s="2" t="s">
        <v>1</v>
      </c>
      <c r="D322" s="2" t="s">
        <v>453</v>
      </c>
      <c r="E322" s="2" t="s">
        <v>454</v>
      </c>
      <c r="F322" s="2">
        <v>10</v>
      </c>
      <c r="G322" s="2">
        <v>10</v>
      </c>
      <c r="H322" s="2" t="s">
        <v>4</v>
      </c>
      <c r="I322" s="2" t="s">
        <v>455</v>
      </c>
      <c r="J322" s="2" t="s">
        <v>35</v>
      </c>
      <c r="K322" s="2" t="s">
        <v>401</v>
      </c>
      <c r="L322" s="2" t="s">
        <v>691</v>
      </c>
      <c r="M322" s="1" t="s">
        <v>123</v>
      </c>
      <c r="N322" s="13">
        <v>0.8</v>
      </c>
      <c r="O322" s="13">
        <v>0.12</v>
      </c>
      <c r="P322" s="13">
        <v>0.61</v>
      </c>
      <c r="Q322" s="13">
        <v>0.06</v>
      </c>
      <c r="AE322"/>
      <c r="AG322"/>
      <c r="AH322"/>
    </row>
    <row r="323" spans="1:34" ht="64" x14ac:dyDescent="0.2">
      <c r="A323" s="12" t="s">
        <v>452</v>
      </c>
      <c r="B323" s="12">
        <v>2005</v>
      </c>
      <c r="C323" s="2" t="s">
        <v>1</v>
      </c>
      <c r="D323" s="2" t="s">
        <v>453</v>
      </c>
      <c r="E323" s="2" t="s">
        <v>454</v>
      </c>
      <c r="F323" s="2">
        <v>10</v>
      </c>
      <c r="G323" s="2">
        <v>10</v>
      </c>
      <c r="H323" s="2" t="s">
        <v>4</v>
      </c>
      <c r="I323" s="2" t="s">
        <v>455</v>
      </c>
      <c r="J323" s="2" t="s">
        <v>35</v>
      </c>
      <c r="K323" s="2" t="s">
        <v>401</v>
      </c>
      <c r="L323" s="2" t="s">
        <v>692</v>
      </c>
      <c r="M323" s="1" t="s">
        <v>123</v>
      </c>
      <c r="N323" s="13">
        <v>4.16</v>
      </c>
      <c r="O323" s="13">
        <v>0.91</v>
      </c>
      <c r="P323" s="13">
        <v>2.9</v>
      </c>
      <c r="Q323" s="13">
        <v>0.82</v>
      </c>
      <c r="AE323"/>
      <c r="AG323"/>
      <c r="AH323"/>
    </row>
    <row r="324" spans="1:34" ht="64" x14ac:dyDescent="0.2">
      <c r="A324" s="12" t="s">
        <v>87</v>
      </c>
      <c r="B324" s="12">
        <v>2016</v>
      </c>
      <c r="C324" s="2" t="s">
        <v>51</v>
      </c>
      <c r="D324" s="2" t="s">
        <v>88</v>
      </c>
      <c r="E324" s="2" t="s">
        <v>89</v>
      </c>
      <c r="F324" s="2">
        <v>8</v>
      </c>
      <c r="G324" s="2">
        <v>5</v>
      </c>
      <c r="H324" s="1" t="s">
        <v>13</v>
      </c>
      <c r="I324" s="1" t="s">
        <v>139</v>
      </c>
      <c r="J324" s="1" t="s">
        <v>35</v>
      </c>
      <c r="K324" s="1" t="s">
        <v>140</v>
      </c>
      <c r="L324" s="4" t="s">
        <v>124</v>
      </c>
      <c r="M324" s="1" t="s">
        <v>142</v>
      </c>
      <c r="N324" s="13">
        <v>3.86</v>
      </c>
      <c r="O324" s="13">
        <v>0.37</v>
      </c>
      <c r="P324" s="13">
        <v>3.73</v>
      </c>
      <c r="Q324" s="13">
        <v>0.88</v>
      </c>
      <c r="AE324"/>
      <c r="AG324"/>
      <c r="AH324"/>
    </row>
    <row r="325" spans="1:34" ht="64" x14ac:dyDescent="0.2">
      <c r="A325" s="12" t="s">
        <v>87</v>
      </c>
      <c r="B325" s="12">
        <v>2016</v>
      </c>
      <c r="C325" s="2" t="s">
        <v>51</v>
      </c>
      <c r="D325" s="2" t="s">
        <v>88</v>
      </c>
      <c r="E325" s="2" t="s">
        <v>89</v>
      </c>
      <c r="F325" s="2">
        <v>5</v>
      </c>
      <c r="G325" s="2">
        <v>8</v>
      </c>
      <c r="H325" s="2" t="s">
        <v>13</v>
      </c>
      <c r="I325" s="2" t="s">
        <v>14</v>
      </c>
      <c r="J325" s="2" t="s">
        <v>35</v>
      </c>
      <c r="K325" s="2" t="s">
        <v>91</v>
      </c>
      <c r="L325" s="2" t="s">
        <v>613</v>
      </c>
      <c r="M325" s="1" t="s">
        <v>339</v>
      </c>
      <c r="N325" s="13">
        <v>1.57</v>
      </c>
      <c r="O325" s="13">
        <v>0.32</v>
      </c>
      <c r="P325" s="13">
        <v>1</v>
      </c>
      <c r="Q325" s="13">
        <v>0.37</v>
      </c>
      <c r="AE325"/>
      <c r="AG325"/>
      <c r="AH325"/>
    </row>
    <row r="326" spans="1:34" ht="64" x14ac:dyDescent="0.2">
      <c r="A326" s="12" t="s">
        <v>87</v>
      </c>
      <c r="B326" s="12">
        <v>2016</v>
      </c>
      <c r="C326" s="2" t="s">
        <v>51</v>
      </c>
      <c r="D326" s="2" t="s">
        <v>88</v>
      </c>
      <c r="E326" s="2" t="s">
        <v>89</v>
      </c>
      <c r="F326" s="2">
        <v>5</v>
      </c>
      <c r="G326" s="2">
        <v>8</v>
      </c>
      <c r="H326" s="2" t="s">
        <v>13</v>
      </c>
      <c r="I326" s="2" t="s">
        <v>14</v>
      </c>
      <c r="J326" s="2" t="s">
        <v>35</v>
      </c>
      <c r="K326" s="2" t="s">
        <v>91</v>
      </c>
      <c r="L326" s="4" t="s">
        <v>147</v>
      </c>
      <c r="M326" s="1" t="s">
        <v>187</v>
      </c>
      <c r="N326" s="13">
        <v>1.1399999999999999</v>
      </c>
      <c r="O326" s="13">
        <v>0.4</v>
      </c>
      <c r="P326" s="13">
        <v>1.1000000000000001</v>
      </c>
      <c r="Q326" s="13">
        <v>0.81</v>
      </c>
      <c r="AE326"/>
      <c r="AG326"/>
      <c r="AH326"/>
    </row>
    <row r="327" spans="1:34" ht="64" x14ac:dyDescent="0.2">
      <c r="A327" s="12" t="s">
        <v>87</v>
      </c>
      <c r="B327" s="12">
        <v>2016</v>
      </c>
      <c r="C327" s="2" t="s">
        <v>51</v>
      </c>
      <c r="D327" s="2" t="s">
        <v>88</v>
      </c>
      <c r="E327" s="2" t="s">
        <v>89</v>
      </c>
      <c r="F327" s="2">
        <v>5</v>
      </c>
      <c r="G327" s="2">
        <v>8</v>
      </c>
      <c r="H327" s="2" t="s">
        <v>13</v>
      </c>
      <c r="I327" s="2" t="s">
        <v>14</v>
      </c>
      <c r="J327" s="2" t="s">
        <v>35</v>
      </c>
      <c r="K327" s="2" t="s">
        <v>91</v>
      </c>
      <c r="L327" s="8" t="s">
        <v>481</v>
      </c>
      <c r="M327" s="4" t="s">
        <v>339</v>
      </c>
      <c r="N327" s="13">
        <v>0.96</v>
      </c>
      <c r="O327" s="13">
        <v>0.12</v>
      </c>
      <c r="P327" s="13">
        <v>1</v>
      </c>
      <c r="Q327" s="13">
        <v>0.11</v>
      </c>
      <c r="AE327"/>
      <c r="AG327"/>
      <c r="AH327"/>
    </row>
    <row r="328" spans="1:34" ht="64" x14ac:dyDescent="0.2">
      <c r="A328" s="12" t="s">
        <v>87</v>
      </c>
      <c r="B328" s="12">
        <v>2016</v>
      </c>
      <c r="C328" s="2" t="s">
        <v>51</v>
      </c>
      <c r="D328" s="2" t="s">
        <v>88</v>
      </c>
      <c r="E328" s="2" t="s">
        <v>89</v>
      </c>
      <c r="F328" s="2">
        <v>5</v>
      </c>
      <c r="G328" s="2">
        <v>8</v>
      </c>
      <c r="H328" s="2" t="s">
        <v>13</v>
      </c>
      <c r="I328" s="2" t="s">
        <v>14</v>
      </c>
      <c r="J328" s="2" t="s">
        <v>35</v>
      </c>
      <c r="K328" s="2" t="s">
        <v>91</v>
      </c>
      <c r="L328" s="2" t="s">
        <v>419</v>
      </c>
      <c r="M328" s="4" t="s">
        <v>339</v>
      </c>
      <c r="N328" s="13">
        <v>0.86</v>
      </c>
      <c r="O328" s="13">
        <v>0.14000000000000001</v>
      </c>
      <c r="P328" s="13">
        <v>1</v>
      </c>
      <c r="Q328" s="13">
        <v>0.27</v>
      </c>
      <c r="AE328"/>
      <c r="AG328"/>
      <c r="AH328"/>
    </row>
    <row r="329" spans="1:34" ht="64" x14ac:dyDescent="0.2">
      <c r="A329" s="12" t="s">
        <v>87</v>
      </c>
      <c r="B329" s="12">
        <v>2016</v>
      </c>
      <c r="C329" s="2" t="s">
        <v>51</v>
      </c>
      <c r="D329" s="2" t="s">
        <v>88</v>
      </c>
      <c r="E329" s="2" t="s">
        <v>89</v>
      </c>
      <c r="F329" s="2">
        <v>5</v>
      </c>
      <c r="G329" s="2">
        <v>8</v>
      </c>
      <c r="H329" s="2" t="s">
        <v>13</v>
      </c>
      <c r="I329" s="2" t="s">
        <v>14</v>
      </c>
      <c r="J329" s="2" t="s">
        <v>35</v>
      </c>
      <c r="K329" s="2" t="s">
        <v>91</v>
      </c>
      <c r="L329" s="2" t="s">
        <v>483</v>
      </c>
      <c r="M329" s="4" t="s">
        <v>339</v>
      </c>
      <c r="N329" s="13">
        <v>0.82</v>
      </c>
      <c r="O329" s="13">
        <v>0.11</v>
      </c>
      <c r="P329" s="13">
        <v>1</v>
      </c>
      <c r="Q329" s="13">
        <v>0.11</v>
      </c>
      <c r="AE329"/>
      <c r="AG329"/>
      <c r="AH329"/>
    </row>
    <row r="330" spans="1:34" ht="64" x14ac:dyDescent="0.2">
      <c r="A330" s="12" t="s">
        <v>87</v>
      </c>
      <c r="B330" s="12">
        <v>2016</v>
      </c>
      <c r="C330" s="2" t="s">
        <v>51</v>
      </c>
      <c r="D330" s="2" t="s">
        <v>88</v>
      </c>
      <c r="E330" s="2" t="s">
        <v>89</v>
      </c>
      <c r="F330" s="2">
        <v>5</v>
      </c>
      <c r="G330" s="2">
        <v>8</v>
      </c>
      <c r="H330" s="2" t="s">
        <v>13</v>
      </c>
      <c r="I330" s="2" t="s">
        <v>14</v>
      </c>
      <c r="J330" s="2" t="s">
        <v>35</v>
      </c>
      <c r="K330" s="2" t="s">
        <v>91</v>
      </c>
      <c r="L330" s="2" t="s">
        <v>324</v>
      </c>
      <c r="M330" s="1" t="s">
        <v>339</v>
      </c>
      <c r="N330" s="13">
        <v>0.74</v>
      </c>
      <c r="O330" s="13">
        <v>0.11</v>
      </c>
      <c r="P330" s="13">
        <v>1</v>
      </c>
      <c r="Q330" s="13">
        <v>0.28000000000000003</v>
      </c>
      <c r="AE330"/>
      <c r="AG330"/>
      <c r="AH330"/>
    </row>
    <row r="331" spans="1:34" ht="64" x14ac:dyDescent="0.2">
      <c r="A331" s="12" t="s">
        <v>533</v>
      </c>
      <c r="B331" s="12">
        <v>2016</v>
      </c>
      <c r="C331" s="2" t="s">
        <v>31</v>
      </c>
      <c r="D331" s="2" t="s">
        <v>534</v>
      </c>
      <c r="E331" s="2" t="s">
        <v>535</v>
      </c>
      <c r="F331" s="2">
        <v>39</v>
      </c>
      <c r="G331" s="2">
        <v>48</v>
      </c>
      <c r="H331" s="2" t="s">
        <v>536</v>
      </c>
      <c r="I331" s="2" t="s">
        <v>42</v>
      </c>
      <c r="J331" s="2" t="s">
        <v>35</v>
      </c>
      <c r="K331" s="2" t="s">
        <v>537</v>
      </c>
      <c r="L331" s="2" t="s">
        <v>514</v>
      </c>
      <c r="M331" s="2" t="s">
        <v>538</v>
      </c>
      <c r="N331" s="13">
        <v>39.840000000000003</v>
      </c>
      <c r="O331" s="13">
        <v>34.44</v>
      </c>
      <c r="P331" s="13">
        <v>30.34</v>
      </c>
      <c r="Q331" s="13">
        <v>19.690000000000001</v>
      </c>
      <c r="AE331"/>
      <c r="AG331"/>
      <c r="AH331"/>
    </row>
    <row r="332" spans="1:34" ht="80" x14ac:dyDescent="0.2">
      <c r="A332" s="12" t="s">
        <v>406</v>
      </c>
      <c r="B332" s="12">
        <v>2010</v>
      </c>
      <c r="C332" s="2" t="s">
        <v>18</v>
      </c>
      <c r="D332" s="2" t="s">
        <v>407</v>
      </c>
      <c r="E332" s="2" t="s">
        <v>408</v>
      </c>
      <c r="F332" s="11">
        <v>7</v>
      </c>
      <c r="G332" s="11">
        <v>7</v>
      </c>
      <c r="H332" s="2" t="s">
        <v>13</v>
      </c>
      <c r="I332" s="2" t="s">
        <v>410</v>
      </c>
      <c r="J332" s="2" t="s">
        <v>6</v>
      </c>
      <c r="K332" s="2" t="s">
        <v>411</v>
      </c>
      <c r="L332" s="2" t="s">
        <v>417</v>
      </c>
      <c r="M332" s="4" t="s">
        <v>123</v>
      </c>
      <c r="N332" s="13">
        <v>1.23</v>
      </c>
      <c r="O332" s="13">
        <v>0.09</v>
      </c>
      <c r="P332" s="13">
        <v>1</v>
      </c>
      <c r="Q332" s="13">
        <v>0.14000000000000001</v>
      </c>
      <c r="AE332"/>
      <c r="AG332"/>
      <c r="AH332"/>
    </row>
    <row r="333" spans="1:34" ht="80" x14ac:dyDescent="0.2">
      <c r="A333" s="12" t="s">
        <v>406</v>
      </c>
      <c r="B333" s="12">
        <v>2010</v>
      </c>
      <c r="C333" s="2" t="s">
        <v>18</v>
      </c>
      <c r="D333" s="2" t="s">
        <v>407</v>
      </c>
      <c r="E333" s="2" t="s">
        <v>408</v>
      </c>
      <c r="F333" s="11">
        <v>7</v>
      </c>
      <c r="G333" s="11">
        <v>7</v>
      </c>
      <c r="H333" s="2" t="s">
        <v>13</v>
      </c>
      <c r="I333" s="2" t="s">
        <v>410</v>
      </c>
      <c r="J333" s="2" t="s">
        <v>6</v>
      </c>
      <c r="K333" s="2" t="s">
        <v>411</v>
      </c>
      <c r="L333" s="2" t="s">
        <v>553</v>
      </c>
      <c r="M333" s="1" t="s">
        <v>123</v>
      </c>
      <c r="N333" s="13">
        <v>1.1399999999999999</v>
      </c>
      <c r="O333" s="13">
        <v>0.46</v>
      </c>
      <c r="P333" s="13">
        <v>1.17</v>
      </c>
      <c r="Q333" s="13">
        <v>0.31</v>
      </c>
      <c r="AE333"/>
      <c r="AG333"/>
      <c r="AH333"/>
    </row>
    <row r="334" spans="1:34" ht="80" x14ac:dyDescent="0.2">
      <c r="A334" s="12" t="s">
        <v>406</v>
      </c>
      <c r="B334" s="12">
        <v>2010</v>
      </c>
      <c r="C334" s="2" t="s">
        <v>18</v>
      </c>
      <c r="D334" s="2" t="s">
        <v>407</v>
      </c>
      <c r="E334" s="2" t="s">
        <v>408</v>
      </c>
      <c r="F334" s="11">
        <v>7</v>
      </c>
      <c r="G334" s="11">
        <v>7</v>
      </c>
      <c r="H334" s="2" t="s">
        <v>13</v>
      </c>
      <c r="I334" s="2" t="s">
        <v>410</v>
      </c>
      <c r="J334" s="2" t="s">
        <v>6</v>
      </c>
      <c r="K334" s="2" t="s">
        <v>411</v>
      </c>
      <c r="L334" s="2" t="s">
        <v>561</v>
      </c>
      <c r="M334" s="1" t="s">
        <v>123</v>
      </c>
      <c r="N334" s="13">
        <v>1.1100000000000001</v>
      </c>
      <c r="O334" s="13">
        <v>0.61</v>
      </c>
      <c r="P334" s="13">
        <v>1</v>
      </c>
      <c r="Q334" s="13">
        <v>0.57999999999999996</v>
      </c>
      <c r="AE334"/>
      <c r="AG334"/>
      <c r="AH334"/>
    </row>
    <row r="335" spans="1:34" ht="80" x14ac:dyDescent="0.2">
      <c r="A335" s="12" t="s">
        <v>406</v>
      </c>
      <c r="B335" s="12">
        <v>2010</v>
      </c>
      <c r="C335" s="2" t="s">
        <v>18</v>
      </c>
      <c r="D335" s="2" t="s">
        <v>407</v>
      </c>
      <c r="E335" s="2" t="s">
        <v>408</v>
      </c>
      <c r="F335" s="11">
        <v>7</v>
      </c>
      <c r="G335" s="11">
        <v>7</v>
      </c>
      <c r="H335" s="2" t="s">
        <v>13</v>
      </c>
      <c r="I335" s="2" t="s">
        <v>410</v>
      </c>
      <c r="J335" s="2" t="s">
        <v>6</v>
      </c>
      <c r="K335" s="2" t="s">
        <v>411</v>
      </c>
      <c r="L335" s="2" t="s">
        <v>418</v>
      </c>
      <c r="M335" s="4" t="s">
        <v>123</v>
      </c>
      <c r="N335" s="13">
        <v>0.6</v>
      </c>
      <c r="O335" s="13">
        <v>0.46</v>
      </c>
      <c r="P335" s="13">
        <v>1</v>
      </c>
      <c r="Q335" s="13">
        <v>0.41</v>
      </c>
      <c r="AE335"/>
      <c r="AG335"/>
      <c r="AH335"/>
    </row>
    <row r="336" spans="1:34" ht="80" x14ac:dyDescent="0.2">
      <c r="A336" s="12" t="s">
        <v>406</v>
      </c>
      <c r="B336" s="12">
        <v>2010</v>
      </c>
      <c r="C336" s="2" t="s">
        <v>18</v>
      </c>
      <c r="D336" s="2" t="s">
        <v>407</v>
      </c>
      <c r="E336" s="2" t="s">
        <v>408</v>
      </c>
      <c r="F336" s="11">
        <v>7</v>
      </c>
      <c r="G336" s="11">
        <v>7</v>
      </c>
      <c r="H336" s="2" t="s">
        <v>13</v>
      </c>
      <c r="I336" s="2" t="s">
        <v>410</v>
      </c>
      <c r="J336" s="2" t="s">
        <v>6</v>
      </c>
      <c r="K336" s="2" t="s">
        <v>411</v>
      </c>
      <c r="L336" s="1" t="s">
        <v>677</v>
      </c>
      <c r="M336" s="24" t="s">
        <v>751</v>
      </c>
      <c r="N336" s="13">
        <v>22.32</v>
      </c>
      <c r="O336" s="13">
        <v>11.95</v>
      </c>
      <c r="P336" s="13">
        <v>26.61</v>
      </c>
      <c r="Q336" s="13">
        <v>3.62</v>
      </c>
      <c r="AE336"/>
      <c r="AG336"/>
      <c r="AH336"/>
    </row>
    <row r="337" spans="1:34" ht="48" x14ac:dyDescent="0.2">
      <c r="A337" s="12" t="s">
        <v>412</v>
      </c>
      <c r="B337" s="12">
        <v>2017</v>
      </c>
      <c r="C337" s="2" t="s">
        <v>413</v>
      </c>
      <c r="D337" s="2" t="s">
        <v>414</v>
      </c>
      <c r="E337" s="2" t="s">
        <v>415</v>
      </c>
      <c r="F337" s="2">
        <v>5</v>
      </c>
      <c r="G337" s="2">
        <v>6</v>
      </c>
      <c r="H337" s="2" t="s">
        <v>13</v>
      </c>
      <c r="I337" s="2" t="s">
        <v>416</v>
      </c>
      <c r="J337" s="2" t="s">
        <v>35</v>
      </c>
      <c r="K337" s="2" t="s">
        <v>211</v>
      </c>
      <c r="L337" s="2" t="s">
        <v>575</v>
      </c>
      <c r="M337" s="1" t="s">
        <v>339</v>
      </c>
      <c r="N337" s="13">
        <v>1.49</v>
      </c>
      <c r="O337" s="13">
        <v>0.4</v>
      </c>
      <c r="P337" s="13">
        <v>1</v>
      </c>
      <c r="Q337" s="13">
        <v>0.14000000000000001</v>
      </c>
      <c r="AE337"/>
      <c r="AG337"/>
      <c r="AH337"/>
    </row>
    <row r="338" spans="1:34" ht="48" x14ac:dyDescent="0.2">
      <c r="A338" s="12" t="s">
        <v>412</v>
      </c>
      <c r="B338" s="12">
        <v>2017</v>
      </c>
      <c r="C338" s="2" t="s">
        <v>413</v>
      </c>
      <c r="D338" s="2" t="s">
        <v>414</v>
      </c>
      <c r="E338" s="2" t="s">
        <v>415</v>
      </c>
      <c r="F338" s="2">
        <v>5</v>
      </c>
      <c r="G338" s="2">
        <v>6</v>
      </c>
      <c r="H338" s="2" t="s">
        <v>13</v>
      </c>
      <c r="I338" s="2" t="s">
        <v>416</v>
      </c>
      <c r="J338" s="2" t="s">
        <v>35</v>
      </c>
      <c r="K338" s="2" t="s">
        <v>211</v>
      </c>
      <c r="L338" s="2" t="s">
        <v>418</v>
      </c>
      <c r="M338" s="4" t="s">
        <v>339</v>
      </c>
      <c r="N338" s="13">
        <v>1.01</v>
      </c>
      <c r="O338" s="13">
        <v>0.15</v>
      </c>
      <c r="P338" s="13">
        <v>1</v>
      </c>
      <c r="Q338" s="13">
        <v>7.0000000000000007E-2</v>
      </c>
      <c r="AE338"/>
      <c r="AG338"/>
      <c r="AH338"/>
    </row>
    <row r="339" spans="1:34" ht="48" x14ac:dyDescent="0.2">
      <c r="A339" s="12" t="s">
        <v>412</v>
      </c>
      <c r="B339" s="12">
        <v>2017</v>
      </c>
      <c r="C339" s="2" t="s">
        <v>413</v>
      </c>
      <c r="D339" s="2" t="s">
        <v>414</v>
      </c>
      <c r="E339" s="2" t="s">
        <v>415</v>
      </c>
      <c r="F339" s="2">
        <v>5</v>
      </c>
      <c r="G339" s="2">
        <v>6</v>
      </c>
      <c r="H339" s="2" t="s">
        <v>13</v>
      </c>
      <c r="I339" s="2" t="s">
        <v>416</v>
      </c>
      <c r="J339" s="2" t="s">
        <v>35</v>
      </c>
      <c r="K339" s="2" t="s">
        <v>211</v>
      </c>
      <c r="L339" s="1" t="s">
        <v>677</v>
      </c>
      <c r="M339" s="1" t="s">
        <v>123</v>
      </c>
      <c r="N339" s="13">
        <v>33.590000000000003</v>
      </c>
      <c r="O339" s="13">
        <v>3.66</v>
      </c>
      <c r="P339" s="13">
        <v>35.46</v>
      </c>
      <c r="Q339" s="13">
        <v>4.01</v>
      </c>
      <c r="AE339"/>
      <c r="AG339"/>
      <c r="AH339"/>
    </row>
    <row r="340" spans="1:34" ht="48" x14ac:dyDescent="0.2">
      <c r="A340" s="12" t="s">
        <v>412</v>
      </c>
      <c r="B340" s="12">
        <v>2017</v>
      </c>
      <c r="C340" s="2" t="s">
        <v>413</v>
      </c>
      <c r="D340" s="2" t="s">
        <v>414</v>
      </c>
      <c r="E340" s="2" t="s">
        <v>415</v>
      </c>
      <c r="F340" s="2">
        <v>5</v>
      </c>
      <c r="G340" s="2">
        <v>6</v>
      </c>
      <c r="H340" s="2" t="s">
        <v>13</v>
      </c>
      <c r="I340" s="2" t="s">
        <v>416</v>
      </c>
      <c r="J340" s="2" t="s">
        <v>35</v>
      </c>
      <c r="K340" s="2" t="s">
        <v>211</v>
      </c>
      <c r="L340" s="2" t="s">
        <v>653</v>
      </c>
      <c r="M340" s="1" t="s">
        <v>339</v>
      </c>
      <c r="N340" s="13">
        <v>0.75</v>
      </c>
      <c r="O340" s="13">
        <v>0.2</v>
      </c>
      <c r="P340" s="13">
        <v>1</v>
      </c>
      <c r="Q340" s="13">
        <v>0.19</v>
      </c>
      <c r="AE340"/>
      <c r="AG340"/>
      <c r="AH340"/>
    </row>
    <row r="341" spans="1:34" ht="48" x14ac:dyDescent="0.2">
      <c r="A341" s="12" t="s">
        <v>412</v>
      </c>
      <c r="B341" s="12">
        <v>2017</v>
      </c>
      <c r="C341" s="2" t="s">
        <v>413</v>
      </c>
      <c r="D341" s="2" t="s">
        <v>414</v>
      </c>
      <c r="E341" s="2" t="s">
        <v>415</v>
      </c>
      <c r="F341" s="2">
        <v>5</v>
      </c>
      <c r="G341" s="2">
        <v>6</v>
      </c>
      <c r="H341" s="2" t="s">
        <v>13</v>
      </c>
      <c r="I341" s="2" t="s">
        <v>416</v>
      </c>
      <c r="J341" s="2" t="s">
        <v>35</v>
      </c>
      <c r="K341" s="2" t="s">
        <v>211</v>
      </c>
      <c r="L341" s="2" t="s">
        <v>734</v>
      </c>
      <c r="M341" s="1" t="s">
        <v>339</v>
      </c>
      <c r="N341" s="13">
        <v>1.23</v>
      </c>
      <c r="O341" s="13">
        <v>0.22</v>
      </c>
      <c r="P341" s="13">
        <v>1</v>
      </c>
      <c r="Q341" s="13">
        <v>7.0000000000000007E-2</v>
      </c>
      <c r="AE341"/>
      <c r="AG341"/>
      <c r="AH341"/>
    </row>
    <row r="342" spans="1:34" ht="64" x14ac:dyDescent="0.2">
      <c r="A342" s="12" t="s">
        <v>489</v>
      </c>
      <c r="B342" s="12">
        <v>2017</v>
      </c>
      <c r="C342" s="2" t="s">
        <v>490</v>
      </c>
      <c r="D342" s="2" t="s">
        <v>491</v>
      </c>
      <c r="E342" s="2" t="s">
        <v>492</v>
      </c>
      <c r="F342" s="2">
        <v>7</v>
      </c>
      <c r="G342" s="2">
        <v>11</v>
      </c>
      <c r="H342" s="2" t="s">
        <v>13</v>
      </c>
      <c r="I342" s="2" t="s">
        <v>55</v>
      </c>
      <c r="J342" s="2" t="s">
        <v>35</v>
      </c>
      <c r="K342" s="2" t="s">
        <v>494</v>
      </c>
      <c r="L342" s="1" t="s">
        <v>189</v>
      </c>
      <c r="M342" s="1" t="s">
        <v>274</v>
      </c>
      <c r="N342" s="13">
        <v>103.31</v>
      </c>
      <c r="O342" s="13">
        <v>19.52</v>
      </c>
      <c r="P342" s="13">
        <v>100</v>
      </c>
      <c r="Q342" s="13">
        <v>9.58</v>
      </c>
      <c r="AE342"/>
      <c r="AG342"/>
      <c r="AH342"/>
    </row>
    <row r="343" spans="1:34" ht="64" x14ac:dyDescent="0.2">
      <c r="A343" s="12" t="s">
        <v>489</v>
      </c>
      <c r="B343" s="12">
        <v>2017</v>
      </c>
      <c r="C343" s="2" t="s">
        <v>490</v>
      </c>
      <c r="D343" s="2" t="s">
        <v>491</v>
      </c>
      <c r="E343" s="2" t="s">
        <v>492</v>
      </c>
      <c r="F343" s="2">
        <v>7</v>
      </c>
      <c r="G343" s="2">
        <v>11</v>
      </c>
      <c r="H343" s="2" t="s">
        <v>13</v>
      </c>
      <c r="I343" s="2" t="s">
        <v>55</v>
      </c>
      <c r="J343" s="2" t="s">
        <v>35</v>
      </c>
      <c r="K343" s="2" t="s">
        <v>494</v>
      </c>
      <c r="L343" s="4" t="s">
        <v>484</v>
      </c>
      <c r="M343" s="1" t="s">
        <v>274</v>
      </c>
      <c r="N343" s="13">
        <v>78.12</v>
      </c>
      <c r="O343" s="13">
        <v>12.75</v>
      </c>
      <c r="P343" s="13">
        <v>100</v>
      </c>
      <c r="Q343" s="13">
        <v>7.92</v>
      </c>
      <c r="AE343"/>
      <c r="AG343"/>
      <c r="AH343"/>
    </row>
    <row r="344" spans="1:34" ht="64" x14ac:dyDescent="0.2">
      <c r="A344" s="12" t="s">
        <v>489</v>
      </c>
      <c r="B344" s="12">
        <v>2017</v>
      </c>
      <c r="C344" s="2" t="s">
        <v>490</v>
      </c>
      <c r="D344" s="2" t="s">
        <v>491</v>
      </c>
      <c r="E344" s="2" t="s">
        <v>492</v>
      </c>
      <c r="F344" s="2">
        <v>7</v>
      </c>
      <c r="G344" s="2">
        <v>11</v>
      </c>
      <c r="H344" s="2" t="s">
        <v>13</v>
      </c>
      <c r="I344" s="2" t="s">
        <v>55</v>
      </c>
      <c r="J344" s="2" t="s">
        <v>35</v>
      </c>
      <c r="K344" s="2" t="s">
        <v>494</v>
      </c>
      <c r="L344" s="4" t="s">
        <v>392</v>
      </c>
      <c r="M344" s="1" t="s">
        <v>274</v>
      </c>
      <c r="N344" s="13">
        <v>68.819999999999993</v>
      </c>
      <c r="O344" s="13">
        <v>25.45</v>
      </c>
      <c r="P344" s="13">
        <v>100</v>
      </c>
      <c r="Q344" s="13">
        <v>26.93</v>
      </c>
      <c r="AE344"/>
      <c r="AG344"/>
      <c r="AH344"/>
    </row>
    <row r="345" spans="1:34" ht="64" x14ac:dyDescent="0.2">
      <c r="A345" s="12" t="s">
        <v>489</v>
      </c>
      <c r="B345" s="12">
        <v>2017</v>
      </c>
      <c r="C345" s="2" t="s">
        <v>490</v>
      </c>
      <c r="D345" s="2" t="s">
        <v>491</v>
      </c>
      <c r="E345" s="2" t="s">
        <v>492</v>
      </c>
      <c r="F345" s="2">
        <v>7</v>
      </c>
      <c r="G345" s="2">
        <v>11</v>
      </c>
      <c r="H345" s="2" t="s">
        <v>13</v>
      </c>
      <c r="I345" s="2" t="s">
        <v>55</v>
      </c>
      <c r="J345" s="2" t="s">
        <v>35</v>
      </c>
      <c r="K345" s="2" t="s">
        <v>494</v>
      </c>
      <c r="L345" s="2" t="s">
        <v>598</v>
      </c>
      <c r="M345" s="1" t="s">
        <v>123</v>
      </c>
      <c r="N345" s="13">
        <v>4.53</v>
      </c>
      <c r="O345" s="13">
        <v>1.37</v>
      </c>
      <c r="P345" s="13">
        <v>1.01</v>
      </c>
      <c r="Q345" s="13">
        <v>0.36</v>
      </c>
      <c r="AE345"/>
      <c r="AG345"/>
      <c r="AH345"/>
    </row>
    <row r="346" spans="1:34" ht="64" x14ac:dyDescent="0.2">
      <c r="A346" s="12" t="s">
        <v>489</v>
      </c>
      <c r="B346" s="12">
        <v>2017</v>
      </c>
      <c r="C346" s="2" t="s">
        <v>490</v>
      </c>
      <c r="D346" s="2" t="s">
        <v>491</v>
      </c>
      <c r="E346" s="2" t="s">
        <v>492</v>
      </c>
      <c r="F346" s="2">
        <v>7</v>
      </c>
      <c r="G346" s="2">
        <v>11</v>
      </c>
      <c r="H346" s="2" t="s">
        <v>13</v>
      </c>
      <c r="I346" s="2" t="s">
        <v>55</v>
      </c>
      <c r="J346" s="2" t="s">
        <v>35</v>
      </c>
      <c r="K346" s="2" t="s">
        <v>494</v>
      </c>
      <c r="L346" s="2" t="s">
        <v>596</v>
      </c>
      <c r="M346" s="1" t="s">
        <v>123</v>
      </c>
      <c r="N346" s="13">
        <v>1.7</v>
      </c>
      <c r="O346" s="13">
        <v>0.44</v>
      </c>
      <c r="P346" s="13">
        <v>1.03</v>
      </c>
      <c r="Q346" s="13">
        <v>0.43</v>
      </c>
      <c r="AE346"/>
      <c r="AG346"/>
      <c r="AH346"/>
    </row>
    <row r="347" spans="1:34" ht="48" x14ac:dyDescent="0.2">
      <c r="A347" s="12" t="s">
        <v>320</v>
      </c>
      <c r="B347" s="12">
        <v>2015</v>
      </c>
      <c r="C347" s="2" t="s">
        <v>24</v>
      </c>
      <c r="D347" s="2" t="s">
        <v>321</v>
      </c>
      <c r="E347" s="2" t="s">
        <v>322</v>
      </c>
      <c r="F347" s="2">
        <v>8</v>
      </c>
      <c r="G347" s="2">
        <v>8</v>
      </c>
      <c r="H347" s="2" t="s">
        <v>13</v>
      </c>
      <c r="I347" s="2" t="s">
        <v>61</v>
      </c>
      <c r="J347" s="2" t="s">
        <v>15</v>
      </c>
      <c r="K347" s="2" t="s">
        <v>323</v>
      </c>
      <c r="L347" s="2" t="s">
        <v>561</v>
      </c>
      <c r="M347" s="1" t="s">
        <v>339</v>
      </c>
      <c r="N347" s="13">
        <v>2.16</v>
      </c>
      <c r="O347" s="13">
        <v>0.5</v>
      </c>
      <c r="P347" s="13">
        <v>1</v>
      </c>
      <c r="Q347" s="13">
        <v>0.48</v>
      </c>
      <c r="AE347"/>
      <c r="AG347"/>
      <c r="AH347"/>
    </row>
    <row r="348" spans="1:34" ht="48" x14ac:dyDescent="0.2">
      <c r="A348" s="12" t="s">
        <v>320</v>
      </c>
      <c r="B348" s="12">
        <v>2015</v>
      </c>
      <c r="C348" s="2" t="s">
        <v>24</v>
      </c>
      <c r="D348" s="2" t="s">
        <v>321</v>
      </c>
      <c r="E348" s="2" t="s">
        <v>322</v>
      </c>
      <c r="F348" s="2">
        <v>6</v>
      </c>
      <c r="G348" s="2">
        <v>6</v>
      </c>
      <c r="H348" s="2" t="s">
        <v>13</v>
      </c>
      <c r="I348" s="2" t="s">
        <v>61</v>
      </c>
      <c r="J348" s="2" t="s">
        <v>15</v>
      </c>
      <c r="K348" s="2" t="s">
        <v>323</v>
      </c>
      <c r="L348" s="2" t="s">
        <v>319</v>
      </c>
      <c r="M348" s="1" t="s">
        <v>123</v>
      </c>
      <c r="N348" s="13">
        <v>1.64</v>
      </c>
      <c r="O348" s="13">
        <v>0.35</v>
      </c>
      <c r="P348" s="13">
        <v>1.78</v>
      </c>
      <c r="Q348" s="13">
        <v>0.14000000000000001</v>
      </c>
      <c r="AE348"/>
      <c r="AG348"/>
      <c r="AH348"/>
    </row>
    <row r="349" spans="1:34" ht="48" x14ac:dyDescent="0.2">
      <c r="A349" s="12" t="s">
        <v>320</v>
      </c>
      <c r="B349" s="12">
        <v>2015</v>
      </c>
      <c r="C349" s="2" t="s">
        <v>24</v>
      </c>
      <c r="D349" s="2" t="s">
        <v>321</v>
      </c>
      <c r="E349" s="2" t="s">
        <v>322</v>
      </c>
      <c r="F349" s="2">
        <v>8</v>
      </c>
      <c r="G349" s="2">
        <v>8</v>
      </c>
      <c r="H349" s="2" t="s">
        <v>13</v>
      </c>
      <c r="I349" s="2" t="s">
        <v>61</v>
      </c>
      <c r="J349" s="2" t="s">
        <v>15</v>
      </c>
      <c r="K349" s="2" t="s">
        <v>323</v>
      </c>
      <c r="L349" s="2" t="s">
        <v>553</v>
      </c>
      <c r="M349" s="1" t="s">
        <v>339</v>
      </c>
      <c r="N349" s="13">
        <v>1.36</v>
      </c>
      <c r="O349" s="13">
        <v>0.33</v>
      </c>
      <c r="P349" s="13">
        <v>1</v>
      </c>
      <c r="Q349" s="13">
        <v>0.08</v>
      </c>
      <c r="AE349"/>
      <c r="AG349"/>
      <c r="AH349"/>
    </row>
    <row r="350" spans="1:34" ht="48" x14ac:dyDescent="0.2">
      <c r="A350" s="12" t="s">
        <v>320</v>
      </c>
      <c r="B350" s="12">
        <v>2015</v>
      </c>
      <c r="C350" s="2" t="s">
        <v>24</v>
      </c>
      <c r="D350" s="2" t="s">
        <v>321</v>
      </c>
      <c r="E350" s="2" t="s">
        <v>322</v>
      </c>
      <c r="F350" s="11">
        <v>4</v>
      </c>
      <c r="G350" s="11">
        <v>4</v>
      </c>
      <c r="H350" s="2" t="s">
        <v>13</v>
      </c>
      <c r="I350" s="2" t="s">
        <v>61</v>
      </c>
      <c r="J350" s="2" t="s">
        <v>15</v>
      </c>
      <c r="K350" s="2" t="s">
        <v>323</v>
      </c>
      <c r="L350" s="2" t="s">
        <v>613</v>
      </c>
      <c r="M350" s="1" t="s">
        <v>123</v>
      </c>
      <c r="N350" s="13">
        <v>1.29</v>
      </c>
      <c r="O350" s="13">
        <v>0.6</v>
      </c>
      <c r="P350" s="13">
        <v>1.01</v>
      </c>
      <c r="Q350" s="13">
        <v>0.08</v>
      </c>
      <c r="AE350"/>
      <c r="AG350"/>
      <c r="AH350"/>
    </row>
    <row r="351" spans="1:34" ht="48" x14ac:dyDescent="0.2">
      <c r="A351" s="12" t="s">
        <v>320</v>
      </c>
      <c r="B351" s="12">
        <v>2015</v>
      </c>
      <c r="C351" s="2" t="s">
        <v>24</v>
      </c>
      <c r="D351" s="2" t="s">
        <v>321</v>
      </c>
      <c r="E351" s="2" t="s">
        <v>322</v>
      </c>
      <c r="F351" s="2">
        <v>8</v>
      </c>
      <c r="G351" s="2">
        <v>8</v>
      </c>
      <c r="H351" s="2" t="s">
        <v>13</v>
      </c>
      <c r="I351" s="2" t="s">
        <v>61</v>
      </c>
      <c r="J351" s="2" t="s">
        <v>15</v>
      </c>
      <c r="K351" s="2" t="s">
        <v>323</v>
      </c>
      <c r="L351" s="2" t="s">
        <v>589</v>
      </c>
      <c r="M351" s="1" t="s">
        <v>339</v>
      </c>
      <c r="N351" s="13">
        <v>1.22</v>
      </c>
      <c r="O351" s="13">
        <v>0.16</v>
      </c>
      <c r="P351" s="13">
        <v>1</v>
      </c>
      <c r="Q351" s="13">
        <v>0.05</v>
      </c>
      <c r="AE351"/>
      <c r="AG351"/>
      <c r="AH351"/>
    </row>
    <row r="352" spans="1:34" ht="48" x14ac:dyDescent="0.2">
      <c r="A352" s="12" t="s">
        <v>320</v>
      </c>
      <c r="B352" s="12">
        <v>2015</v>
      </c>
      <c r="C352" s="2" t="s">
        <v>24</v>
      </c>
      <c r="D352" s="2" t="s">
        <v>321</v>
      </c>
      <c r="E352" s="2" t="s">
        <v>322</v>
      </c>
      <c r="F352" s="2">
        <v>8</v>
      </c>
      <c r="G352" s="2">
        <v>8</v>
      </c>
      <c r="H352" s="2" t="s">
        <v>13</v>
      </c>
      <c r="I352" s="2" t="s">
        <v>61</v>
      </c>
      <c r="J352" s="2" t="s">
        <v>15</v>
      </c>
      <c r="K352" s="2" t="s">
        <v>323</v>
      </c>
      <c r="L352" s="2" t="s">
        <v>555</v>
      </c>
      <c r="M352" s="1" t="s">
        <v>339</v>
      </c>
      <c r="N352" s="13">
        <v>1.18</v>
      </c>
      <c r="O352" s="13">
        <v>0.14000000000000001</v>
      </c>
      <c r="P352" s="13">
        <v>1</v>
      </c>
      <c r="Q352" s="13">
        <v>0.16</v>
      </c>
      <c r="AE352"/>
      <c r="AG352"/>
      <c r="AH352"/>
    </row>
    <row r="353" spans="1:34" ht="48" x14ac:dyDescent="0.2">
      <c r="A353" s="12" t="s">
        <v>320</v>
      </c>
      <c r="B353" s="12">
        <v>2015</v>
      </c>
      <c r="C353" s="2" t="s">
        <v>24</v>
      </c>
      <c r="D353" s="2" t="s">
        <v>321</v>
      </c>
      <c r="E353" s="2" t="s">
        <v>322</v>
      </c>
      <c r="F353" s="2">
        <v>8</v>
      </c>
      <c r="G353" s="2">
        <v>8</v>
      </c>
      <c r="H353" s="2" t="s">
        <v>13</v>
      </c>
      <c r="I353" s="2" t="s">
        <v>61</v>
      </c>
      <c r="J353" s="2" t="s">
        <v>15</v>
      </c>
      <c r="K353" s="2" t="s">
        <v>323</v>
      </c>
      <c r="L353" s="2" t="s">
        <v>554</v>
      </c>
      <c r="M353" s="1" t="s">
        <v>339</v>
      </c>
      <c r="N353" s="13">
        <v>1.1299999999999999</v>
      </c>
      <c r="O353" s="13">
        <v>0.05</v>
      </c>
      <c r="P353" s="13">
        <v>1</v>
      </c>
      <c r="Q353" s="13">
        <v>0.05</v>
      </c>
      <c r="AE353"/>
      <c r="AG353"/>
      <c r="AH353"/>
    </row>
    <row r="354" spans="1:34" ht="48" x14ac:dyDescent="0.2">
      <c r="A354" s="12" t="s">
        <v>320</v>
      </c>
      <c r="B354" s="12">
        <v>2015</v>
      </c>
      <c r="C354" s="2" t="s">
        <v>24</v>
      </c>
      <c r="D354" s="2" t="s">
        <v>321</v>
      </c>
      <c r="E354" s="2" t="s">
        <v>322</v>
      </c>
      <c r="F354" s="11">
        <v>4</v>
      </c>
      <c r="G354" s="11">
        <v>4</v>
      </c>
      <c r="H354" s="2" t="s">
        <v>13</v>
      </c>
      <c r="I354" s="2" t="s">
        <v>61</v>
      </c>
      <c r="J354" s="2" t="s">
        <v>15</v>
      </c>
      <c r="K354" s="2" t="s">
        <v>323</v>
      </c>
      <c r="L354" s="1" t="s">
        <v>577</v>
      </c>
      <c r="M354" s="1" t="s">
        <v>123</v>
      </c>
      <c r="N354" s="13">
        <v>1.02</v>
      </c>
      <c r="O354" s="13">
        <v>0.22</v>
      </c>
      <c r="P354" s="13">
        <v>1</v>
      </c>
      <c r="Q354" s="13">
        <v>0.28999999999999998</v>
      </c>
      <c r="AE354"/>
      <c r="AG354"/>
      <c r="AH354"/>
    </row>
    <row r="355" spans="1:34" ht="48" x14ac:dyDescent="0.2">
      <c r="A355" s="12" t="s">
        <v>320</v>
      </c>
      <c r="B355" s="12">
        <v>2015</v>
      </c>
      <c r="C355" s="2" t="s">
        <v>24</v>
      </c>
      <c r="D355" s="2" t="s">
        <v>321</v>
      </c>
      <c r="E355" s="2" t="s">
        <v>322</v>
      </c>
      <c r="F355" s="2">
        <v>8</v>
      </c>
      <c r="G355" s="2">
        <v>8</v>
      </c>
      <c r="H355" s="2" t="s">
        <v>13</v>
      </c>
      <c r="I355" s="2" t="s">
        <v>61</v>
      </c>
      <c r="J355" s="2" t="s">
        <v>15</v>
      </c>
      <c r="K355" s="2" t="s">
        <v>323</v>
      </c>
      <c r="L355" s="2" t="s">
        <v>383</v>
      </c>
      <c r="M355" s="1" t="s">
        <v>123</v>
      </c>
      <c r="N355" s="13">
        <v>0.98</v>
      </c>
      <c r="O355" s="13">
        <v>0.09</v>
      </c>
      <c r="P355" s="13">
        <v>0.99</v>
      </c>
      <c r="Q355" s="13">
        <v>0.11</v>
      </c>
      <c r="AE355"/>
      <c r="AG355"/>
      <c r="AH355"/>
    </row>
    <row r="356" spans="1:34" ht="48" x14ac:dyDescent="0.2">
      <c r="A356" s="12" t="s">
        <v>320</v>
      </c>
      <c r="B356" s="12">
        <v>2015</v>
      </c>
      <c r="C356" s="2" t="s">
        <v>24</v>
      </c>
      <c r="D356" s="2" t="s">
        <v>321</v>
      </c>
      <c r="E356" s="2" t="s">
        <v>322</v>
      </c>
      <c r="F356" s="2">
        <v>8</v>
      </c>
      <c r="G356" s="2">
        <v>8</v>
      </c>
      <c r="H356" s="2" t="s">
        <v>13</v>
      </c>
      <c r="I356" s="2" t="s">
        <v>61</v>
      </c>
      <c r="J356" s="2" t="s">
        <v>15</v>
      </c>
      <c r="K356" s="2" t="s">
        <v>323</v>
      </c>
      <c r="L356" s="2" t="s">
        <v>598</v>
      </c>
      <c r="M356" s="1" t="s">
        <v>339</v>
      </c>
      <c r="N356" s="13">
        <v>0.96</v>
      </c>
      <c r="O356" s="13">
        <v>0.65</v>
      </c>
      <c r="P356" s="13">
        <v>1</v>
      </c>
      <c r="Q356" s="13">
        <v>0.48</v>
      </c>
      <c r="AE356"/>
      <c r="AG356"/>
      <c r="AH356"/>
    </row>
    <row r="357" spans="1:34" ht="48" x14ac:dyDescent="0.2">
      <c r="A357" s="12" t="s">
        <v>320</v>
      </c>
      <c r="B357" s="12">
        <v>2015</v>
      </c>
      <c r="C357" s="2" t="s">
        <v>24</v>
      </c>
      <c r="D357" s="2" t="s">
        <v>321</v>
      </c>
      <c r="E357" s="2" t="s">
        <v>322</v>
      </c>
      <c r="F357" s="11">
        <v>4</v>
      </c>
      <c r="G357" s="11">
        <v>4</v>
      </c>
      <c r="H357" s="2" t="s">
        <v>13</v>
      </c>
      <c r="I357" s="2" t="s">
        <v>61</v>
      </c>
      <c r="J357" s="2" t="s">
        <v>15</v>
      </c>
      <c r="K357" s="2" t="s">
        <v>323</v>
      </c>
      <c r="L357" s="2" t="s">
        <v>579</v>
      </c>
      <c r="M357" s="1" t="s">
        <v>339</v>
      </c>
      <c r="N357" s="13">
        <v>0.57999999999999996</v>
      </c>
      <c r="O357" s="13">
        <v>0.41</v>
      </c>
      <c r="P357" s="13">
        <v>1</v>
      </c>
      <c r="Q357" s="13">
        <v>0.31</v>
      </c>
      <c r="AE357"/>
      <c r="AG357"/>
      <c r="AH357"/>
    </row>
    <row r="358" spans="1:34" ht="48" x14ac:dyDescent="0.2">
      <c r="A358" s="12" t="s">
        <v>320</v>
      </c>
      <c r="B358" s="12">
        <v>2015</v>
      </c>
      <c r="C358" s="2" t="s">
        <v>24</v>
      </c>
      <c r="D358" s="2" t="s">
        <v>321</v>
      </c>
      <c r="E358" s="2" t="s">
        <v>322</v>
      </c>
      <c r="F358" s="1">
        <v>8</v>
      </c>
      <c r="G358" s="1">
        <v>8</v>
      </c>
      <c r="H358" s="2" t="s">
        <v>13</v>
      </c>
      <c r="I358" s="2" t="s">
        <v>61</v>
      </c>
      <c r="J358" s="2" t="s">
        <v>15</v>
      </c>
      <c r="K358" s="2" t="s">
        <v>323</v>
      </c>
      <c r="L358" s="2" t="s">
        <v>276</v>
      </c>
      <c r="M358" s="1" t="s">
        <v>339</v>
      </c>
      <c r="N358" s="13">
        <v>0.54</v>
      </c>
      <c r="O358" s="13">
        <v>0.24</v>
      </c>
      <c r="P358" s="13">
        <v>1</v>
      </c>
      <c r="Q358" s="13">
        <v>0.22</v>
      </c>
      <c r="AE358"/>
      <c r="AG358"/>
      <c r="AH358"/>
    </row>
    <row r="359" spans="1:34" ht="48" x14ac:dyDescent="0.2">
      <c r="A359" s="12" t="s">
        <v>320</v>
      </c>
      <c r="B359" s="12">
        <v>2015</v>
      </c>
      <c r="C359" s="2" t="s">
        <v>24</v>
      </c>
      <c r="D359" s="2" t="s">
        <v>321</v>
      </c>
      <c r="E359" s="2" t="s">
        <v>322</v>
      </c>
      <c r="F359" s="2">
        <v>8</v>
      </c>
      <c r="G359" s="2">
        <v>8</v>
      </c>
      <c r="H359" s="2" t="s">
        <v>13</v>
      </c>
      <c r="I359" s="2" t="s">
        <v>61</v>
      </c>
      <c r="J359" s="2" t="s">
        <v>15</v>
      </c>
      <c r="K359" s="2" t="s">
        <v>323</v>
      </c>
      <c r="L359" s="7" t="s">
        <v>690</v>
      </c>
      <c r="M359" s="1" t="s">
        <v>339</v>
      </c>
      <c r="N359" s="13">
        <v>1.06</v>
      </c>
      <c r="O359" s="13">
        <v>0.76</v>
      </c>
      <c r="P359" s="13">
        <v>1</v>
      </c>
      <c r="Q359" s="13">
        <v>0.33</v>
      </c>
      <c r="AE359"/>
      <c r="AG359"/>
      <c r="AH359"/>
    </row>
    <row r="360" spans="1:34" ht="64" x14ac:dyDescent="0.2">
      <c r="A360" s="12" t="s">
        <v>364</v>
      </c>
      <c r="B360" s="12">
        <v>2013</v>
      </c>
      <c r="C360" s="2" t="s">
        <v>93</v>
      </c>
      <c r="D360" s="2" t="s">
        <v>495</v>
      </c>
      <c r="E360" s="2" t="s">
        <v>496</v>
      </c>
      <c r="F360" s="2">
        <v>4</v>
      </c>
      <c r="G360" s="2">
        <v>4</v>
      </c>
      <c r="H360" s="2" t="s">
        <v>13</v>
      </c>
      <c r="I360" s="2" t="s">
        <v>101</v>
      </c>
      <c r="J360" s="2" t="s">
        <v>35</v>
      </c>
      <c r="K360" s="2" t="s">
        <v>497</v>
      </c>
      <c r="L360" s="8" t="s">
        <v>481</v>
      </c>
      <c r="M360" s="1" t="s">
        <v>274</v>
      </c>
      <c r="N360" s="13">
        <v>78.31</v>
      </c>
      <c r="O360" s="13">
        <v>8.66</v>
      </c>
      <c r="P360" s="13">
        <v>100</v>
      </c>
      <c r="Q360" s="13">
        <v>7.4</v>
      </c>
      <c r="AE360"/>
      <c r="AG360"/>
      <c r="AH360"/>
    </row>
    <row r="361" spans="1:34" ht="64" x14ac:dyDescent="0.2">
      <c r="A361" s="12" t="s">
        <v>364</v>
      </c>
      <c r="B361" s="12">
        <v>2013</v>
      </c>
      <c r="C361" s="2" t="s">
        <v>93</v>
      </c>
      <c r="D361" s="2" t="s">
        <v>495</v>
      </c>
      <c r="E361" s="2" t="s">
        <v>496</v>
      </c>
      <c r="F361" s="2">
        <v>4</v>
      </c>
      <c r="G361" s="2">
        <v>4</v>
      </c>
      <c r="H361" s="2" t="s">
        <v>13</v>
      </c>
      <c r="I361" s="2" t="s">
        <v>101</v>
      </c>
      <c r="J361" s="2" t="s">
        <v>35</v>
      </c>
      <c r="K361" s="2" t="s">
        <v>497</v>
      </c>
      <c r="L361" s="2" t="s">
        <v>483</v>
      </c>
      <c r="M361" s="1" t="s">
        <v>274</v>
      </c>
      <c r="N361" s="13">
        <v>77.3</v>
      </c>
      <c r="O361" s="13">
        <v>15</v>
      </c>
      <c r="P361" s="13">
        <v>100</v>
      </c>
      <c r="Q361" s="13">
        <v>26.44</v>
      </c>
      <c r="AE361"/>
      <c r="AG361"/>
      <c r="AH361"/>
    </row>
    <row r="362" spans="1:34" ht="64" x14ac:dyDescent="0.2">
      <c r="A362" s="12" t="s">
        <v>364</v>
      </c>
      <c r="B362" s="12">
        <v>2013</v>
      </c>
      <c r="C362" s="2" t="s">
        <v>93</v>
      </c>
      <c r="D362" s="2" t="s">
        <v>495</v>
      </c>
      <c r="E362" s="2" t="s">
        <v>496</v>
      </c>
      <c r="F362" s="2">
        <v>4</v>
      </c>
      <c r="G362" s="2">
        <v>4</v>
      </c>
      <c r="H362" s="2" t="s">
        <v>13</v>
      </c>
      <c r="I362" s="2" t="s">
        <v>101</v>
      </c>
      <c r="J362" s="2" t="s">
        <v>35</v>
      </c>
      <c r="K362" s="2" t="s">
        <v>497</v>
      </c>
      <c r="L362" s="2" t="s">
        <v>324</v>
      </c>
      <c r="M362" s="1" t="s">
        <v>274</v>
      </c>
      <c r="N362" s="13">
        <v>65.62</v>
      </c>
      <c r="O362" s="13">
        <v>10.96</v>
      </c>
      <c r="P362" s="13">
        <v>100</v>
      </c>
      <c r="Q362" s="13">
        <v>31.92</v>
      </c>
      <c r="AE362"/>
      <c r="AG362"/>
      <c r="AH362"/>
    </row>
    <row r="363" spans="1:34" ht="64" x14ac:dyDescent="0.2">
      <c r="A363" s="12" t="s">
        <v>364</v>
      </c>
      <c r="B363" s="12">
        <v>2013</v>
      </c>
      <c r="C363" s="2" t="s">
        <v>93</v>
      </c>
      <c r="D363" s="2" t="s">
        <v>495</v>
      </c>
      <c r="E363" s="2" t="s">
        <v>496</v>
      </c>
      <c r="F363" s="2">
        <v>4</v>
      </c>
      <c r="G363" s="2">
        <v>4</v>
      </c>
      <c r="H363" s="2" t="s">
        <v>13</v>
      </c>
      <c r="I363" s="2" t="s">
        <v>101</v>
      </c>
      <c r="J363" s="2" t="s">
        <v>35</v>
      </c>
      <c r="K363" s="2" t="s">
        <v>497</v>
      </c>
      <c r="L363" s="2" t="s">
        <v>419</v>
      </c>
      <c r="M363" s="1" t="s">
        <v>274</v>
      </c>
      <c r="N363" s="13">
        <v>60.86</v>
      </c>
      <c r="O363" s="13">
        <v>21.06</v>
      </c>
      <c r="P363" s="13">
        <v>100</v>
      </c>
      <c r="Q363" s="13">
        <v>26.14</v>
      </c>
      <c r="AE363"/>
      <c r="AG363"/>
      <c r="AH363"/>
    </row>
    <row r="364" spans="1:34" ht="64" x14ac:dyDescent="0.2">
      <c r="A364" s="12" t="s">
        <v>364</v>
      </c>
      <c r="B364" s="12">
        <v>2013</v>
      </c>
      <c r="C364" s="2" t="s">
        <v>93</v>
      </c>
      <c r="D364" s="2" t="s">
        <v>495</v>
      </c>
      <c r="E364" s="2" t="s">
        <v>496</v>
      </c>
      <c r="F364" s="2">
        <v>4</v>
      </c>
      <c r="G364" s="2">
        <v>4</v>
      </c>
      <c r="H364" s="2" t="s">
        <v>13</v>
      </c>
      <c r="I364" s="2" t="s">
        <v>101</v>
      </c>
      <c r="J364" s="2" t="s">
        <v>35</v>
      </c>
      <c r="K364" s="2" t="s">
        <v>497</v>
      </c>
      <c r="L364" s="2" t="s">
        <v>147</v>
      </c>
      <c r="M364" s="1" t="s">
        <v>274</v>
      </c>
      <c r="N364" s="13">
        <v>54.95</v>
      </c>
      <c r="O364" s="13">
        <v>39.22</v>
      </c>
      <c r="P364" s="13">
        <v>100</v>
      </c>
      <c r="Q364" s="13">
        <v>25.86</v>
      </c>
      <c r="AE364"/>
      <c r="AG364"/>
      <c r="AH364"/>
    </row>
    <row r="365" spans="1:34" ht="64" x14ac:dyDescent="0.2">
      <c r="A365" s="12" t="s">
        <v>364</v>
      </c>
      <c r="B365" s="12">
        <v>2019</v>
      </c>
      <c r="C365" s="2" t="s">
        <v>365</v>
      </c>
      <c r="D365" s="2" t="s">
        <v>366</v>
      </c>
      <c r="E365" s="2" t="s">
        <v>367</v>
      </c>
      <c r="F365" s="11">
        <v>4</v>
      </c>
      <c r="G365" s="11">
        <v>4</v>
      </c>
      <c r="H365" s="2" t="s">
        <v>13</v>
      </c>
      <c r="I365" s="2" t="s">
        <v>14</v>
      </c>
      <c r="J365" s="2" t="s">
        <v>6</v>
      </c>
      <c r="K365" s="2" t="s">
        <v>169</v>
      </c>
      <c r="L365" s="5" t="s">
        <v>600</v>
      </c>
      <c r="M365" s="1" t="s">
        <v>123</v>
      </c>
      <c r="N365" s="13">
        <v>4.7699999999999996</v>
      </c>
      <c r="O365" s="13">
        <v>0.12</v>
      </c>
      <c r="P365" s="13">
        <v>2.34</v>
      </c>
      <c r="Q365" s="13">
        <v>0.22</v>
      </c>
      <c r="AE365"/>
      <c r="AG365"/>
      <c r="AH365"/>
    </row>
    <row r="366" spans="1:34" ht="64" x14ac:dyDescent="0.2">
      <c r="A366" s="12" t="s">
        <v>364</v>
      </c>
      <c r="B366" s="12">
        <v>2019</v>
      </c>
      <c r="C366" s="2" t="s">
        <v>365</v>
      </c>
      <c r="D366" s="2" t="s">
        <v>366</v>
      </c>
      <c r="E366" s="2" t="s">
        <v>367</v>
      </c>
      <c r="F366" s="11">
        <v>4</v>
      </c>
      <c r="G366" s="11">
        <v>4</v>
      </c>
      <c r="H366" s="2" t="s">
        <v>13</v>
      </c>
      <c r="I366" s="2" t="s">
        <v>14</v>
      </c>
      <c r="J366" s="2" t="s">
        <v>6</v>
      </c>
      <c r="K366" s="2" t="s">
        <v>169</v>
      </c>
      <c r="L366" s="2" t="s">
        <v>493</v>
      </c>
      <c r="M366" s="1" t="s">
        <v>123</v>
      </c>
      <c r="N366" s="13">
        <v>1.97</v>
      </c>
      <c r="O366" s="13">
        <v>0.16</v>
      </c>
      <c r="P366" s="13">
        <v>3.33</v>
      </c>
      <c r="Q366" s="13">
        <v>0.26</v>
      </c>
      <c r="AE366"/>
      <c r="AG366"/>
      <c r="AH366"/>
    </row>
    <row r="367" spans="1:34" ht="64" x14ac:dyDescent="0.2">
      <c r="A367" s="12" t="s">
        <v>364</v>
      </c>
      <c r="B367" s="12">
        <v>2019</v>
      </c>
      <c r="C367" s="2" t="s">
        <v>365</v>
      </c>
      <c r="D367" s="2" t="s">
        <v>366</v>
      </c>
      <c r="E367" s="2" t="s">
        <v>367</v>
      </c>
      <c r="F367" s="11">
        <v>4</v>
      </c>
      <c r="G367" s="11">
        <v>4</v>
      </c>
      <c r="H367" s="2" t="s">
        <v>13</v>
      </c>
      <c r="I367" s="2" t="s">
        <v>14</v>
      </c>
      <c r="J367" s="2" t="s">
        <v>6</v>
      </c>
      <c r="K367" s="2" t="s">
        <v>169</v>
      </c>
      <c r="L367" s="1" t="s">
        <v>509</v>
      </c>
      <c r="M367" s="2" t="s">
        <v>187</v>
      </c>
      <c r="N367" s="13">
        <v>0.87</v>
      </c>
      <c r="O367" s="13">
        <v>0.03</v>
      </c>
      <c r="P367" s="13">
        <v>1.19</v>
      </c>
      <c r="Q367" s="13">
        <v>0.12</v>
      </c>
      <c r="AE367"/>
      <c r="AG367"/>
      <c r="AH367"/>
    </row>
    <row r="368" spans="1:34" ht="64" x14ac:dyDescent="0.2">
      <c r="A368" s="12" t="s">
        <v>364</v>
      </c>
      <c r="B368" s="12">
        <v>2019</v>
      </c>
      <c r="C368" s="2" t="s">
        <v>365</v>
      </c>
      <c r="D368" s="2" t="s">
        <v>366</v>
      </c>
      <c r="E368" s="2" t="s">
        <v>367</v>
      </c>
      <c r="F368" s="11">
        <v>4</v>
      </c>
      <c r="G368" s="11">
        <v>4</v>
      </c>
      <c r="H368" s="2" t="s">
        <v>13</v>
      </c>
      <c r="I368" s="2" t="s">
        <v>14</v>
      </c>
      <c r="J368" s="2" t="s">
        <v>6</v>
      </c>
      <c r="K368" s="2" t="s">
        <v>169</v>
      </c>
      <c r="L368" s="2" t="s">
        <v>579</v>
      </c>
      <c r="M368" s="1" t="s">
        <v>123</v>
      </c>
      <c r="N368" s="13">
        <v>3.4000000000000002E-2</v>
      </c>
      <c r="O368" s="13">
        <v>3.0000000000000001E-3</v>
      </c>
      <c r="P368" s="13">
        <v>5.2999999999999999E-2</v>
      </c>
      <c r="Q368" s="13">
        <v>8.0000000000000002E-3</v>
      </c>
      <c r="AE368"/>
      <c r="AG368"/>
      <c r="AH368"/>
    </row>
    <row r="369" spans="1:34" ht="64" x14ac:dyDescent="0.2">
      <c r="A369" s="12" t="s">
        <v>364</v>
      </c>
      <c r="B369" s="12">
        <v>2019</v>
      </c>
      <c r="C369" s="2" t="s">
        <v>365</v>
      </c>
      <c r="D369" s="2" t="s">
        <v>366</v>
      </c>
      <c r="E369" s="2" t="s">
        <v>367</v>
      </c>
      <c r="F369" s="11">
        <v>4</v>
      </c>
      <c r="G369" s="11">
        <v>4</v>
      </c>
      <c r="H369" s="2" t="s">
        <v>13</v>
      </c>
      <c r="I369" s="2" t="s">
        <v>14</v>
      </c>
      <c r="J369" s="2" t="s">
        <v>6</v>
      </c>
      <c r="K369" s="2" t="s">
        <v>169</v>
      </c>
      <c r="L369" s="2" t="s">
        <v>276</v>
      </c>
      <c r="M369" s="1" t="s">
        <v>123</v>
      </c>
      <c r="N369" s="13">
        <v>1.4999999999999999E-2</v>
      </c>
      <c r="O369" s="13">
        <v>1E-3</v>
      </c>
      <c r="P369" s="13">
        <v>1.7999999999999999E-2</v>
      </c>
      <c r="Q369" s="13">
        <v>1E-3</v>
      </c>
      <c r="AE369"/>
      <c r="AG369"/>
      <c r="AH369"/>
    </row>
    <row r="370" spans="1:34" ht="64" x14ac:dyDescent="0.2">
      <c r="A370" s="12" t="s">
        <v>364</v>
      </c>
      <c r="B370" s="12">
        <v>2013</v>
      </c>
      <c r="C370" s="2" t="s">
        <v>93</v>
      </c>
      <c r="D370" s="2" t="s">
        <v>495</v>
      </c>
      <c r="E370" s="2" t="s">
        <v>496</v>
      </c>
      <c r="F370" s="2">
        <v>4</v>
      </c>
      <c r="G370" s="2">
        <v>4</v>
      </c>
      <c r="H370" s="2" t="s">
        <v>13</v>
      </c>
      <c r="I370" s="2" t="s">
        <v>101</v>
      </c>
      <c r="J370" s="2" t="s">
        <v>35</v>
      </c>
      <c r="K370" s="2" t="s">
        <v>497</v>
      </c>
      <c r="L370" s="2" t="s">
        <v>653</v>
      </c>
      <c r="M370" s="1" t="s">
        <v>274</v>
      </c>
      <c r="N370" s="13">
        <v>53.95</v>
      </c>
      <c r="O370" s="13">
        <v>9.76</v>
      </c>
      <c r="P370" s="13">
        <v>100</v>
      </c>
      <c r="Q370" s="13">
        <v>24</v>
      </c>
      <c r="AE370"/>
      <c r="AG370"/>
      <c r="AH370"/>
    </row>
    <row r="371" spans="1:34" ht="64" x14ac:dyDescent="0.2">
      <c r="A371" s="12" t="s">
        <v>309</v>
      </c>
      <c r="B371" s="12">
        <v>2017</v>
      </c>
      <c r="C371" s="2" t="s">
        <v>58</v>
      </c>
      <c r="D371" s="2" t="s">
        <v>310</v>
      </c>
      <c r="E371" s="2" t="s">
        <v>311</v>
      </c>
      <c r="F371" s="2">
        <v>6</v>
      </c>
      <c r="G371" s="2">
        <v>6</v>
      </c>
      <c r="H371" s="2" t="s">
        <v>13</v>
      </c>
      <c r="I371" s="2" t="s">
        <v>312</v>
      </c>
      <c r="J371" s="2" t="s">
        <v>15</v>
      </c>
      <c r="K371" s="2" t="s">
        <v>313</v>
      </c>
      <c r="L371" s="2" t="s">
        <v>278</v>
      </c>
      <c r="M371" s="1" t="s">
        <v>315</v>
      </c>
      <c r="N371" s="13">
        <v>13</v>
      </c>
      <c r="O371" s="13">
        <v>0.34</v>
      </c>
      <c r="P371" s="13">
        <v>14.72</v>
      </c>
      <c r="Q371" s="13">
        <v>0.26</v>
      </c>
      <c r="AE371"/>
      <c r="AG371"/>
      <c r="AH371"/>
    </row>
    <row r="372" spans="1:34" ht="80" x14ac:dyDescent="0.2">
      <c r="A372" s="12" t="s">
        <v>713</v>
      </c>
      <c r="B372" s="12">
        <v>2016</v>
      </c>
      <c r="C372" s="2" t="s">
        <v>714</v>
      </c>
      <c r="D372" s="2" t="s">
        <v>715</v>
      </c>
      <c r="E372" s="2" t="s">
        <v>716</v>
      </c>
      <c r="F372" s="11">
        <v>8</v>
      </c>
      <c r="G372" s="11">
        <v>8</v>
      </c>
      <c r="H372" s="2" t="s">
        <v>13</v>
      </c>
      <c r="I372" s="2" t="s">
        <v>34</v>
      </c>
      <c r="J372" s="2" t="s">
        <v>6</v>
      </c>
      <c r="K372" s="2" t="s">
        <v>718</v>
      </c>
      <c r="L372" s="1" t="s">
        <v>677</v>
      </c>
      <c r="M372" s="1" t="s">
        <v>753</v>
      </c>
      <c r="N372" s="13">
        <v>49.04</v>
      </c>
      <c r="O372" s="13">
        <v>7.29</v>
      </c>
      <c r="P372" s="13">
        <v>73.92</v>
      </c>
      <c r="Q372" s="13">
        <v>5.29</v>
      </c>
      <c r="AE372"/>
      <c r="AG372"/>
      <c r="AH372"/>
    </row>
    <row r="373" spans="1:34" ht="80" x14ac:dyDescent="0.2">
      <c r="A373" s="12" t="s">
        <v>713</v>
      </c>
      <c r="B373" s="12">
        <v>2016</v>
      </c>
      <c r="C373" s="2" t="s">
        <v>714</v>
      </c>
      <c r="D373" s="2" t="s">
        <v>715</v>
      </c>
      <c r="E373" s="2" t="s">
        <v>716</v>
      </c>
      <c r="F373" s="11">
        <v>8</v>
      </c>
      <c r="G373" s="11">
        <v>8</v>
      </c>
      <c r="H373" s="2" t="s">
        <v>13</v>
      </c>
      <c r="I373" s="2" t="s">
        <v>34</v>
      </c>
      <c r="J373" s="2" t="s">
        <v>15</v>
      </c>
      <c r="K373" s="2" t="s">
        <v>718</v>
      </c>
      <c r="L373" s="1" t="s">
        <v>677</v>
      </c>
      <c r="M373" s="1" t="s">
        <v>753</v>
      </c>
      <c r="N373" s="13">
        <v>62.38</v>
      </c>
      <c r="O373" s="13">
        <v>7.56</v>
      </c>
      <c r="P373" s="13">
        <v>81.66</v>
      </c>
      <c r="Q373" s="13">
        <v>5.24</v>
      </c>
      <c r="AE373"/>
      <c r="AG373"/>
      <c r="AH373"/>
    </row>
    <row r="374" spans="1:34" ht="64" x14ac:dyDescent="0.2">
      <c r="A374" s="12" t="s">
        <v>92</v>
      </c>
      <c r="B374" s="12">
        <v>2012</v>
      </c>
      <c r="C374" s="2" t="s">
        <v>93</v>
      </c>
      <c r="D374" s="2" t="s">
        <v>94</v>
      </c>
      <c r="E374" s="2" t="s">
        <v>95</v>
      </c>
      <c r="F374" s="2">
        <v>4</v>
      </c>
      <c r="G374" s="2">
        <v>3</v>
      </c>
      <c r="H374" s="2" t="s">
        <v>13</v>
      </c>
      <c r="I374" s="2" t="s">
        <v>96</v>
      </c>
      <c r="J374" s="2" t="s">
        <v>35</v>
      </c>
      <c r="K374" s="2" t="s">
        <v>22</v>
      </c>
      <c r="L374" s="4" t="s">
        <v>135</v>
      </c>
      <c r="M374" s="1" t="s">
        <v>144</v>
      </c>
      <c r="N374" s="13">
        <v>3225.35</v>
      </c>
      <c r="O374" s="13">
        <v>133.80000000000001</v>
      </c>
      <c r="P374" s="13">
        <v>4845.07</v>
      </c>
      <c r="Q374" s="13">
        <v>471.81</v>
      </c>
      <c r="AE374"/>
      <c r="AG374"/>
      <c r="AH374"/>
    </row>
    <row r="375" spans="1:34" ht="64" x14ac:dyDescent="0.2">
      <c r="A375" s="12" t="s">
        <v>92</v>
      </c>
      <c r="B375" s="12">
        <v>2012</v>
      </c>
      <c r="C375" s="2" t="s">
        <v>93</v>
      </c>
      <c r="D375" s="2" t="s">
        <v>94</v>
      </c>
      <c r="E375" s="2" t="s">
        <v>95</v>
      </c>
      <c r="F375" s="2">
        <v>3</v>
      </c>
      <c r="G375" s="2">
        <v>3</v>
      </c>
      <c r="H375" s="2" t="s">
        <v>13</v>
      </c>
      <c r="I375" s="2" t="s">
        <v>228</v>
      </c>
      <c r="J375" s="2" t="s">
        <v>35</v>
      </c>
      <c r="K375" s="2" t="s">
        <v>22</v>
      </c>
      <c r="L375" s="2" t="s">
        <v>189</v>
      </c>
      <c r="M375" s="1" t="s">
        <v>241</v>
      </c>
      <c r="N375" s="13">
        <v>165.6</v>
      </c>
      <c r="O375" s="13">
        <v>33.119999999999997</v>
      </c>
      <c r="P375" s="13">
        <v>244.26</v>
      </c>
      <c r="Q375" s="13">
        <v>21.66</v>
      </c>
      <c r="AE375"/>
      <c r="AG375"/>
      <c r="AH375"/>
    </row>
    <row r="376" spans="1:34" ht="64" x14ac:dyDescent="0.2">
      <c r="A376" s="12" t="s">
        <v>92</v>
      </c>
      <c r="B376" s="12">
        <v>2012</v>
      </c>
      <c r="C376" s="2" t="s">
        <v>93</v>
      </c>
      <c r="D376" s="2" t="s">
        <v>94</v>
      </c>
      <c r="E376" s="2" t="s">
        <v>95</v>
      </c>
      <c r="F376" s="2">
        <v>4</v>
      </c>
      <c r="G376" s="2">
        <v>3</v>
      </c>
      <c r="H376" s="2" t="s">
        <v>13</v>
      </c>
      <c r="I376" s="2" t="s">
        <v>96</v>
      </c>
      <c r="J376" s="2" t="s">
        <v>35</v>
      </c>
      <c r="K376" s="2" t="s">
        <v>22</v>
      </c>
      <c r="L376" s="4" t="s">
        <v>124</v>
      </c>
      <c r="M376" s="1" t="s">
        <v>143</v>
      </c>
      <c r="N376" s="13">
        <v>160.81</v>
      </c>
      <c r="O376" s="13">
        <v>14.5</v>
      </c>
      <c r="P376" s="13">
        <v>459.72</v>
      </c>
      <c r="Q376" s="13">
        <v>32.17</v>
      </c>
      <c r="AE376"/>
      <c r="AG376"/>
      <c r="AH376"/>
    </row>
    <row r="377" spans="1:34" ht="64" x14ac:dyDescent="0.2">
      <c r="A377" s="12" t="s">
        <v>92</v>
      </c>
      <c r="B377" s="12">
        <v>2012</v>
      </c>
      <c r="C377" s="2" t="s">
        <v>93</v>
      </c>
      <c r="D377" s="2" t="s">
        <v>94</v>
      </c>
      <c r="E377" s="2" t="s">
        <v>95</v>
      </c>
      <c r="F377" s="2">
        <v>3</v>
      </c>
      <c r="G377" s="2">
        <v>3</v>
      </c>
      <c r="H377" s="2" t="s">
        <v>13</v>
      </c>
      <c r="I377" s="2" t="s">
        <v>394</v>
      </c>
      <c r="J377" s="2" t="s">
        <v>35</v>
      </c>
      <c r="K377" s="2" t="s">
        <v>22</v>
      </c>
      <c r="L377" s="2" t="s">
        <v>392</v>
      </c>
      <c r="M377" s="4" t="s">
        <v>241</v>
      </c>
      <c r="N377" s="13">
        <v>124.58</v>
      </c>
      <c r="O377" s="13">
        <v>9.94</v>
      </c>
      <c r="P377" s="13">
        <v>235.41</v>
      </c>
      <c r="Q377" s="13">
        <v>37.07</v>
      </c>
      <c r="AE377"/>
      <c r="AG377"/>
      <c r="AH377"/>
    </row>
    <row r="378" spans="1:34" ht="64" x14ac:dyDescent="0.2">
      <c r="A378" s="12" t="s">
        <v>92</v>
      </c>
      <c r="B378" s="12">
        <v>2012</v>
      </c>
      <c r="C378" s="2" t="s">
        <v>93</v>
      </c>
      <c r="D378" s="2" t="s">
        <v>94</v>
      </c>
      <c r="E378" s="2" t="s">
        <v>95</v>
      </c>
      <c r="F378" s="2">
        <v>4</v>
      </c>
      <c r="G378" s="2">
        <v>3</v>
      </c>
      <c r="H378" s="2" t="s">
        <v>13</v>
      </c>
      <c r="I378" s="2" t="s">
        <v>96</v>
      </c>
      <c r="J378" s="2" t="s">
        <v>35</v>
      </c>
      <c r="K378" s="2" t="s">
        <v>22</v>
      </c>
      <c r="L378" s="4" t="s">
        <v>126</v>
      </c>
      <c r="M378" s="1" t="s">
        <v>143</v>
      </c>
      <c r="N378" s="13">
        <v>20.81</v>
      </c>
      <c r="O378" s="13">
        <v>5.04</v>
      </c>
      <c r="P378" s="13">
        <v>72.52</v>
      </c>
      <c r="Q378" s="13">
        <v>31.53</v>
      </c>
      <c r="AE378"/>
      <c r="AG378"/>
      <c r="AH378"/>
    </row>
    <row r="379" spans="1:34" ht="80" x14ac:dyDescent="0.2">
      <c r="A379" s="12" t="s">
        <v>719</v>
      </c>
      <c r="B379" s="12">
        <v>2012</v>
      </c>
      <c r="C379" s="2" t="s">
        <v>208</v>
      </c>
      <c r="D379" s="2" t="s">
        <v>720</v>
      </c>
      <c r="E379" s="2" t="s">
        <v>721</v>
      </c>
      <c r="F379" s="11">
        <v>8</v>
      </c>
      <c r="G379" s="11">
        <v>8</v>
      </c>
      <c r="H379" s="1" t="s">
        <v>4</v>
      </c>
      <c r="I379" s="2" t="s">
        <v>722</v>
      </c>
      <c r="J379" s="2" t="s">
        <v>6</v>
      </c>
      <c r="K379" s="2" t="s">
        <v>723</v>
      </c>
      <c r="L379" s="2" t="s">
        <v>676</v>
      </c>
      <c r="M379" s="24" t="s">
        <v>754</v>
      </c>
      <c r="N379" s="13">
        <v>49.75</v>
      </c>
      <c r="O379" s="13">
        <v>10.26</v>
      </c>
      <c r="P379" s="13">
        <v>33.43</v>
      </c>
      <c r="Q379" s="13">
        <v>8.14</v>
      </c>
      <c r="AE379"/>
      <c r="AG379"/>
      <c r="AH379"/>
    </row>
    <row r="380" spans="1:34" ht="48" x14ac:dyDescent="0.2">
      <c r="A380" s="12" t="s">
        <v>719</v>
      </c>
      <c r="B380" s="12">
        <v>2008</v>
      </c>
      <c r="C380" s="2" t="s">
        <v>432</v>
      </c>
      <c r="D380" s="2" t="s">
        <v>724</v>
      </c>
      <c r="E380" s="2" t="s">
        <v>725</v>
      </c>
      <c r="F380" s="11">
        <v>9</v>
      </c>
      <c r="G380" s="11">
        <v>9</v>
      </c>
      <c r="H380" s="1" t="s">
        <v>4</v>
      </c>
      <c r="I380" s="2" t="s">
        <v>727</v>
      </c>
      <c r="J380" s="2" t="s">
        <v>6</v>
      </c>
      <c r="K380" s="2" t="s">
        <v>442</v>
      </c>
      <c r="L380" s="2" t="s">
        <v>676</v>
      </c>
      <c r="M380" s="24" t="s">
        <v>754</v>
      </c>
      <c r="N380" s="13">
        <v>125.94</v>
      </c>
      <c r="O380" s="13">
        <v>30.12</v>
      </c>
      <c r="P380" s="13">
        <v>17.8</v>
      </c>
      <c r="Q380" s="13">
        <v>5.88</v>
      </c>
      <c r="AE380"/>
      <c r="AG380"/>
      <c r="AH380"/>
    </row>
    <row r="381" spans="1:34" ht="80" x14ac:dyDescent="0.2">
      <c r="A381" s="12" t="s">
        <v>180</v>
      </c>
      <c r="B381" s="12">
        <v>2019</v>
      </c>
      <c r="C381" s="2" t="s">
        <v>181</v>
      </c>
      <c r="D381" s="2" t="s">
        <v>182</v>
      </c>
      <c r="E381" s="2" t="s">
        <v>183</v>
      </c>
      <c r="F381" s="2">
        <v>7</v>
      </c>
      <c r="G381" s="2">
        <v>7</v>
      </c>
      <c r="H381" s="2" t="s">
        <v>13</v>
      </c>
      <c r="I381" s="2" t="s">
        <v>34</v>
      </c>
      <c r="J381" s="2" t="s">
        <v>15</v>
      </c>
      <c r="K381" s="2" t="s">
        <v>22</v>
      </c>
      <c r="L381" s="5" t="s">
        <v>601</v>
      </c>
      <c r="M381" s="1" t="s">
        <v>339</v>
      </c>
      <c r="N381" s="13">
        <v>20.18</v>
      </c>
      <c r="O381" s="13">
        <v>5.39</v>
      </c>
      <c r="P381" s="13">
        <v>1</v>
      </c>
      <c r="Q381" s="13">
        <v>0.01</v>
      </c>
      <c r="AE381"/>
      <c r="AG381"/>
      <c r="AH381"/>
    </row>
    <row r="382" spans="1:34" ht="80" x14ac:dyDescent="0.2">
      <c r="A382" s="12" t="s">
        <v>180</v>
      </c>
      <c r="B382" s="12">
        <v>2019</v>
      </c>
      <c r="C382" s="2" t="s">
        <v>181</v>
      </c>
      <c r="D382" s="2" t="s">
        <v>182</v>
      </c>
      <c r="E382" s="2" t="s">
        <v>183</v>
      </c>
      <c r="F382" s="2">
        <v>7</v>
      </c>
      <c r="G382" s="2">
        <v>7</v>
      </c>
      <c r="H382" s="2" t="s">
        <v>13</v>
      </c>
      <c r="I382" s="2" t="s">
        <v>34</v>
      </c>
      <c r="J382" s="2" t="s">
        <v>15</v>
      </c>
      <c r="K382" s="2" t="s">
        <v>22</v>
      </c>
      <c r="L382" s="5" t="s">
        <v>599</v>
      </c>
      <c r="M382" s="1" t="s">
        <v>339</v>
      </c>
      <c r="N382" s="13">
        <v>3.58</v>
      </c>
      <c r="O382" s="13">
        <v>2.8</v>
      </c>
      <c r="P382" s="13">
        <v>1</v>
      </c>
      <c r="Q382" s="13">
        <v>0.01</v>
      </c>
      <c r="AE382"/>
      <c r="AG382"/>
      <c r="AH382"/>
    </row>
    <row r="383" spans="1:34" ht="80" x14ac:dyDescent="0.2">
      <c r="A383" s="12" t="s">
        <v>180</v>
      </c>
      <c r="B383" s="12">
        <v>2019</v>
      </c>
      <c r="C383" s="2" t="s">
        <v>181</v>
      </c>
      <c r="D383" s="2" t="s">
        <v>182</v>
      </c>
      <c r="E383" s="2" t="s">
        <v>183</v>
      </c>
      <c r="F383" s="2">
        <v>7</v>
      </c>
      <c r="G383" s="2">
        <v>7</v>
      </c>
      <c r="H383" s="2" t="s">
        <v>13</v>
      </c>
      <c r="I383" s="2" t="s">
        <v>34</v>
      </c>
      <c r="J383" s="2" t="s">
        <v>15</v>
      </c>
      <c r="K383" s="2" t="s">
        <v>22</v>
      </c>
      <c r="L383" s="2" t="s">
        <v>595</v>
      </c>
      <c r="M383" s="1" t="s">
        <v>339</v>
      </c>
      <c r="N383" s="13">
        <v>2.91</v>
      </c>
      <c r="O383" s="13">
        <v>0.47</v>
      </c>
      <c r="P383" s="13">
        <v>1</v>
      </c>
      <c r="Q383" s="13">
        <v>0.01</v>
      </c>
      <c r="AE383"/>
      <c r="AG383"/>
      <c r="AH383"/>
    </row>
    <row r="384" spans="1:34" ht="80" x14ac:dyDescent="0.2">
      <c r="A384" s="12" t="s">
        <v>180</v>
      </c>
      <c r="B384" s="12">
        <v>2019</v>
      </c>
      <c r="C384" s="2" t="s">
        <v>181</v>
      </c>
      <c r="D384" s="2" t="s">
        <v>182</v>
      </c>
      <c r="E384" s="2" t="s">
        <v>183</v>
      </c>
      <c r="F384" s="2">
        <v>7</v>
      </c>
      <c r="G384" s="2">
        <v>7</v>
      </c>
      <c r="H384" s="2" t="s">
        <v>13</v>
      </c>
      <c r="I384" s="2" t="s">
        <v>34</v>
      </c>
      <c r="J384" s="2" t="s">
        <v>15</v>
      </c>
      <c r="K384" s="2" t="s">
        <v>22</v>
      </c>
      <c r="L384" s="2" t="s">
        <v>560</v>
      </c>
      <c r="M384" s="1" t="s">
        <v>123</v>
      </c>
      <c r="N384" s="13">
        <v>2.4</v>
      </c>
      <c r="O384" s="13">
        <v>2.35</v>
      </c>
      <c r="P384" s="13">
        <v>1</v>
      </c>
      <c r="Q384" s="13">
        <v>0.02</v>
      </c>
      <c r="AE384"/>
      <c r="AG384"/>
      <c r="AH384"/>
    </row>
    <row r="385" spans="1:34" ht="80" x14ac:dyDescent="0.2">
      <c r="A385" s="12" t="s">
        <v>180</v>
      </c>
      <c r="B385" s="12">
        <v>2019</v>
      </c>
      <c r="C385" s="2" t="s">
        <v>181</v>
      </c>
      <c r="D385" s="2" t="s">
        <v>182</v>
      </c>
      <c r="E385" s="2" t="s">
        <v>183</v>
      </c>
      <c r="F385" s="2">
        <v>7</v>
      </c>
      <c r="G385" s="2">
        <v>7</v>
      </c>
      <c r="H385" s="2" t="s">
        <v>13</v>
      </c>
      <c r="I385" s="2" t="s">
        <v>34</v>
      </c>
      <c r="J385" s="2" t="s">
        <v>15</v>
      </c>
      <c r="K385" s="2" t="s">
        <v>22</v>
      </c>
      <c r="L385" s="2" t="s">
        <v>575</v>
      </c>
      <c r="M385" s="1" t="s">
        <v>339</v>
      </c>
      <c r="N385" s="13">
        <v>1.29</v>
      </c>
      <c r="O385" s="13">
        <v>0.52</v>
      </c>
      <c r="P385" s="13">
        <v>1</v>
      </c>
      <c r="Q385" s="13">
        <v>0.02</v>
      </c>
      <c r="AE385"/>
      <c r="AG385"/>
      <c r="AH385"/>
    </row>
    <row r="386" spans="1:34" ht="80" x14ac:dyDescent="0.2">
      <c r="A386" s="12" t="s">
        <v>180</v>
      </c>
      <c r="B386" s="12">
        <v>2019</v>
      </c>
      <c r="C386" s="2" t="s">
        <v>181</v>
      </c>
      <c r="D386" s="2" t="s">
        <v>182</v>
      </c>
      <c r="E386" s="2" t="s">
        <v>183</v>
      </c>
      <c r="F386" s="2">
        <v>7</v>
      </c>
      <c r="G386" s="2">
        <v>7</v>
      </c>
      <c r="H386" s="2" t="s">
        <v>13</v>
      </c>
      <c r="I386" s="2" t="s">
        <v>34</v>
      </c>
      <c r="J386" s="2" t="s">
        <v>15</v>
      </c>
      <c r="K386" s="2" t="s">
        <v>22</v>
      </c>
      <c r="L386" s="2" t="s">
        <v>561</v>
      </c>
      <c r="M386" s="1" t="s">
        <v>123</v>
      </c>
      <c r="N386" s="13">
        <v>1.2</v>
      </c>
      <c r="O386" s="13">
        <v>0.5</v>
      </c>
      <c r="P386" s="13">
        <v>1</v>
      </c>
      <c r="Q386" s="13">
        <v>0.02</v>
      </c>
      <c r="AE386"/>
      <c r="AG386"/>
      <c r="AH386"/>
    </row>
    <row r="387" spans="1:34" ht="80" x14ac:dyDescent="0.2">
      <c r="A387" s="12" t="s">
        <v>180</v>
      </c>
      <c r="B387" s="12">
        <v>2019</v>
      </c>
      <c r="C387" s="2" t="s">
        <v>181</v>
      </c>
      <c r="D387" s="2" t="s">
        <v>182</v>
      </c>
      <c r="E387" s="2" t="s">
        <v>183</v>
      </c>
      <c r="F387" s="2">
        <v>7</v>
      </c>
      <c r="G387" s="2">
        <v>7</v>
      </c>
      <c r="H387" s="2" t="s">
        <v>13</v>
      </c>
      <c r="I387" s="2" t="s">
        <v>34</v>
      </c>
      <c r="J387" s="2" t="s">
        <v>15</v>
      </c>
      <c r="K387" s="2" t="s">
        <v>22</v>
      </c>
      <c r="L387" s="2" t="s">
        <v>580</v>
      </c>
      <c r="M387" s="1" t="s">
        <v>339</v>
      </c>
      <c r="N387" s="13">
        <v>1.03</v>
      </c>
      <c r="O387" s="13">
        <v>0.02</v>
      </c>
      <c r="P387" s="13">
        <v>1</v>
      </c>
      <c r="Q387" s="13">
        <v>0.02</v>
      </c>
      <c r="AE387"/>
      <c r="AG387"/>
      <c r="AH387"/>
    </row>
    <row r="388" spans="1:34" ht="80" x14ac:dyDescent="0.2">
      <c r="A388" s="12" t="s">
        <v>180</v>
      </c>
      <c r="B388" s="12">
        <v>2019</v>
      </c>
      <c r="C388" s="2" t="s">
        <v>181</v>
      </c>
      <c r="D388" s="2" t="s">
        <v>182</v>
      </c>
      <c r="E388" s="2" t="s">
        <v>183</v>
      </c>
      <c r="F388" s="2">
        <v>7</v>
      </c>
      <c r="G388" s="2">
        <v>7</v>
      </c>
      <c r="H388" s="2" t="s">
        <v>13</v>
      </c>
      <c r="I388" s="2" t="s">
        <v>34</v>
      </c>
      <c r="J388" s="2" t="s">
        <v>15</v>
      </c>
      <c r="K388" s="2" t="s">
        <v>22</v>
      </c>
      <c r="L388" s="5" t="s">
        <v>600</v>
      </c>
      <c r="M388" s="1" t="s">
        <v>339</v>
      </c>
      <c r="N388" s="13">
        <v>0.8</v>
      </c>
      <c r="O388" s="13">
        <v>0.15</v>
      </c>
      <c r="P388" s="13">
        <v>1</v>
      </c>
      <c r="Q388" s="13">
        <v>0.02</v>
      </c>
      <c r="AE388"/>
      <c r="AG388"/>
      <c r="AH388"/>
    </row>
    <row r="389" spans="1:34" ht="80" x14ac:dyDescent="0.2">
      <c r="A389" s="12" t="s">
        <v>180</v>
      </c>
      <c r="B389" s="12">
        <v>2019</v>
      </c>
      <c r="C389" s="2" t="s">
        <v>181</v>
      </c>
      <c r="D389" s="2" t="s">
        <v>182</v>
      </c>
      <c r="E389" s="2" t="s">
        <v>183</v>
      </c>
      <c r="F389" s="2">
        <v>7</v>
      </c>
      <c r="G389" s="2">
        <v>7</v>
      </c>
      <c r="H389" s="2" t="s">
        <v>13</v>
      </c>
      <c r="I389" s="2" t="s">
        <v>34</v>
      </c>
      <c r="J389" s="2" t="s">
        <v>15</v>
      </c>
      <c r="K389" s="2" t="s">
        <v>22</v>
      </c>
      <c r="L389" s="2" t="s">
        <v>383</v>
      </c>
      <c r="M389" s="1" t="s">
        <v>123</v>
      </c>
      <c r="N389" s="13">
        <v>0.56999999999999995</v>
      </c>
      <c r="O389" s="13">
        <v>0.55000000000000004</v>
      </c>
      <c r="P389" s="13">
        <v>1</v>
      </c>
      <c r="Q389" s="13">
        <v>0.02</v>
      </c>
      <c r="AE389"/>
      <c r="AG389"/>
      <c r="AH389"/>
    </row>
    <row r="390" spans="1:34" ht="80" x14ac:dyDescent="0.2">
      <c r="A390" s="12" t="s">
        <v>180</v>
      </c>
      <c r="B390" s="12">
        <v>2019</v>
      </c>
      <c r="C390" s="2" t="s">
        <v>181</v>
      </c>
      <c r="D390" s="2" t="s">
        <v>182</v>
      </c>
      <c r="E390" s="2" t="s">
        <v>183</v>
      </c>
      <c r="F390" s="2">
        <v>7</v>
      </c>
      <c r="G390" s="2">
        <v>7</v>
      </c>
      <c r="H390" s="2" t="s">
        <v>13</v>
      </c>
      <c r="I390" s="2" t="s">
        <v>34</v>
      </c>
      <c r="J390" s="2" t="s">
        <v>15</v>
      </c>
      <c r="K390" s="2" t="s">
        <v>22</v>
      </c>
      <c r="L390" s="2" t="s">
        <v>418</v>
      </c>
      <c r="M390" s="4" t="s">
        <v>123</v>
      </c>
      <c r="N390" s="13">
        <v>0.56000000000000005</v>
      </c>
      <c r="O390" s="13">
        <v>0.55000000000000004</v>
      </c>
      <c r="P390" s="13">
        <v>1</v>
      </c>
      <c r="Q390" s="13">
        <v>0.05</v>
      </c>
      <c r="AE390"/>
      <c r="AG390"/>
      <c r="AH390"/>
    </row>
    <row r="391" spans="1:34" ht="80" x14ac:dyDescent="0.2">
      <c r="A391" s="12" t="s">
        <v>180</v>
      </c>
      <c r="B391" s="12">
        <v>2019</v>
      </c>
      <c r="C391" s="2" t="s">
        <v>181</v>
      </c>
      <c r="D391" s="2" t="s">
        <v>182</v>
      </c>
      <c r="E391" s="2" t="s">
        <v>183</v>
      </c>
      <c r="F391" s="2">
        <v>7</v>
      </c>
      <c r="G391" s="2">
        <v>7</v>
      </c>
      <c r="H391" s="2" t="s">
        <v>13</v>
      </c>
      <c r="I391" s="2" t="s">
        <v>34</v>
      </c>
      <c r="J391" s="2" t="s">
        <v>15</v>
      </c>
      <c r="K391" s="2" t="s">
        <v>22</v>
      </c>
      <c r="L391" s="4" t="s">
        <v>147</v>
      </c>
      <c r="M391" s="1" t="s">
        <v>188</v>
      </c>
      <c r="N391" s="13">
        <v>0.152</v>
      </c>
      <c r="O391" s="13">
        <v>0.33</v>
      </c>
      <c r="P391" s="13">
        <v>1</v>
      </c>
      <c r="Q391" s="13">
        <v>0</v>
      </c>
      <c r="AE391"/>
      <c r="AG391"/>
      <c r="AH391"/>
    </row>
    <row r="392" spans="1:34" ht="80" x14ac:dyDescent="0.2">
      <c r="A392" s="12" t="s">
        <v>180</v>
      </c>
      <c r="B392" s="12">
        <v>2019</v>
      </c>
      <c r="C392" s="2" t="s">
        <v>181</v>
      </c>
      <c r="D392" s="2" t="s">
        <v>182</v>
      </c>
      <c r="E392" s="2" t="s">
        <v>183</v>
      </c>
      <c r="F392" s="2">
        <v>7</v>
      </c>
      <c r="G392" s="2">
        <v>7</v>
      </c>
      <c r="H392" s="2" t="s">
        <v>13</v>
      </c>
      <c r="I392" s="2" t="s">
        <v>34</v>
      </c>
      <c r="J392" s="2" t="s">
        <v>15</v>
      </c>
      <c r="K392" s="2" t="s">
        <v>22</v>
      </c>
      <c r="L392" s="1" t="s">
        <v>677</v>
      </c>
      <c r="M392" s="1" t="s">
        <v>339</v>
      </c>
      <c r="N392" s="13">
        <v>0.36</v>
      </c>
      <c r="O392" s="13">
        <v>0.42</v>
      </c>
      <c r="P392" s="13">
        <v>1</v>
      </c>
      <c r="Q392" s="13">
        <v>0.02</v>
      </c>
      <c r="AE392"/>
      <c r="AG392"/>
      <c r="AH392"/>
    </row>
    <row r="393" spans="1:34" ht="80" x14ac:dyDescent="0.2">
      <c r="A393" s="12" t="s">
        <v>180</v>
      </c>
      <c r="B393" s="12">
        <v>2019</v>
      </c>
      <c r="C393" s="2" t="s">
        <v>181</v>
      </c>
      <c r="D393" s="2" t="s">
        <v>182</v>
      </c>
      <c r="E393" s="2" t="s">
        <v>183</v>
      </c>
      <c r="F393" s="2">
        <v>7</v>
      </c>
      <c r="G393" s="2">
        <v>7</v>
      </c>
      <c r="H393" s="2" t="s">
        <v>13</v>
      </c>
      <c r="I393" s="2" t="s">
        <v>34</v>
      </c>
      <c r="J393" s="2" t="s">
        <v>15</v>
      </c>
      <c r="K393" s="2" t="s">
        <v>22</v>
      </c>
      <c r="L393" s="7" t="s">
        <v>690</v>
      </c>
      <c r="M393" s="1" t="s">
        <v>339</v>
      </c>
      <c r="N393" s="13">
        <v>0.46</v>
      </c>
      <c r="O393" s="13">
        <v>0.57999999999999996</v>
      </c>
      <c r="P393" s="13">
        <v>1</v>
      </c>
      <c r="Q393" s="13">
        <v>0.02</v>
      </c>
      <c r="AE393"/>
      <c r="AG393"/>
      <c r="AH393"/>
    </row>
    <row r="394" spans="1:34" ht="80" x14ac:dyDescent="0.2">
      <c r="A394" s="12" t="s">
        <v>180</v>
      </c>
      <c r="B394" s="12">
        <v>2019</v>
      </c>
      <c r="C394" s="2" t="s">
        <v>181</v>
      </c>
      <c r="D394" s="2" t="s">
        <v>182</v>
      </c>
      <c r="E394" s="2" t="s">
        <v>183</v>
      </c>
      <c r="F394" s="2">
        <v>7</v>
      </c>
      <c r="G394" s="2">
        <v>7</v>
      </c>
      <c r="H394" s="2" t="s">
        <v>13</v>
      </c>
      <c r="I394" s="2" t="s">
        <v>34</v>
      </c>
      <c r="J394" s="2" t="s">
        <v>15</v>
      </c>
      <c r="K394" s="2" t="s">
        <v>22</v>
      </c>
      <c r="L394" s="2" t="s">
        <v>734</v>
      </c>
      <c r="M394" s="1" t="s">
        <v>339</v>
      </c>
      <c r="N394" s="13">
        <v>1.41</v>
      </c>
      <c r="O394" s="13">
        <v>0.26</v>
      </c>
      <c r="P394" s="13">
        <v>1</v>
      </c>
      <c r="Q394" s="13">
        <v>0.02</v>
      </c>
      <c r="AE394"/>
      <c r="AG394"/>
      <c r="AH394"/>
    </row>
    <row r="395" spans="1:34" ht="96" x14ac:dyDescent="0.2">
      <c r="A395" s="12" t="s">
        <v>229</v>
      </c>
      <c r="B395" s="12">
        <v>2006</v>
      </c>
      <c r="C395" s="2" t="s">
        <v>230</v>
      </c>
      <c r="D395" s="2" t="s">
        <v>231</v>
      </c>
      <c r="E395" s="2" t="s">
        <v>232</v>
      </c>
      <c r="F395" s="2">
        <v>7</v>
      </c>
      <c r="G395" s="2">
        <v>7</v>
      </c>
      <c r="H395" s="2" t="s">
        <v>4</v>
      </c>
      <c r="I395" s="2" t="s">
        <v>233</v>
      </c>
      <c r="J395" s="2" t="s">
        <v>6</v>
      </c>
      <c r="K395" s="2" t="s">
        <v>169</v>
      </c>
      <c r="L395" s="2" t="s">
        <v>189</v>
      </c>
      <c r="M395" s="1" t="s">
        <v>243</v>
      </c>
      <c r="N395" s="13">
        <v>1.67</v>
      </c>
      <c r="O395" s="13">
        <v>0.63</v>
      </c>
      <c r="P395" s="13">
        <v>6.64</v>
      </c>
      <c r="Q395" s="13">
        <v>1.85</v>
      </c>
      <c r="AE395"/>
      <c r="AG395"/>
      <c r="AH395"/>
    </row>
    <row r="396" spans="1:34" ht="96" x14ac:dyDescent="0.2">
      <c r="A396" s="12" t="s">
        <v>229</v>
      </c>
      <c r="B396" s="12">
        <v>2006</v>
      </c>
      <c r="C396" s="2" t="s">
        <v>230</v>
      </c>
      <c r="D396" s="2" t="s">
        <v>231</v>
      </c>
      <c r="E396" s="2" t="s">
        <v>232</v>
      </c>
      <c r="F396" s="2">
        <v>7</v>
      </c>
      <c r="G396" s="2">
        <v>7</v>
      </c>
      <c r="H396" s="2" t="s">
        <v>4</v>
      </c>
      <c r="I396" s="2" t="s">
        <v>233</v>
      </c>
      <c r="J396" s="2" t="s">
        <v>6</v>
      </c>
      <c r="K396" s="2" t="s">
        <v>169</v>
      </c>
      <c r="L396" s="1" t="s">
        <v>677</v>
      </c>
      <c r="M396" s="1" t="s">
        <v>243</v>
      </c>
      <c r="N396" s="13">
        <v>0.99</v>
      </c>
      <c r="O396" s="13">
        <v>0.21</v>
      </c>
      <c r="P396" s="13">
        <v>1.07</v>
      </c>
      <c r="Q396" s="13">
        <v>0.31</v>
      </c>
      <c r="AE396"/>
      <c r="AG396"/>
      <c r="AH396"/>
    </row>
    <row r="397" spans="1:34" ht="80" x14ac:dyDescent="0.2">
      <c r="A397" s="6" t="s">
        <v>97</v>
      </c>
      <c r="B397" s="6">
        <v>2017</v>
      </c>
      <c r="C397" s="1" t="s">
        <v>98</v>
      </c>
      <c r="D397" s="1" t="s">
        <v>99</v>
      </c>
      <c r="E397" s="1" t="s">
        <v>100</v>
      </c>
      <c r="F397" s="11">
        <v>9</v>
      </c>
      <c r="G397" s="11">
        <v>9</v>
      </c>
      <c r="H397" s="1" t="s">
        <v>13</v>
      </c>
      <c r="I397" s="1" t="s">
        <v>101</v>
      </c>
      <c r="J397" s="1" t="s">
        <v>6</v>
      </c>
      <c r="K397" s="1" t="s">
        <v>102</v>
      </c>
      <c r="L397" s="4" t="s">
        <v>124</v>
      </c>
      <c r="M397" s="1" t="s">
        <v>129</v>
      </c>
      <c r="N397" s="13">
        <v>85.15</v>
      </c>
      <c r="O397" s="13">
        <v>7.85</v>
      </c>
      <c r="P397" s="13">
        <v>97.27</v>
      </c>
      <c r="Q397" s="13">
        <v>6.1</v>
      </c>
      <c r="AE397"/>
      <c r="AG397"/>
      <c r="AH397"/>
    </row>
    <row r="398" spans="1:34" ht="80" x14ac:dyDescent="0.2">
      <c r="A398" s="12" t="s">
        <v>97</v>
      </c>
      <c r="B398" s="12">
        <v>2017</v>
      </c>
      <c r="C398" s="2" t="s">
        <v>98</v>
      </c>
      <c r="D398" s="2" t="s">
        <v>99</v>
      </c>
      <c r="E398" s="2" t="s">
        <v>100</v>
      </c>
      <c r="F398" s="11">
        <v>9</v>
      </c>
      <c r="G398" s="11">
        <v>9</v>
      </c>
      <c r="H398" s="2" t="s">
        <v>13</v>
      </c>
      <c r="I398" s="2" t="s">
        <v>101</v>
      </c>
      <c r="J398" s="2" t="s">
        <v>6</v>
      </c>
      <c r="K398" s="2" t="s">
        <v>102</v>
      </c>
      <c r="L398" s="4" t="s">
        <v>126</v>
      </c>
      <c r="M398" s="1" t="s">
        <v>129</v>
      </c>
      <c r="N398" s="13">
        <v>9.36</v>
      </c>
      <c r="O398" s="13">
        <v>3.95</v>
      </c>
      <c r="P398" s="13">
        <v>11.7</v>
      </c>
      <c r="Q398" s="13">
        <v>2.88</v>
      </c>
      <c r="AE398"/>
      <c r="AG398"/>
      <c r="AH398"/>
    </row>
    <row r="399" spans="1:34" ht="80" x14ac:dyDescent="0.2">
      <c r="A399" s="12" t="s">
        <v>97</v>
      </c>
      <c r="B399" s="12">
        <v>2017</v>
      </c>
      <c r="C399" s="2" t="s">
        <v>98</v>
      </c>
      <c r="D399" s="2" t="s">
        <v>99</v>
      </c>
      <c r="E399" s="2" t="s">
        <v>100</v>
      </c>
      <c r="F399" s="2">
        <v>5</v>
      </c>
      <c r="G399" s="2">
        <v>5</v>
      </c>
      <c r="H399" s="2" t="s">
        <v>13</v>
      </c>
      <c r="I399" s="2" t="s">
        <v>101</v>
      </c>
      <c r="J399" s="2" t="s">
        <v>6</v>
      </c>
      <c r="K399" s="2" t="s">
        <v>102</v>
      </c>
      <c r="L399" s="2" t="s">
        <v>595</v>
      </c>
      <c r="M399" s="1" t="s">
        <v>123</v>
      </c>
      <c r="N399" s="13">
        <v>2.71</v>
      </c>
      <c r="O399" s="13">
        <v>0.76</v>
      </c>
      <c r="P399" s="13">
        <v>2.5099999999999998</v>
      </c>
      <c r="Q399" s="13">
        <v>0.98</v>
      </c>
      <c r="AE399"/>
      <c r="AG399"/>
      <c r="AH399"/>
    </row>
    <row r="400" spans="1:34" ht="80" x14ac:dyDescent="0.2">
      <c r="A400" s="12" t="s">
        <v>97</v>
      </c>
      <c r="B400" s="12">
        <v>2017</v>
      </c>
      <c r="C400" s="2" t="s">
        <v>98</v>
      </c>
      <c r="D400" s="2" t="s">
        <v>99</v>
      </c>
      <c r="E400" s="2" t="s">
        <v>100</v>
      </c>
      <c r="F400" s="2">
        <v>5</v>
      </c>
      <c r="G400" s="2">
        <v>5</v>
      </c>
      <c r="H400" s="2" t="s">
        <v>13</v>
      </c>
      <c r="I400" s="2" t="s">
        <v>101</v>
      </c>
      <c r="J400" s="2" t="s">
        <v>6</v>
      </c>
      <c r="K400" s="2" t="s">
        <v>102</v>
      </c>
      <c r="L400" s="2" t="s">
        <v>598</v>
      </c>
      <c r="M400" s="1" t="s">
        <v>123</v>
      </c>
      <c r="N400" s="13">
        <v>1.44</v>
      </c>
      <c r="O400" s="13">
        <v>0.22</v>
      </c>
      <c r="P400" s="13">
        <v>0.82</v>
      </c>
      <c r="Q400" s="13">
        <v>0.11</v>
      </c>
      <c r="AE400"/>
      <c r="AG400"/>
      <c r="AH400"/>
    </row>
    <row r="401" spans="6:7" x14ac:dyDescent="0.2">
      <c r="F401" s="13">
        <f>SUBTOTAL(9,F2:F396)</f>
        <v>3599</v>
      </c>
      <c r="G401" s="13">
        <f>SUBTOTAL(9,G2:G396)</f>
        <v>3520</v>
      </c>
    </row>
  </sheetData>
  <autoFilter ref="A1:Q400" xr:uid="{00000000-0009-0000-0000-000003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E77"/>
  <sheetViews>
    <sheetView topLeftCell="A5" zoomScale="80" zoomScaleNormal="80" workbookViewId="0">
      <selection activeCell="AC32" sqref="AC2:AC32"/>
    </sheetView>
  </sheetViews>
  <sheetFormatPr baseColWidth="10" defaultColWidth="8.83203125" defaultRowHeight="15" x14ac:dyDescent="0.2"/>
  <cols>
    <col min="1" max="1" width="19.83203125" customWidth="1"/>
    <col min="2" max="2" width="7.33203125" customWidth="1"/>
    <col min="3" max="3" width="15.5" customWidth="1"/>
    <col min="4" max="4" width="31.6640625" style="3" customWidth="1"/>
    <col min="5" max="5" width="27.5" customWidth="1"/>
    <col min="9" max="9" width="10.6640625" customWidth="1"/>
    <col min="11" max="11" width="14.1640625" customWidth="1"/>
    <col min="14" max="14" width="12.6640625" customWidth="1"/>
    <col min="15" max="15" width="14.83203125" customWidth="1"/>
    <col min="18" max="18" width="15.6640625" customWidth="1"/>
    <col min="19" max="19" width="13.33203125" customWidth="1"/>
    <col min="22" max="22" width="12.6640625" customWidth="1"/>
    <col min="23" max="23" width="11.6640625" customWidth="1"/>
    <col min="24" max="24" width="13.1640625" customWidth="1"/>
    <col min="25" max="25" width="15" customWidth="1"/>
    <col min="27" max="27" width="12" customWidth="1"/>
    <col min="28" max="28" width="13.6640625" customWidth="1"/>
  </cols>
  <sheetData>
    <row r="1" spans="1:31" s="13" customFormat="1" ht="48" x14ac:dyDescent="0.2">
      <c r="A1" s="14" t="s">
        <v>103</v>
      </c>
      <c r="B1" s="14" t="s">
        <v>104</v>
      </c>
      <c r="C1" s="14" t="s">
        <v>105</v>
      </c>
      <c r="D1" s="14" t="s">
        <v>106</v>
      </c>
      <c r="E1" s="15" t="s">
        <v>107</v>
      </c>
      <c r="F1" s="14" t="s">
        <v>108</v>
      </c>
      <c r="G1" s="14" t="s">
        <v>109</v>
      </c>
      <c r="H1" s="14" t="s">
        <v>110</v>
      </c>
      <c r="I1" s="14" t="s">
        <v>111</v>
      </c>
      <c r="J1" s="14" t="s">
        <v>112</v>
      </c>
      <c r="K1" s="14" t="s">
        <v>113</v>
      </c>
      <c r="L1" s="14" t="s">
        <v>755</v>
      </c>
      <c r="M1" s="14" t="s">
        <v>756</v>
      </c>
      <c r="N1" s="14" t="s">
        <v>757</v>
      </c>
      <c r="O1" s="14" t="s">
        <v>758</v>
      </c>
      <c r="P1" s="14" t="s">
        <v>759</v>
      </c>
      <c r="Q1" s="14" t="s">
        <v>760</v>
      </c>
      <c r="R1" s="14" t="s">
        <v>761</v>
      </c>
      <c r="S1" s="14" t="s">
        <v>762</v>
      </c>
      <c r="T1" s="14">
        <v>12</v>
      </c>
      <c r="U1" s="14" t="s">
        <v>763</v>
      </c>
      <c r="V1" s="14">
        <v>14</v>
      </c>
      <c r="W1" s="14" t="s">
        <v>764</v>
      </c>
      <c r="X1" s="14" t="s">
        <v>765</v>
      </c>
      <c r="Y1" s="14" t="s">
        <v>766</v>
      </c>
      <c r="Z1" s="14">
        <v>16</v>
      </c>
      <c r="AA1" s="14" t="s">
        <v>767</v>
      </c>
      <c r="AB1" s="14" t="s">
        <v>768</v>
      </c>
      <c r="AD1" s="106" t="s">
        <v>792</v>
      </c>
      <c r="AE1" s="107" t="s">
        <v>1075</v>
      </c>
    </row>
    <row r="2" spans="1:31" s="13" customFormat="1" ht="97" thickBot="1" x14ac:dyDescent="0.25">
      <c r="A2" s="6" t="s">
        <v>340</v>
      </c>
      <c r="B2" s="6">
        <v>2019</v>
      </c>
      <c r="C2" s="1" t="s">
        <v>24</v>
      </c>
      <c r="D2" s="1" t="s">
        <v>341</v>
      </c>
      <c r="E2" s="2" t="s">
        <v>342</v>
      </c>
      <c r="F2" s="11" t="s">
        <v>343</v>
      </c>
      <c r="G2" s="11" t="s">
        <v>343</v>
      </c>
      <c r="H2" s="1" t="s">
        <v>13</v>
      </c>
      <c r="I2" s="4" t="s">
        <v>344</v>
      </c>
      <c r="J2" s="1" t="s">
        <v>6</v>
      </c>
      <c r="K2" s="19" t="s">
        <v>16</v>
      </c>
      <c r="L2" s="11" t="s">
        <v>800</v>
      </c>
      <c r="M2" s="59" t="s">
        <v>792</v>
      </c>
      <c r="N2" s="60" t="s">
        <v>793</v>
      </c>
      <c r="O2" s="59" t="s">
        <v>792</v>
      </c>
      <c r="P2" s="59" t="s">
        <v>792</v>
      </c>
      <c r="Q2" s="59" t="s">
        <v>792</v>
      </c>
      <c r="R2" s="11" t="s">
        <v>806</v>
      </c>
      <c r="S2" s="59" t="s">
        <v>799</v>
      </c>
      <c r="T2" s="59" t="s">
        <v>792</v>
      </c>
      <c r="U2" s="59" t="s">
        <v>792</v>
      </c>
      <c r="V2" s="59" t="s">
        <v>792</v>
      </c>
      <c r="W2" s="59" t="s">
        <v>796</v>
      </c>
      <c r="X2" s="59" t="s">
        <v>796</v>
      </c>
      <c r="Y2" s="11" t="s">
        <v>801</v>
      </c>
      <c r="Z2" s="59" t="s">
        <v>792</v>
      </c>
      <c r="AA2" s="11" t="s">
        <v>797</v>
      </c>
      <c r="AB2" s="11" t="s">
        <v>798</v>
      </c>
      <c r="AC2" t="s">
        <v>1075</v>
      </c>
      <c r="AD2" s="108">
        <v>45</v>
      </c>
      <c r="AE2" s="109">
        <v>31</v>
      </c>
    </row>
    <row r="3" spans="1:31" s="13" customFormat="1" ht="96" x14ac:dyDescent="0.2">
      <c r="A3" s="6" t="s">
        <v>8</v>
      </c>
      <c r="B3" s="6">
        <v>2019</v>
      </c>
      <c r="C3" s="1" t="s">
        <v>9</v>
      </c>
      <c r="D3" s="1" t="s">
        <v>10</v>
      </c>
      <c r="E3" s="2" t="s">
        <v>11</v>
      </c>
      <c r="F3" s="11" t="s">
        <v>12</v>
      </c>
      <c r="G3" s="11" t="s">
        <v>12</v>
      </c>
      <c r="H3" s="1" t="s">
        <v>13</v>
      </c>
      <c r="I3" s="4" t="s">
        <v>14</v>
      </c>
      <c r="J3" s="1" t="s">
        <v>15</v>
      </c>
      <c r="K3" s="5" t="s">
        <v>16</v>
      </c>
      <c r="L3" s="11" t="s">
        <v>800</v>
      </c>
      <c r="M3" s="59" t="s">
        <v>792</v>
      </c>
      <c r="N3" s="11" t="s">
        <v>805</v>
      </c>
      <c r="O3" s="59" t="s">
        <v>792</v>
      </c>
      <c r="P3" s="59" t="s">
        <v>792</v>
      </c>
      <c r="Q3" s="59" t="s">
        <v>792</v>
      </c>
      <c r="R3" s="11" t="s">
        <v>806</v>
      </c>
      <c r="S3" s="59" t="s">
        <v>799</v>
      </c>
      <c r="T3" s="59" t="s">
        <v>792</v>
      </c>
      <c r="U3" s="59" t="s">
        <v>792</v>
      </c>
      <c r="V3" s="59" t="s">
        <v>807</v>
      </c>
      <c r="W3" s="59" t="s">
        <v>796</v>
      </c>
      <c r="X3" s="59" t="s">
        <v>796</v>
      </c>
      <c r="Y3" s="11" t="s">
        <v>806</v>
      </c>
      <c r="Z3" s="59" t="s">
        <v>792</v>
      </c>
      <c r="AA3" s="11" t="s">
        <v>797</v>
      </c>
      <c r="AB3" s="11" t="s">
        <v>798</v>
      </c>
      <c r="AC3" t="s">
        <v>1075</v>
      </c>
    </row>
    <row r="4" spans="1:31" s="13" customFormat="1" ht="96" x14ac:dyDescent="0.2">
      <c r="A4" s="6" t="s">
        <v>23</v>
      </c>
      <c r="B4" s="6">
        <v>2008</v>
      </c>
      <c r="C4" s="2" t="s">
        <v>24</v>
      </c>
      <c r="D4" s="1" t="s">
        <v>25</v>
      </c>
      <c r="E4" s="2" t="s">
        <v>26</v>
      </c>
      <c r="F4" s="11" t="s">
        <v>27</v>
      </c>
      <c r="G4" s="11" t="s">
        <v>27</v>
      </c>
      <c r="H4" s="1" t="s">
        <v>4</v>
      </c>
      <c r="I4" s="4" t="s">
        <v>28</v>
      </c>
      <c r="J4" s="1" t="s">
        <v>6</v>
      </c>
      <c r="K4" s="5" t="s">
        <v>29</v>
      </c>
      <c r="L4" s="11" t="s">
        <v>800</v>
      </c>
      <c r="M4" s="59" t="s">
        <v>792</v>
      </c>
      <c r="N4" s="11" t="s">
        <v>805</v>
      </c>
      <c r="O4" s="11" t="s">
        <v>808</v>
      </c>
      <c r="P4" s="59" t="s">
        <v>792</v>
      </c>
      <c r="Q4" s="59" t="s">
        <v>792</v>
      </c>
      <c r="R4" s="11" t="s">
        <v>806</v>
      </c>
      <c r="S4" s="59" t="s">
        <v>799</v>
      </c>
      <c r="T4" s="59" t="s">
        <v>792</v>
      </c>
      <c r="U4" s="59" t="s">
        <v>792</v>
      </c>
      <c r="V4" s="59" t="s">
        <v>792</v>
      </c>
      <c r="W4" s="59" t="s">
        <v>796</v>
      </c>
      <c r="X4" s="59" t="s">
        <v>796</v>
      </c>
      <c r="Y4" s="11" t="s">
        <v>806</v>
      </c>
      <c r="Z4" s="59" t="s">
        <v>792</v>
      </c>
      <c r="AA4" s="11" t="s">
        <v>797</v>
      </c>
      <c r="AB4" s="11" t="s">
        <v>798</v>
      </c>
      <c r="AC4" t="s">
        <v>1075</v>
      </c>
    </row>
    <row r="5" spans="1:31" s="13" customFormat="1" ht="96" x14ac:dyDescent="0.2">
      <c r="A5" s="6" t="s">
        <v>30</v>
      </c>
      <c r="B5" s="6">
        <v>2019</v>
      </c>
      <c r="C5" s="4" t="s">
        <v>31</v>
      </c>
      <c r="D5" s="4" t="s">
        <v>32</v>
      </c>
      <c r="E5" s="2" t="s">
        <v>33</v>
      </c>
      <c r="F5" s="1">
        <v>5</v>
      </c>
      <c r="G5" s="1">
        <v>5</v>
      </c>
      <c r="H5" s="1" t="s">
        <v>13</v>
      </c>
      <c r="I5" s="4" t="s">
        <v>34</v>
      </c>
      <c r="J5" s="1" t="s">
        <v>35</v>
      </c>
      <c r="K5" s="5" t="s">
        <v>36</v>
      </c>
      <c r="L5" s="11" t="s">
        <v>800</v>
      </c>
      <c r="M5" s="51" t="s">
        <v>792</v>
      </c>
      <c r="N5" s="51" t="s">
        <v>792</v>
      </c>
      <c r="O5" s="11" t="s">
        <v>808</v>
      </c>
      <c r="P5" s="51" t="s">
        <v>792</v>
      </c>
      <c r="Q5" s="51" t="s">
        <v>792</v>
      </c>
      <c r="R5" s="11" t="s">
        <v>811</v>
      </c>
      <c r="S5" s="11" t="s">
        <v>812</v>
      </c>
      <c r="T5" s="51" t="s">
        <v>792</v>
      </c>
      <c r="U5" s="51" t="s">
        <v>792</v>
      </c>
      <c r="V5" s="51" t="s">
        <v>792</v>
      </c>
      <c r="W5" s="59" t="s">
        <v>796</v>
      </c>
      <c r="X5" s="59" t="s">
        <v>796</v>
      </c>
      <c r="Y5" s="11" t="s">
        <v>811</v>
      </c>
      <c r="Z5" s="51" t="s">
        <v>792</v>
      </c>
      <c r="AA5" s="11" t="s">
        <v>797</v>
      </c>
      <c r="AB5" s="11" t="s">
        <v>798</v>
      </c>
      <c r="AC5" t="s">
        <v>1075</v>
      </c>
    </row>
    <row r="6" spans="1:31" s="13" customFormat="1" ht="96" x14ac:dyDescent="0.2">
      <c r="A6" s="6" t="s">
        <v>279</v>
      </c>
      <c r="B6" s="6">
        <v>2019</v>
      </c>
      <c r="C6" s="1" t="s">
        <v>280</v>
      </c>
      <c r="D6" s="1" t="s">
        <v>281</v>
      </c>
      <c r="E6" s="2" t="s">
        <v>282</v>
      </c>
      <c r="F6" s="11" t="s">
        <v>283</v>
      </c>
      <c r="G6" s="11" t="s">
        <v>283</v>
      </c>
      <c r="H6" s="1" t="s">
        <v>13</v>
      </c>
      <c r="I6" s="1" t="s">
        <v>284</v>
      </c>
      <c r="J6" s="1" t="s">
        <v>35</v>
      </c>
      <c r="K6" s="5" t="s">
        <v>285</v>
      </c>
      <c r="L6" s="51" t="s">
        <v>792</v>
      </c>
      <c r="M6" s="51" t="s">
        <v>792</v>
      </c>
      <c r="N6" s="51" t="s">
        <v>792</v>
      </c>
      <c r="O6" s="11" t="s">
        <v>808</v>
      </c>
      <c r="P6" s="51" t="s">
        <v>792</v>
      </c>
      <c r="Q6" s="51" t="s">
        <v>792</v>
      </c>
      <c r="R6" s="11" t="s">
        <v>811</v>
      </c>
      <c r="S6" s="59" t="s">
        <v>799</v>
      </c>
      <c r="T6" s="51" t="s">
        <v>792</v>
      </c>
      <c r="U6" s="51" t="s">
        <v>792</v>
      </c>
      <c r="V6" s="11" t="s">
        <v>810</v>
      </c>
      <c r="W6" s="59" t="s">
        <v>796</v>
      </c>
      <c r="X6" s="59" t="s">
        <v>796</v>
      </c>
      <c r="Y6" s="11" t="s">
        <v>811</v>
      </c>
      <c r="Z6" s="51" t="s">
        <v>792</v>
      </c>
      <c r="AA6" s="11" t="s">
        <v>797</v>
      </c>
      <c r="AB6" s="11" t="s">
        <v>798</v>
      </c>
      <c r="AC6" t="s">
        <v>1075</v>
      </c>
    </row>
    <row r="7" spans="1:31" s="13" customFormat="1" ht="96" x14ac:dyDescent="0.2">
      <c r="A7" s="6" t="s">
        <v>154</v>
      </c>
      <c r="B7" s="6">
        <v>2012</v>
      </c>
      <c r="C7" s="1" t="s">
        <v>93</v>
      </c>
      <c r="D7" s="1" t="s">
        <v>155</v>
      </c>
      <c r="E7" s="2" t="s">
        <v>156</v>
      </c>
      <c r="F7" s="1">
        <v>4</v>
      </c>
      <c r="G7" s="1">
        <v>4</v>
      </c>
      <c r="H7" s="1" t="s">
        <v>13</v>
      </c>
      <c r="I7" s="4" t="s">
        <v>55</v>
      </c>
      <c r="J7" s="4" t="s">
        <v>35</v>
      </c>
      <c r="K7" s="5" t="s">
        <v>157</v>
      </c>
      <c r="L7" s="11" t="s">
        <v>800</v>
      </c>
      <c r="M7" s="11" t="s">
        <v>814</v>
      </c>
      <c r="N7" s="11" t="s">
        <v>805</v>
      </c>
      <c r="O7" s="51" t="s">
        <v>792</v>
      </c>
      <c r="P7" s="51" t="s">
        <v>792</v>
      </c>
      <c r="Q7" s="51" t="s">
        <v>792</v>
      </c>
      <c r="R7" s="11" t="s">
        <v>811</v>
      </c>
      <c r="S7" s="11" t="s">
        <v>815</v>
      </c>
      <c r="T7" s="51" t="s">
        <v>792</v>
      </c>
      <c r="U7" s="51" t="s">
        <v>792</v>
      </c>
      <c r="V7" s="51" t="s">
        <v>792</v>
      </c>
      <c r="W7" s="59" t="s">
        <v>796</v>
      </c>
      <c r="X7" s="59" t="s">
        <v>796</v>
      </c>
      <c r="Y7" s="11" t="s">
        <v>811</v>
      </c>
      <c r="Z7" s="51" t="s">
        <v>792</v>
      </c>
      <c r="AA7" s="11" t="s">
        <v>797</v>
      </c>
      <c r="AB7" s="11" t="s">
        <v>798</v>
      </c>
      <c r="AC7" t="s">
        <v>1075</v>
      </c>
    </row>
    <row r="8" spans="1:31" s="13" customFormat="1" ht="96" x14ac:dyDescent="0.2">
      <c r="A8" s="6" t="s">
        <v>325</v>
      </c>
      <c r="B8" s="6">
        <v>2010</v>
      </c>
      <c r="C8" s="1" t="s">
        <v>326</v>
      </c>
      <c r="D8" s="1" t="s">
        <v>327</v>
      </c>
      <c r="E8" s="2" t="s">
        <v>328</v>
      </c>
      <c r="F8" s="1">
        <v>5</v>
      </c>
      <c r="G8" s="1">
        <v>5</v>
      </c>
      <c r="H8" s="1" t="s">
        <v>4</v>
      </c>
      <c r="I8" s="3" t="s">
        <v>21</v>
      </c>
      <c r="J8" s="1" t="s">
        <v>35</v>
      </c>
      <c r="K8" s="1" t="s">
        <v>16</v>
      </c>
      <c r="L8" s="34" t="s">
        <v>800</v>
      </c>
      <c r="M8" s="34" t="s">
        <v>814</v>
      </c>
      <c r="N8" s="34" t="s">
        <v>805</v>
      </c>
      <c r="O8" s="11" t="s">
        <v>808</v>
      </c>
      <c r="P8" s="62" t="s">
        <v>792</v>
      </c>
      <c r="Q8" s="62" t="s">
        <v>792</v>
      </c>
      <c r="R8" s="11" t="s">
        <v>816</v>
      </c>
      <c r="S8" s="59" t="s">
        <v>799</v>
      </c>
      <c r="T8" s="60" t="s">
        <v>817</v>
      </c>
      <c r="U8" s="62" t="s">
        <v>792</v>
      </c>
      <c r="V8" s="11" t="s">
        <v>810</v>
      </c>
      <c r="W8" s="63" t="s">
        <v>796</v>
      </c>
      <c r="X8" s="63" t="s">
        <v>796</v>
      </c>
      <c r="Y8" s="11" t="s">
        <v>816</v>
      </c>
      <c r="Z8" s="11" t="s">
        <v>818</v>
      </c>
      <c r="AA8" s="34" t="s">
        <v>797</v>
      </c>
      <c r="AB8" s="34" t="s">
        <v>798</v>
      </c>
      <c r="AC8" t="s">
        <v>1075</v>
      </c>
    </row>
    <row r="9" spans="1:31" s="13" customFormat="1" ht="96" x14ac:dyDescent="0.2">
      <c r="A9" s="6" t="s">
        <v>608</v>
      </c>
      <c r="B9" s="6">
        <v>2019</v>
      </c>
      <c r="C9" s="1" t="s">
        <v>24</v>
      </c>
      <c r="D9" s="1" t="s">
        <v>609</v>
      </c>
      <c r="E9" s="5" t="s">
        <v>610</v>
      </c>
      <c r="F9" s="1">
        <v>6</v>
      </c>
      <c r="G9" s="1">
        <v>6</v>
      </c>
      <c r="H9" s="1" t="s">
        <v>13</v>
      </c>
      <c r="I9" s="4" t="s">
        <v>611</v>
      </c>
      <c r="J9" s="1" t="s">
        <v>35</v>
      </c>
      <c r="K9" s="5" t="s">
        <v>612</v>
      </c>
      <c r="L9" s="34" t="s">
        <v>800</v>
      </c>
      <c r="M9" s="62" t="s">
        <v>792</v>
      </c>
      <c r="N9" s="62" t="s">
        <v>792</v>
      </c>
      <c r="O9" s="11" t="s">
        <v>808</v>
      </c>
      <c r="P9" s="62" t="s">
        <v>792</v>
      </c>
      <c r="Q9" s="62" t="s">
        <v>792</v>
      </c>
      <c r="R9" s="34" t="s">
        <v>811</v>
      </c>
      <c r="S9" s="59" t="s">
        <v>799</v>
      </c>
      <c r="T9" s="60" t="s">
        <v>821</v>
      </c>
      <c r="U9" s="62" t="s">
        <v>792</v>
      </c>
      <c r="V9" s="62" t="s">
        <v>792</v>
      </c>
      <c r="W9" s="63" t="s">
        <v>796</v>
      </c>
      <c r="X9" s="63" t="s">
        <v>796</v>
      </c>
      <c r="Y9" s="34" t="s">
        <v>811</v>
      </c>
      <c r="Z9" s="62" t="s">
        <v>792</v>
      </c>
      <c r="AA9" s="34" t="s">
        <v>797</v>
      </c>
      <c r="AB9" s="34" t="s">
        <v>798</v>
      </c>
      <c r="AC9" t="s">
        <v>1075</v>
      </c>
    </row>
    <row r="10" spans="1:31" s="13" customFormat="1" ht="96" x14ac:dyDescent="0.2">
      <c r="A10" s="6" t="s">
        <v>261</v>
      </c>
      <c r="B10" s="6">
        <v>2019</v>
      </c>
      <c r="C10" s="1" t="s">
        <v>208</v>
      </c>
      <c r="D10" s="1" t="s">
        <v>262</v>
      </c>
      <c r="E10" s="8" t="s">
        <v>263</v>
      </c>
      <c r="F10" s="1">
        <v>3</v>
      </c>
      <c r="G10" s="1">
        <v>3</v>
      </c>
      <c r="H10" s="5" t="s">
        <v>13</v>
      </c>
      <c r="I10" s="1" t="s">
        <v>14</v>
      </c>
      <c r="J10" s="1" t="s">
        <v>6</v>
      </c>
      <c r="K10" s="8" t="s">
        <v>264</v>
      </c>
      <c r="L10" s="34" t="s">
        <v>800</v>
      </c>
      <c r="M10" s="62" t="s">
        <v>792</v>
      </c>
      <c r="N10" s="60" t="s">
        <v>793</v>
      </c>
      <c r="O10" s="62" t="s">
        <v>792</v>
      </c>
      <c r="P10" s="62" t="s">
        <v>792</v>
      </c>
      <c r="Q10" s="62" t="s">
        <v>792</v>
      </c>
      <c r="R10" s="34" t="s">
        <v>811</v>
      </c>
      <c r="S10" s="63" t="s">
        <v>799</v>
      </c>
      <c r="T10" s="62" t="s">
        <v>792</v>
      </c>
      <c r="U10" s="62" t="s">
        <v>792</v>
      </c>
      <c r="V10" s="62" t="s">
        <v>792</v>
      </c>
      <c r="W10" s="63" t="s">
        <v>796</v>
      </c>
      <c r="X10" s="63" t="s">
        <v>796</v>
      </c>
      <c r="Y10" s="34" t="s">
        <v>811</v>
      </c>
      <c r="Z10" s="62" t="s">
        <v>792</v>
      </c>
      <c r="AA10" s="34" t="s">
        <v>797</v>
      </c>
      <c r="AB10" s="34" t="s">
        <v>798</v>
      </c>
      <c r="AC10" t="s">
        <v>1075</v>
      </c>
    </row>
    <row r="11" spans="1:31" s="13" customFormat="1" ht="96" x14ac:dyDescent="0.2">
      <c r="A11" s="6" t="s">
        <v>190</v>
      </c>
      <c r="B11" s="6">
        <v>2013</v>
      </c>
      <c r="C11" s="4" t="s">
        <v>191</v>
      </c>
      <c r="D11" s="4" t="s">
        <v>192</v>
      </c>
      <c r="E11" s="5" t="s">
        <v>193</v>
      </c>
      <c r="F11" s="11" t="s">
        <v>194</v>
      </c>
      <c r="G11" s="11" t="s">
        <v>194</v>
      </c>
      <c r="H11" s="5" t="s">
        <v>4</v>
      </c>
      <c r="I11" s="4" t="s">
        <v>195</v>
      </c>
      <c r="J11" s="1" t="s">
        <v>6</v>
      </c>
      <c r="K11" s="8" t="s">
        <v>86</v>
      </c>
      <c r="L11" s="34" t="s">
        <v>800</v>
      </c>
      <c r="M11" s="62" t="s">
        <v>792</v>
      </c>
      <c r="N11" s="62" t="s">
        <v>792</v>
      </c>
      <c r="O11" s="11" t="s">
        <v>808</v>
      </c>
      <c r="P11" s="62" t="s">
        <v>792</v>
      </c>
      <c r="Q11" s="62" t="s">
        <v>792</v>
      </c>
      <c r="R11" s="34" t="s">
        <v>811</v>
      </c>
      <c r="S11" s="11" t="s">
        <v>822</v>
      </c>
      <c r="T11" s="60" t="s">
        <v>821</v>
      </c>
      <c r="U11" s="62" t="s">
        <v>792</v>
      </c>
      <c r="V11" s="62" t="s">
        <v>792</v>
      </c>
      <c r="W11" s="63" t="s">
        <v>796</v>
      </c>
      <c r="X11" s="63" t="s">
        <v>796</v>
      </c>
      <c r="Y11" s="34" t="s">
        <v>811</v>
      </c>
      <c r="Z11" s="62" t="s">
        <v>792</v>
      </c>
      <c r="AA11" s="34" t="s">
        <v>797</v>
      </c>
      <c r="AB11" s="34" t="s">
        <v>798</v>
      </c>
      <c r="AC11" t="s">
        <v>1075</v>
      </c>
    </row>
    <row r="12" spans="1:31" s="13" customFormat="1" ht="96" x14ac:dyDescent="0.2">
      <c r="A12" s="6" t="s">
        <v>349</v>
      </c>
      <c r="B12" s="6">
        <v>2017</v>
      </c>
      <c r="C12" s="4" t="s">
        <v>38</v>
      </c>
      <c r="D12" s="4" t="s">
        <v>350</v>
      </c>
      <c r="E12" s="7" t="s">
        <v>351</v>
      </c>
      <c r="F12" s="1">
        <v>5</v>
      </c>
      <c r="G12" s="1">
        <v>5</v>
      </c>
      <c r="H12" s="5" t="s">
        <v>13</v>
      </c>
      <c r="I12" s="4" t="s">
        <v>352</v>
      </c>
      <c r="J12" s="1" t="s">
        <v>6</v>
      </c>
      <c r="K12" s="7" t="s">
        <v>353</v>
      </c>
      <c r="L12" s="34" t="s">
        <v>800</v>
      </c>
      <c r="M12" s="62" t="s">
        <v>792</v>
      </c>
      <c r="N12" s="34" t="s">
        <v>805</v>
      </c>
      <c r="O12" s="62" t="s">
        <v>792</v>
      </c>
      <c r="P12" s="11" t="s">
        <v>819</v>
      </c>
      <c r="Q12" s="62" t="s">
        <v>792</v>
      </c>
      <c r="R12" s="34" t="s">
        <v>811</v>
      </c>
      <c r="S12" s="63" t="s">
        <v>799</v>
      </c>
      <c r="T12" s="11" t="s">
        <v>823</v>
      </c>
      <c r="U12" s="11" t="s">
        <v>819</v>
      </c>
      <c r="V12" s="62" t="s">
        <v>792</v>
      </c>
      <c r="W12" s="63" t="s">
        <v>796</v>
      </c>
      <c r="X12" s="63" t="s">
        <v>796</v>
      </c>
      <c r="Y12" s="34" t="s">
        <v>811</v>
      </c>
      <c r="Z12" s="62" t="s">
        <v>792</v>
      </c>
      <c r="AA12" s="34" t="s">
        <v>797</v>
      </c>
      <c r="AB12" s="34" t="s">
        <v>798</v>
      </c>
      <c r="AC12" s="105" t="s">
        <v>1075</v>
      </c>
    </row>
    <row r="13" spans="1:31" ht="96" x14ac:dyDescent="0.2">
      <c r="A13" s="6" t="s">
        <v>354</v>
      </c>
      <c r="B13" s="6">
        <v>2012</v>
      </c>
      <c r="C13" s="4" t="s">
        <v>24</v>
      </c>
      <c r="D13" s="4" t="s">
        <v>355</v>
      </c>
      <c r="E13" s="7" t="s">
        <v>356</v>
      </c>
      <c r="F13" s="1">
        <v>6</v>
      </c>
      <c r="G13" s="1">
        <v>6</v>
      </c>
      <c r="H13" s="5" t="s">
        <v>13</v>
      </c>
      <c r="I13" s="4" t="s">
        <v>357</v>
      </c>
      <c r="J13" s="1" t="s">
        <v>35</v>
      </c>
      <c r="K13" s="7" t="s">
        <v>358</v>
      </c>
      <c r="L13" s="34" t="s">
        <v>800</v>
      </c>
      <c r="M13" s="62" t="s">
        <v>792</v>
      </c>
      <c r="N13" s="60" t="s">
        <v>793</v>
      </c>
      <c r="O13" s="34" t="s">
        <v>808</v>
      </c>
      <c r="P13" s="62" t="s">
        <v>792</v>
      </c>
      <c r="Q13" s="62" t="s">
        <v>792</v>
      </c>
      <c r="R13" s="34" t="s">
        <v>811</v>
      </c>
      <c r="S13" s="11" t="s">
        <v>824</v>
      </c>
      <c r="T13" s="62" t="s">
        <v>792</v>
      </c>
      <c r="U13" s="62" t="s">
        <v>792</v>
      </c>
      <c r="V13" s="62" t="s">
        <v>792</v>
      </c>
      <c r="W13" s="63" t="s">
        <v>796</v>
      </c>
      <c r="X13" s="63" t="s">
        <v>796</v>
      </c>
      <c r="Y13" s="34" t="s">
        <v>811</v>
      </c>
      <c r="Z13" s="62" t="s">
        <v>792</v>
      </c>
      <c r="AA13" s="34" t="s">
        <v>797</v>
      </c>
      <c r="AB13" s="34" t="s">
        <v>798</v>
      </c>
      <c r="AC13" t="s">
        <v>1075</v>
      </c>
    </row>
    <row r="14" spans="1:31" ht="96" x14ac:dyDescent="0.2">
      <c r="A14" s="6" t="s">
        <v>63</v>
      </c>
      <c r="B14" s="6">
        <v>2013</v>
      </c>
      <c r="C14" s="4" t="s">
        <v>58</v>
      </c>
      <c r="D14" s="4" t="s">
        <v>196</v>
      </c>
      <c r="E14" s="5" t="s">
        <v>197</v>
      </c>
      <c r="F14" s="11" t="s">
        <v>265</v>
      </c>
      <c r="G14" s="11" t="s">
        <v>265</v>
      </c>
      <c r="H14" s="5" t="s">
        <v>13</v>
      </c>
      <c r="I14" s="4" t="s">
        <v>55</v>
      </c>
      <c r="J14" s="4" t="s">
        <v>35</v>
      </c>
      <c r="K14" s="7" t="s">
        <v>198</v>
      </c>
      <c r="L14" s="34" t="s">
        <v>800</v>
      </c>
      <c r="M14" s="62" t="s">
        <v>792</v>
      </c>
      <c r="N14" s="60" t="s">
        <v>793</v>
      </c>
      <c r="O14" s="34" t="s">
        <v>808</v>
      </c>
      <c r="P14" s="62" t="s">
        <v>792</v>
      </c>
      <c r="Q14" s="62" t="s">
        <v>792</v>
      </c>
      <c r="R14" s="34" t="s">
        <v>811</v>
      </c>
      <c r="S14" s="63" t="s">
        <v>799</v>
      </c>
      <c r="T14" s="62" t="s">
        <v>792</v>
      </c>
      <c r="U14" s="62" t="s">
        <v>792</v>
      </c>
      <c r="V14" s="11" t="s">
        <v>810</v>
      </c>
      <c r="W14" s="63" t="s">
        <v>796</v>
      </c>
      <c r="X14" s="63" t="s">
        <v>796</v>
      </c>
      <c r="Y14" s="34" t="s">
        <v>811</v>
      </c>
      <c r="Z14" s="62" t="s">
        <v>792</v>
      </c>
      <c r="AA14" s="34" t="s">
        <v>797</v>
      </c>
      <c r="AB14" s="34" t="s">
        <v>798</v>
      </c>
      <c r="AC14" t="s">
        <v>1075</v>
      </c>
    </row>
    <row r="15" spans="1:31" ht="96" x14ac:dyDescent="0.2">
      <c r="A15" s="6" t="s">
        <v>67</v>
      </c>
      <c r="B15" s="6">
        <v>2016</v>
      </c>
      <c r="C15" s="4" t="s">
        <v>68</v>
      </c>
      <c r="D15" s="4" t="s">
        <v>69</v>
      </c>
      <c r="E15" s="8" t="s">
        <v>70</v>
      </c>
      <c r="F15" s="1">
        <v>10</v>
      </c>
      <c r="G15" s="1">
        <v>10</v>
      </c>
      <c r="H15" s="5" t="s">
        <v>13</v>
      </c>
      <c r="I15" s="4" t="s">
        <v>71</v>
      </c>
      <c r="J15" s="1" t="s">
        <v>6</v>
      </c>
      <c r="K15" s="7" t="s">
        <v>22</v>
      </c>
      <c r="L15" s="34" t="s">
        <v>800</v>
      </c>
      <c r="M15" s="62" t="s">
        <v>792</v>
      </c>
      <c r="N15" s="62" t="s">
        <v>792</v>
      </c>
      <c r="O15" s="34" t="s">
        <v>808</v>
      </c>
      <c r="P15" s="62" t="s">
        <v>792</v>
      </c>
      <c r="Q15" s="62" t="s">
        <v>792</v>
      </c>
      <c r="R15" s="62" t="s">
        <v>792</v>
      </c>
      <c r="S15" s="63" t="s">
        <v>799</v>
      </c>
      <c r="T15" s="11" t="s">
        <v>823</v>
      </c>
      <c r="U15" s="62" t="s">
        <v>792</v>
      </c>
      <c r="V15" s="11" t="s">
        <v>810</v>
      </c>
      <c r="W15" s="63" t="s">
        <v>796</v>
      </c>
      <c r="X15" s="63" t="s">
        <v>796</v>
      </c>
      <c r="Y15" s="34" t="s">
        <v>800</v>
      </c>
      <c r="Z15" s="62" t="s">
        <v>792</v>
      </c>
      <c r="AA15" s="34" t="s">
        <v>797</v>
      </c>
      <c r="AB15" s="34" t="s">
        <v>798</v>
      </c>
      <c r="AC15" t="s">
        <v>1075</v>
      </c>
    </row>
    <row r="16" spans="1:31" ht="80" x14ac:dyDescent="0.2">
      <c r="A16" s="6" t="s">
        <v>693</v>
      </c>
      <c r="B16" s="6">
        <v>2015</v>
      </c>
      <c r="C16" s="4" t="s">
        <v>694</v>
      </c>
      <c r="D16" s="4" t="s">
        <v>695</v>
      </c>
      <c r="E16" s="8" t="s">
        <v>696</v>
      </c>
      <c r="F16" s="1">
        <v>10</v>
      </c>
      <c r="G16" s="1">
        <v>10</v>
      </c>
      <c r="H16" s="5" t="s">
        <v>13</v>
      </c>
      <c r="I16" s="4" t="s">
        <v>697</v>
      </c>
      <c r="J16" s="1" t="s">
        <v>6</v>
      </c>
      <c r="K16" s="7" t="s">
        <v>698</v>
      </c>
      <c r="L16" s="62" t="s">
        <v>792</v>
      </c>
      <c r="M16" s="62" t="s">
        <v>792</v>
      </c>
      <c r="N16" s="60" t="s">
        <v>793</v>
      </c>
      <c r="O16" s="62" t="s">
        <v>792</v>
      </c>
      <c r="P16" s="11" t="s">
        <v>819</v>
      </c>
      <c r="Q16" s="62" t="s">
        <v>792</v>
      </c>
      <c r="R16" s="11" t="s">
        <v>816</v>
      </c>
      <c r="S16" s="11" t="s">
        <v>822</v>
      </c>
      <c r="T16" s="62" t="s">
        <v>792</v>
      </c>
      <c r="U16" s="11" t="s">
        <v>819</v>
      </c>
      <c r="V16" s="62" t="s">
        <v>792</v>
      </c>
      <c r="W16" s="63" t="s">
        <v>796</v>
      </c>
      <c r="X16" s="63" t="s">
        <v>796</v>
      </c>
      <c r="Y16" s="11" t="s">
        <v>816</v>
      </c>
      <c r="Z16" s="62" t="s">
        <v>792</v>
      </c>
      <c r="AA16" s="34" t="s">
        <v>797</v>
      </c>
      <c r="AB16" s="34" t="s">
        <v>798</v>
      </c>
      <c r="AC16" t="s">
        <v>1075</v>
      </c>
    </row>
    <row r="17" spans="1:29" ht="96" x14ac:dyDescent="0.2">
      <c r="A17" s="6" t="s">
        <v>469</v>
      </c>
      <c r="B17" s="6">
        <v>2005</v>
      </c>
      <c r="C17" s="4" t="s">
        <v>1</v>
      </c>
      <c r="D17" s="4" t="s">
        <v>470</v>
      </c>
      <c r="E17" s="22" t="s">
        <v>471</v>
      </c>
      <c r="F17" s="1">
        <v>6</v>
      </c>
      <c r="G17" s="1">
        <v>6</v>
      </c>
      <c r="H17" s="5" t="s">
        <v>4</v>
      </c>
      <c r="I17" s="4" t="s">
        <v>455</v>
      </c>
      <c r="J17" s="1" t="s">
        <v>6</v>
      </c>
      <c r="K17" s="7" t="s">
        <v>447</v>
      </c>
      <c r="L17" s="62" t="s">
        <v>792</v>
      </c>
      <c r="M17" s="62" t="s">
        <v>792</v>
      </c>
      <c r="N17" s="64" t="s">
        <v>793</v>
      </c>
      <c r="O17" s="34" t="s">
        <v>808</v>
      </c>
      <c r="P17" s="62" t="s">
        <v>792</v>
      </c>
      <c r="Q17" s="62" t="s">
        <v>792</v>
      </c>
      <c r="R17" s="11" t="s">
        <v>816</v>
      </c>
      <c r="S17" s="63" t="s">
        <v>799</v>
      </c>
      <c r="T17" s="11" t="s">
        <v>823</v>
      </c>
      <c r="U17" s="62" t="s">
        <v>792</v>
      </c>
      <c r="V17" s="62" t="s">
        <v>792</v>
      </c>
      <c r="W17" s="63" t="s">
        <v>796</v>
      </c>
      <c r="X17" s="63" t="s">
        <v>796</v>
      </c>
      <c r="Y17" s="11" t="s">
        <v>816</v>
      </c>
      <c r="Z17" s="62" t="s">
        <v>792</v>
      </c>
      <c r="AA17" s="34" t="s">
        <v>797</v>
      </c>
      <c r="AB17" s="34" t="s">
        <v>798</v>
      </c>
      <c r="AC17" t="s">
        <v>1075</v>
      </c>
    </row>
    <row r="18" spans="1:29" ht="64" x14ac:dyDescent="0.2">
      <c r="A18" s="6" t="s">
        <v>472</v>
      </c>
      <c r="B18" s="6">
        <v>2009</v>
      </c>
      <c r="C18" s="4" t="s">
        <v>208</v>
      </c>
      <c r="D18" s="4" t="s">
        <v>473</v>
      </c>
      <c r="E18" s="4" t="s">
        <v>474</v>
      </c>
      <c r="F18" s="1">
        <v>8</v>
      </c>
      <c r="G18" s="1">
        <v>8</v>
      </c>
      <c r="H18" s="5" t="s">
        <v>4</v>
      </c>
      <c r="I18" s="4" t="s">
        <v>475</v>
      </c>
      <c r="J18" s="1" t="s">
        <v>6</v>
      </c>
      <c r="K18" s="7" t="s">
        <v>476</v>
      </c>
      <c r="L18" s="62" t="s">
        <v>792</v>
      </c>
      <c r="M18" s="62" t="s">
        <v>792</v>
      </c>
      <c r="N18" s="64" t="s">
        <v>793</v>
      </c>
      <c r="O18" s="34" t="s">
        <v>808</v>
      </c>
      <c r="P18" s="62" t="s">
        <v>792</v>
      </c>
      <c r="Q18" s="62" t="s">
        <v>792</v>
      </c>
      <c r="R18" s="62" t="s">
        <v>792</v>
      </c>
      <c r="S18" s="63" t="s">
        <v>799</v>
      </c>
      <c r="T18" s="11" t="s">
        <v>823</v>
      </c>
      <c r="U18" s="62" t="s">
        <v>792</v>
      </c>
      <c r="V18" s="11" t="s">
        <v>810</v>
      </c>
      <c r="W18" s="63" t="s">
        <v>796</v>
      </c>
      <c r="X18" s="63" t="s">
        <v>796</v>
      </c>
      <c r="Y18" s="11" t="s">
        <v>830</v>
      </c>
      <c r="Z18" s="62" t="s">
        <v>792</v>
      </c>
      <c r="AA18" s="34" t="s">
        <v>797</v>
      </c>
      <c r="AB18" s="34" t="s">
        <v>798</v>
      </c>
      <c r="AC18" t="s">
        <v>1075</v>
      </c>
    </row>
    <row r="19" spans="1:29" ht="80" x14ac:dyDescent="0.2">
      <c r="A19" s="6" t="s">
        <v>623</v>
      </c>
      <c r="B19" s="6">
        <v>2014</v>
      </c>
      <c r="C19" s="4" t="s">
        <v>31</v>
      </c>
      <c r="D19" s="4" t="s">
        <v>624</v>
      </c>
      <c r="E19" s="17" t="s">
        <v>625</v>
      </c>
      <c r="F19" s="1">
        <v>3</v>
      </c>
      <c r="G19" s="1">
        <v>3</v>
      </c>
      <c r="H19" s="5" t="s">
        <v>13</v>
      </c>
      <c r="I19" s="4" t="s">
        <v>284</v>
      </c>
      <c r="J19" s="1" t="s">
        <v>6</v>
      </c>
      <c r="K19" s="7" t="s">
        <v>16</v>
      </c>
      <c r="L19" s="62" t="s">
        <v>792</v>
      </c>
      <c r="M19" s="62" t="s">
        <v>792</v>
      </c>
      <c r="N19" s="64" t="s">
        <v>793</v>
      </c>
      <c r="O19" s="34" t="s">
        <v>808</v>
      </c>
      <c r="P19" s="62" t="s">
        <v>792</v>
      </c>
      <c r="Q19" s="62" t="s">
        <v>792</v>
      </c>
      <c r="R19" s="62" t="s">
        <v>792</v>
      </c>
      <c r="S19" s="11" t="s">
        <v>822</v>
      </c>
      <c r="T19" s="60" t="s">
        <v>829</v>
      </c>
      <c r="U19" s="62" t="s">
        <v>792</v>
      </c>
      <c r="V19" s="11" t="s">
        <v>810</v>
      </c>
      <c r="W19" s="63" t="s">
        <v>796</v>
      </c>
      <c r="X19" s="63" t="s">
        <v>796</v>
      </c>
      <c r="Y19" s="62" t="s">
        <v>792</v>
      </c>
      <c r="Z19" s="62" t="s">
        <v>792</v>
      </c>
      <c r="AA19" s="34" t="s">
        <v>797</v>
      </c>
      <c r="AB19" s="34" t="s">
        <v>798</v>
      </c>
      <c r="AC19" t="s">
        <v>1075</v>
      </c>
    </row>
    <row r="20" spans="1:29" ht="96" x14ac:dyDescent="0.2">
      <c r="A20" s="6" t="s">
        <v>203</v>
      </c>
      <c r="B20" s="6">
        <v>2019</v>
      </c>
      <c r="C20" s="1" t="s">
        <v>38</v>
      </c>
      <c r="D20" s="1" t="s">
        <v>204</v>
      </c>
      <c r="E20" s="5" t="s">
        <v>205</v>
      </c>
      <c r="F20" s="1">
        <v>5</v>
      </c>
      <c r="G20" s="1">
        <v>5</v>
      </c>
      <c r="H20" s="5" t="s">
        <v>13</v>
      </c>
      <c r="I20" s="1" t="s">
        <v>55</v>
      </c>
      <c r="J20" s="1" t="s">
        <v>35</v>
      </c>
      <c r="K20" s="7" t="s">
        <v>206</v>
      </c>
      <c r="L20" s="11" t="s">
        <v>831</v>
      </c>
      <c r="M20" s="62" t="s">
        <v>792</v>
      </c>
      <c r="N20" s="64" t="s">
        <v>793</v>
      </c>
      <c r="O20" s="34" t="s">
        <v>808</v>
      </c>
      <c r="P20" s="62" t="s">
        <v>792</v>
      </c>
      <c r="Q20" s="62" t="s">
        <v>792</v>
      </c>
      <c r="R20" s="62" t="s">
        <v>792</v>
      </c>
      <c r="S20" s="11" t="s">
        <v>832</v>
      </c>
      <c r="T20" s="62" t="s">
        <v>792</v>
      </c>
      <c r="U20" s="62" t="s">
        <v>792</v>
      </c>
      <c r="V20" s="62" t="s">
        <v>792</v>
      </c>
      <c r="W20" s="63" t="s">
        <v>796</v>
      </c>
      <c r="X20" s="63" t="s">
        <v>796</v>
      </c>
      <c r="Y20" s="62" t="s">
        <v>792</v>
      </c>
      <c r="Z20" s="62" t="s">
        <v>792</v>
      </c>
      <c r="AA20" s="34" t="s">
        <v>797</v>
      </c>
      <c r="AB20" s="34" t="s">
        <v>798</v>
      </c>
      <c r="AC20" t="s">
        <v>1075</v>
      </c>
    </row>
    <row r="21" spans="1:29" ht="144" x14ac:dyDescent="0.2">
      <c r="A21" s="6" t="s">
        <v>329</v>
      </c>
      <c r="B21" s="6">
        <v>2009</v>
      </c>
      <c r="C21" s="1" t="s">
        <v>330</v>
      </c>
      <c r="D21" s="1" t="s">
        <v>331</v>
      </c>
      <c r="E21" s="7" t="s">
        <v>332</v>
      </c>
      <c r="F21" s="1">
        <v>5</v>
      </c>
      <c r="G21" s="1">
        <v>5</v>
      </c>
      <c r="H21" s="5" t="s">
        <v>4</v>
      </c>
      <c r="I21" s="7" t="s">
        <v>21</v>
      </c>
      <c r="J21" s="1" t="s">
        <v>35</v>
      </c>
      <c r="K21" s="7" t="s">
        <v>16</v>
      </c>
      <c r="L21" s="34" t="s">
        <v>800</v>
      </c>
      <c r="M21" s="34" t="s">
        <v>814</v>
      </c>
      <c r="N21" s="34" t="s">
        <v>805</v>
      </c>
      <c r="O21" s="34" t="s">
        <v>808</v>
      </c>
      <c r="P21" s="62" t="s">
        <v>792</v>
      </c>
      <c r="Q21" s="62" t="s">
        <v>792</v>
      </c>
      <c r="R21" s="62" t="s">
        <v>792</v>
      </c>
      <c r="S21" s="63" t="s">
        <v>799</v>
      </c>
      <c r="T21" s="11" t="s">
        <v>823</v>
      </c>
      <c r="U21" s="62" t="s">
        <v>792</v>
      </c>
      <c r="V21" s="11" t="s">
        <v>810</v>
      </c>
      <c r="W21" s="63" t="s">
        <v>796</v>
      </c>
      <c r="X21" s="63" t="s">
        <v>796</v>
      </c>
      <c r="Y21" s="62" t="s">
        <v>792</v>
      </c>
      <c r="Z21" s="11" t="s">
        <v>833</v>
      </c>
      <c r="AA21" s="34" t="s">
        <v>797</v>
      </c>
      <c r="AB21" s="34" t="s">
        <v>798</v>
      </c>
      <c r="AC21" t="s">
        <v>1075</v>
      </c>
    </row>
    <row r="22" spans="1:29" ht="96" x14ac:dyDescent="0.2">
      <c r="A22" s="6" t="s">
        <v>76</v>
      </c>
      <c r="B22" s="6">
        <v>2011</v>
      </c>
      <c r="C22" s="4" t="s">
        <v>24</v>
      </c>
      <c r="D22" s="4" t="s">
        <v>77</v>
      </c>
      <c r="E22" s="7" t="s">
        <v>78</v>
      </c>
      <c r="F22" s="1">
        <v>8</v>
      </c>
      <c r="G22" s="1">
        <v>8</v>
      </c>
      <c r="H22" s="5" t="s">
        <v>4</v>
      </c>
      <c r="I22" s="7" t="s">
        <v>79</v>
      </c>
      <c r="J22" s="4" t="s">
        <v>6</v>
      </c>
      <c r="K22" s="7" t="s">
        <v>80</v>
      </c>
      <c r="L22" s="34" t="s">
        <v>800</v>
      </c>
      <c r="M22" s="62" t="s">
        <v>792</v>
      </c>
      <c r="N22" s="64" t="s">
        <v>793</v>
      </c>
      <c r="O22" s="34" t="s">
        <v>808</v>
      </c>
      <c r="P22" s="62" t="s">
        <v>792</v>
      </c>
      <c r="Q22" s="11" t="s">
        <v>836</v>
      </c>
      <c r="R22" s="62" t="s">
        <v>792</v>
      </c>
      <c r="S22" s="63" t="s">
        <v>799</v>
      </c>
      <c r="T22" s="60" t="s">
        <v>829</v>
      </c>
      <c r="U22" s="62" t="s">
        <v>792</v>
      </c>
      <c r="V22" s="62" t="s">
        <v>792</v>
      </c>
      <c r="W22" s="63" t="s">
        <v>796</v>
      </c>
      <c r="X22" s="63" t="s">
        <v>796</v>
      </c>
      <c r="Y22" s="62" t="s">
        <v>792</v>
      </c>
      <c r="Z22" s="62" t="s">
        <v>792</v>
      </c>
      <c r="AA22" s="34" t="s">
        <v>797</v>
      </c>
      <c r="AB22" s="34" t="s">
        <v>798</v>
      </c>
      <c r="AC22" t="s">
        <v>1075</v>
      </c>
    </row>
    <row r="23" spans="1:29" ht="96" x14ac:dyDescent="0.2">
      <c r="A23" s="6" t="s">
        <v>402</v>
      </c>
      <c r="B23" s="6">
        <v>2015</v>
      </c>
      <c r="C23" s="1" t="s">
        <v>81</v>
      </c>
      <c r="D23" s="1" t="s">
        <v>403</v>
      </c>
      <c r="E23" s="5" t="s">
        <v>404</v>
      </c>
      <c r="F23" s="1">
        <v>5</v>
      </c>
      <c r="G23" s="1">
        <v>5</v>
      </c>
      <c r="H23" s="5" t="s">
        <v>13</v>
      </c>
      <c r="I23" s="5" t="s">
        <v>405</v>
      </c>
      <c r="J23" s="1" t="s">
        <v>6</v>
      </c>
      <c r="K23" s="7" t="s">
        <v>22</v>
      </c>
      <c r="L23" s="34" t="s">
        <v>800</v>
      </c>
      <c r="M23" s="62" t="s">
        <v>792</v>
      </c>
      <c r="N23" s="64" t="s">
        <v>793</v>
      </c>
      <c r="O23" s="62" t="s">
        <v>792</v>
      </c>
      <c r="P23" s="62" t="s">
        <v>792</v>
      </c>
      <c r="Q23" s="62" t="s">
        <v>792</v>
      </c>
      <c r="R23" s="60" t="s">
        <v>837</v>
      </c>
      <c r="S23" s="63" t="s">
        <v>838</v>
      </c>
      <c r="T23" s="11" t="s">
        <v>823</v>
      </c>
      <c r="U23" s="62" t="s">
        <v>792</v>
      </c>
      <c r="V23" s="11" t="s">
        <v>810</v>
      </c>
      <c r="W23" s="63" t="s">
        <v>796</v>
      </c>
      <c r="X23" s="63" t="s">
        <v>796</v>
      </c>
      <c r="Y23" s="62" t="s">
        <v>792</v>
      </c>
      <c r="Z23" s="62" t="s">
        <v>792</v>
      </c>
      <c r="AA23" s="34" t="s">
        <v>797</v>
      </c>
      <c r="AB23" s="34" t="s">
        <v>798</v>
      </c>
      <c r="AC23" t="s">
        <v>1075</v>
      </c>
    </row>
    <row r="24" spans="1:29" ht="96" x14ac:dyDescent="0.2">
      <c r="A24" s="6" t="s">
        <v>377</v>
      </c>
      <c r="B24" s="6">
        <v>2011</v>
      </c>
      <c r="C24" s="4" t="s">
        <v>378</v>
      </c>
      <c r="D24" s="4" t="s">
        <v>379</v>
      </c>
      <c r="E24" s="5" t="s">
        <v>380</v>
      </c>
      <c r="F24" s="1">
        <v>24</v>
      </c>
      <c r="G24" s="1">
        <v>24</v>
      </c>
      <c r="H24" s="5" t="s">
        <v>13</v>
      </c>
      <c r="I24" s="5" t="s">
        <v>14</v>
      </c>
      <c r="J24" s="1" t="s">
        <v>35</v>
      </c>
      <c r="K24" s="7" t="s">
        <v>381</v>
      </c>
      <c r="L24" s="62" t="s">
        <v>792</v>
      </c>
      <c r="M24" s="62" t="s">
        <v>792</v>
      </c>
      <c r="N24" s="62" t="s">
        <v>792</v>
      </c>
      <c r="O24" s="62" t="s">
        <v>792</v>
      </c>
      <c r="P24" s="62" t="s">
        <v>792</v>
      </c>
      <c r="Q24" s="11" t="s">
        <v>842</v>
      </c>
      <c r="R24" s="11" t="s">
        <v>816</v>
      </c>
      <c r="S24" s="63" t="s">
        <v>799</v>
      </c>
      <c r="T24" s="62" t="s">
        <v>792</v>
      </c>
      <c r="U24" s="62" t="s">
        <v>792</v>
      </c>
      <c r="V24" s="11" t="s">
        <v>810</v>
      </c>
      <c r="W24" s="63" t="s">
        <v>796</v>
      </c>
      <c r="X24" s="63" t="s">
        <v>796</v>
      </c>
      <c r="Y24" s="11" t="s">
        <v>816</v>
      </c>
      <c r="Z24" s="62" t="s">
        <v>792</v>
      </c>
      <c r="AA24" s="34" t="s">
        <v>797</v>
      </c>
      <c r="AB24" s="34" t="s">
        <v>798</v>
      </c>
      <c r="AC24" t="s">
        <v>1075</v>
      </c>
    </row>
    <row r="25" spans="1:29" ht="96" x14ac:dyDescent="0.2">
      <c r="A25" s="12" t="s">
        <v>82</v>
      </c>
      <c r="B25" s="12">
        <v>2013</v>
      </c>
      <c r="C25" s="2" t="s">
        <v>24</v>
      </c>
      <c r="D25" s="2" t="s">
        <v>83</v>
      </c>
      <c r="E25" s="2" t="s">
        <v>84</v>
      </c>
      <c r="F25" s="11" t="s">
        <v>85</v>
      </c>
      <c r="G25" s="11" t="s">
        <v>85</v>
      </c>
      <c r="H25" s="2" t="s">
        <v>13</v>
      </c>
      <c r="I25" s="2" t="s">
        <v>14</v>
      </c>
      <c r="J25" s="2" t="s">
        <v>15</v>
      </c>
      <c r="K25" s="2" t="s">
        <v>86</v>
      </c>
      <c r="L25" s="34" t="s">
        <v>800</v>
      </c>
      <c r="M25" s="62" t="s">
        <v>792</v>
      </c>
      <c r="N25" s="64" t="s">
        <v>793</v>
      </c>
      <c r="O25" s="62" t="s">
        <v>792</v>
      </c>
      <c r="P25" s="62" t="s">
        <v>792</v>
      </c>
      <c r="Q25" s="62" t="s">
        <v>792</v>
      </c>
      <c r="R25" s="34" t="s">
        <v>811</v>
      </c>
      <c r="S25" s="63" t="s">
        <v>799</v>
      </c>
      <c r="T25" s="60" t="s">
        <v>829</v>
      </c>
      <c r="U25" s="62" t="s">
        <v>792</v>
      </c>
      <c r="V25" s="62" t="s">
        <v>792</v>
      </c>
      <c r="W25" s="63" t="s">
        <v>796</v>
      </c>
      <c r="X25" s="63" t="s">
        <v>796</v>
      </c>
      <c r="Y25" s="34" t="s">
        <v>811</v>
      </c>
      <c r="Z25" s="62" t="s">
        <v>792</v>
      </c>
      <c r="AA25" s="34" t="s">
        <v>797</v>
      </c>
      <c r="AB25" s="34" t="s">
        <v>798</v>
      </c>
      <c r="AC25" t="s">
        <v>1075</v>
      </c>
    </row>
    <row r="26" spans="1:29" ht="96" x14ac:dyDescent="0.2">
      <c r="A26" s="12" t="s">
        <v>452</v>
      </c>
      <c r="B26" s="12">
        <v>2005</v>
      </c>
      <c r="C26" s="2" t="s">
        <v>1</v>
      </c>
      <c r="D26" s="2" t="s">
        <v>453</v>
      </c>
      <c r="E26" s="2" t="s">
        <v>454</v>
      </c>
      <c r="F26" s="2">
        <v>10</v>
      </c>
      <c r="G26" s="2">
        <v>10</v>
      </c>
      <c r="H26" s="2" t="s">
        <v>4</v>
      </c>
      <c r="I26" s="2" t="s">
        <v>455</v>
      </c>
      <c r="J26" s="2" t="s">
        <v>35</v>
      </c>
      <c r="K26" s="2" t="s">
        <v>401</v>
      </c>
      <c r="L26" s="34" t="s">
        <v>800</v>
      </c>
      <c r="M26" s="62" t="s">
        <v>792</v>
      </c>
      <c r="N26" s="64" t="s">
        <v>793</v>
      </c>
      <c r="O26" s="62" t="s">
        <v>792</v>
      </c>
      <c r="P26" s="62" t="s">
        <v>792</v>
      </c>
      <c r="Q26" s="62" t="s">
        <v>792</v>
      </c>
      <c r="R26" s="11" t="s">
        <v>816</v>
      </c>
      <c r="S26" s="63" t="s">
        <v>799</v>
      </c>
      <c r="T26" s="62" t="s">
        <v>792</v>
      </c>
      <c r="U26" s="62" t="s">
        <v>792</v>
      </c>
      <c r="V26" s="62" t="s">
        <v>792</v>
      </c>
      <c r="W26" s="63" t="s">
        <v>796</v>
      </c>
      <c r="X26" s="63" t="s">
        <v>796</v>
      </c>
      <c r="Y26" s="11" t="s">
        <v>816</v>
      </c>
      <c r="Z26" s="62" t="s">
        <v>792</v>
      </c>
      <c r="AA26" s="34" t="s">
        <v>797</v>
      </c>
      <c r="AB26" s="34" t="s">
        <v>798</v>
      </c>
      <c r="AC26" t="s">
        <v>1075</v>
      </c>
    </row>
    <row r="27" spans="1:29" ht="96" x14ac:dyDescent="0.2">
      <c r="A27" s="12" t="s">
        <v>406</v>
      </c>
      <c r="B27" s="12">
        <v>2010</v>
      </c>
      <c r="C27" s="2" t="s">
        <v>18</v>
      </c>
      <c r="D27" s="2" t="s">
        <v>407</v>
      </c>
      <c r="E27" s="2" t="s">
        <v>408</v>
      </c>
      <c r="F27" s="11" t="s">
        <v>409</v>
      </c>
      <c r="G27" s="11" t="s">
        <v>409</v>
      </c>
      <c r="H27" s="2" t="s">
        <v>13</v>
      </c>
      <c r="I27" s="2" t="s">
        <v>410</v>
      </c>
      <c r="J27" s="2" t="s">
        <v>6</v>
      </c>
      <c r="K27" s="2" t="s">
        <v>411</v>
      </c>
      <c r="L27" s="34" t="s">
        <v>800</v>
      </c>
      <c r="M27" s="62" t="s">
        <v>792</v>
      </c>
      <c r="N27" s="34" t="s">
        <v>805</v>
      </c>
      <c r="O27" s="34" t="s">
        <v>808</v>
      </c>
      <c r="P27" s="62" t="s">
        <v>792</v>
      </c>
      <c r="Q27" s="62" t="s">
        <v>792</v>
      </c>
      <c r="R27" s="34" t="s">
        <v>811</v>
      </c>
      <c r="S27" s="63" t="s">
        <v>799</v>
      </c>
      <c r="T27" s="62" t="s">
        <v>792</v>
      </c>
      <c r="U27" s="62" t="s">
        <v>792</v>
      </c>
      <c r="V27" s="11" t="s">
        <v>810</v>
      </c>
      <c r="W27" s="63" t="s">
        <v>796</v>
      </c>
      <c r="X27" s="63" t="s">
        <v>796</v>
      </c>
      <c r="Y27" s="34" t="s">
        <v>811</v>
      </c>
      <c r="Z27" s="62" t="s">
        <v>792</v>
      </c>
      <c r="AA27" s="34" t="s">
        <v>797</v>
      </c>
      <c r="AB27" s="34" t="s">
        <v>798</v>
      </c>
      <c r="AC27" t="s">
        <v>1075</v>
      </c>
    </row>
    <row r="28" spans="1:29" ht="64" x14ac:dyDescent="0.2">
      <c r="A28" s="12" t="s">
        <v>412</v>
      </c>
      <c r="B28" s="12">
        <v>2017</v>
      </c>
      <c r="C28" s="2" t="s">
        <v>413</v>
      </c>
      <c r="D28" s="2" t="s">
        <v>414</v>
      </c>
      <c r="E28" s="2" t="s">
        <v>415</v>
      </c>
      <c r="F28" s="2">
        <v>5</v>
      </c>
      <c r="G28" s="2">
        <v>6</v>
      </c>
      <c r="H28" s="2" t="s">
        <v>13</v>
      </c>
      <c r="I28" s="2" t="s">
        <v>416</v>
      </c>
      <c r="J28" s="2" t="s">
        <v>35</v>
      </c>
      <c r="K28" s="2" t="s">
        <v>211</v>
      </c>
      <c r="L28" s="62" t="s">
        <v>792</v>
      </c>
      <c r="M28" s="62" t="s">
        <v>792</v>
      </c>
      <c r="N28" s="64" t="s">
        <v>793</v>
      </c>
      <c r="O28" s="62" t="s">
        <v>792</v>
      </c>
      <c r="P28" s="60" t="s">
        <v>844</v>
      </c>
      <c r="Q28" s="62" t="s">
        <v>792</v>
      </c>
      <c r="R28" s="11" t="s">
        <v>816</v>
      </c>
      <c r="S28" s="63" t="s">
        <v>799</v>
      </c>
      <c r="T28" s="62" t="s">
        <v>792</v>
      </c>
      <c r="U28" s="60" t="s">
        <v>844</v>
      </c>
      <c r="V28" s="62" t="s">
        <v>792</v>
      </c>
      <c r="W28" s="63" t="s">
        <v>796</v>
      </c>
      <c r="X28" s="63" t="s">
        <v>796</v>
      </c>
      <c r="Y28" s="11" t="s">
        <v>816</v>
      </c>
      <c r="Z28" s="62" t="s">
        <v>792</v>
      </c>
      <c r="AA28" s="34" t="s">
        <v>797</v>
      </c>
      <c r="AB28" s="34" t="s">
        <v>798</v>
      </c>
      <c r="AC28" t="s">
        <v>1075</v>
      </c>
    </row>
    <row r="29" spans="1:29" ht="96" x14ac:dyDescent="0.2">
      <c r="A29" s="12" t="s">
        <v>320</v>
      </c>
      <c r="B29" s="12">
        <v>2015</v>
      </c>
      <c r="C29" s="2" t="s">
        <v>24</v>
      </c>
      <c r="D29" s="2" t="s">
        <v>321</v>
      </c>
      <c r="E29" s="2" t="s">
        <v>322</v>
      </c>
      <c r="F29" s="2">
        <v>8</v>
      </c>
      <c r="G29" s="2">
        <v>8</v>
      </c>
      <c r="H29" s="2" t="s">
        <v>13</v>
      </c>
      <c r="I29" s="2" t="s">
        <v>61</v>
      </c>
      <c r="J29" s="2" t="s">
        <v>15</v>
      </c>
      <c r="K29" s="2" t="s">
        <v>323</v>
      </c>
      <c r="L29" s="34" t="s">
        <v>800</v>
      </c>
      <c r="M29" s="62" t="s">
        <v>792</v>
      </c>
      <c r="N29" s="34" t="s">
        <v>805</v>
      </c>
      <c r="O29" s="34" t="s">
        <v>808</v>
      </c>
      <c r="P29" s="11" t="s">
        <v>819</v>
      </c>
      <c r="Q29" s="62" t="s">
        <v>792</v>
      </c>
      <c r="R29" s="34" t="s">
        <v>811</v>
      </c>
      <c r="S29" s="11" t="s">
        <v>822</v>
      </c>
      <c r="T29" s="62" t="s">
        <v>792</v>
      </c>
      <c r="U29" s="11" t="s">
        <v>819</v>
      </c>
      <c r="V29" s="62" t="s">
        <v>792</v>
      </c>
      <c r="W29" s="63" t="s">
        <v>796</v>
      </c>
      <c r="X29" s="63" t="s">
        <v>796</v>
      </c>
      <c r="Y29" s="34" t="s">
        <v>811</v>
      </c>
      <c r="Z29" s="62" t="s">
        <v>792</v>
      </c>
      <c r="AA29" s="34" t="s">
        <v>797</v>
      </c>
      <c r="AB29" s="34" t="s">
        <v>798</v>
      </c>
      <c r="AC29" t="s">
        <v>1075</v>
      </c>
    </row>
    <row r="30" spans="1:29" ht="96" x14ac:dyDescent="0.2">
      <c r="A30" s="12" t="s">
        <v>364</v>
      </c>
      <c r="B30" s="12">
        <v>2019</v>
      </c>
      <c r="C30" s="2" t="s">
        <v>365</v>
      </c>
      <c r="D30" s="2" t="s">
        <v>366</v>
      </c>
      <c r="E30" s="2" t="s">
        <v>367</v>
      </c>
      <c r="F30" s="11" t="s">
        <v>85</v>
      </c>
      <c r="G30" s="11" t="s">
        <v>85</v>
      </c>
      <c r="H30" s="2" t="s">
        <v>13</v>
      </c>
      <c r="I30" s="2" t="s">
        <v>14</v>
      </c>
      <c r="J30" s="2" t="s">
        <v>6</v>
      </c>
      <c r="K30" s="2" t="s">
        <v>169</v>
      </c>
      <c r="L30" s="34" t="s">
        <v>800</v>
      </c>
      <c r="M30" s="62" t="s">
        <v>792</v>
      </c>
      <c r="N30" s="34" t="s">
        <v>805</v>
      </c>
      <c r="O30" s="34" t="s">
        <v>808</v>
      </c>
      <c r="P30" s="62" t="s">
        <v>792</v>
      </c>
      <c r="Q30" s="11" t="s">
        <v>842</v>
      </c>
      <c r="R30" s="34" t="s">
        <v>811</v>
      </c>
      <c r="S30" s="63" t="s">
        <v>799</v>
      </c>
      <c r="T30" s="62" t="s">
        <v>792</v>
      </c>
      <c r="U30" s="62" t="s">
        <v>792</v>
      </c>
      <c r="V30" s="11" t="s">
        <v>810</v>
      </c>
      <c r="W30" s="63" t="s">
        <v>796</v>
      </c>
      <c r="X30" s="63" t="s">
        <v>796</v>
      </c>
      <c r="Y30" s="34" t="s">
        <v>811</v>
      </c>
      <c r="Z30" s="62" t="s">
        <v>792</v>
      </c>
      <c r="AA30" s="34" t="s">
        <v>797</v>
      </c>
      <c r="AB30" s="34" t="s">
        <v>798</v>
      </c>
      <c r="AC30" t="s">
        <v>1075</v>
      </c>
    </row>
    <row r="31" spans="1:29" ht="96" x14ac:dyDescent="0.2">
      <c r="A31" s="12" t="s">
        <v>719</v>
      </c>
      <c r="B31" s="12">
        <v>2008</v>
      </c>
      <c r="C31" s="2" t="s">
        <v>432</v>
      </c>
      <c r="D31" s="2" t="s">
        <v>724</v>
      </c>
      <c r="E31" s="2" t="s">
        <v>725</v>
      </c>
      <c r="F31" s="11" t="s">
        <v>726</v>
      </c>
      <c r="G31" s="11" t="s">
        <v>726</v>
      </c>
      <c r="H31" s="1" t="s">
        <v>4</v>
      </c>
      <c r="I31" s="2" t="s">
        <v>727</v>
      </c>
      <c r="J31" s="2" t="s">
        <v>6</v>
      </c>
      <c r="K31" s="2" t="s">
        <v>442</v>
      </c>
      <c r="L31" s="34" t="s">
        <v>800</v>
      </c>
      <c r="M31" s="62" t="s">
        <v>792</v>
      </c>
      <c r="N31" s="34" t="s">
        <v>805</v>
      </c>
      <c r="O31" s="62" t="s">
        <v>792</v>
      </c>
      <c r="P31" s="62" t="s">
        <v>792</v>
      </c>
      <c r="Q31" s="62" t="s">
        <v>792</v>
      </c>
      <c r="R31" s="34" t="s">
        <v>811</v>
      </c>
      <c r="S31" s="63" t="s">
        <v>799</v>
      </c>
      <c r="T31" s="11" t="s">
        <v>823</v>
      </c>
      <c r="U31" s="62" t="s">
        <v>792</v>
      </c>
      <c r="V31" s="62" t="s">
        <v>792</v>
      </c>
      <c r="W31" s="63" t="s">
        <v>796</v>
      </c>
      <c r="X31" s="63" t="s">
        <v>796</v>
      </c>
      <c r="Y31" s="34" t="s">
        <v>811</v>
      </c>
      <c r="Z31" s="62" t="s">
        <v>792</v>
      </c>
      <c r="AA31" s="34" t="s">
        <v>797</v>
      </c>
      <c r="AB31" s="34" t="s">
        <v>798</v>
      </c>
      <c r="AC31" t="s">
        <v>1075</v>
      </c>
    </row>
    <row r="32" spans="1:29" ht="96" x14ac:dyDescent="0.2">
      <c r="A32" s="12" t="s">
        <v>180</v>
      </c>
      <c r="B32" s="12">
        <v>2019</v>
      </c>
      <c r="C32" s="2" t="s">
        <v>181</v>
      </c>
      <c r="D32" s="2" t="s">
        <v>182</v>
      </c>
      <c r="E32" s="2" t="s">
        <v>183</v>
      </c>
      <c r="F32" s="2">
        <v>7</v>
      </c>
      <c r="G32" s="2">
        <v>7</v>
      </c>
      <c r="H32" s="2" t="s">
        <v>13</v>
      </c>
      <c r="I32" s="2" t="s">
        <v>34</v>
      </c>
      <c r="J32" s="2" t="s">
        <v>15</v>
      </c>
      <c r="K32" s="2" t="s">
        <v>22</v>
      </c>
      <c r="L32" s="62" t="s">
        <v>792</v>
      </c>
      <c r="M32" s="62" t="s">
        <v>792</v>
      </c>
      <c r="N32" s="62" t="s">
        <v>792</v>
      </c>
      <c r="O32" s="62" t="s">
        <v>792</v>
      </c>
      <c r="P32" s="62" t="s">
        <v>792</v>
      </c>
      <c r="Q32" s="62" t="s">
        <v>792</v>
      </c>
      <c r="R32" s="11" t="s">
        <v>816</v>
      </c>
      <c r="S32" s="63" t="s">
        <v>799</v>
      </c>
      <c r="T32" s="60" t="s">
        <v>829</v>
      </c>
      <c r="U32" s="62" t="s">
        <v>792</v>
      </c>
      <c r="V32" s="11" t="s">
        <v>810</v>
      </c>
      <c r="W32" s="63" t="s">
        <v>796</v>
      </c>
      <c r="X32" s="63" t="s">
        <v>796</v>
      </c>
      <c r="Y32" s="11" t="s">
        <v>816</v>
      </c>
      <c r="Z32" s="62" t="s">
        <v>792</v>
      </c>
      <c r="AA32" s="34" t="s">
        <v>797</v>
      </c>
      <c r="AB32" s="34" t="s">
        <v>798</v>
      </c>
      <c r="AC32" t="s">
        <v>1075</v>
      </c>
    </row>
    <row r="33" spans="1:29" ht="64" hidden="1" x14ac:dyDescent="0.2">
      <c r="A33" s="6" t="s">
        <v>386</v>
      </c>
      <c r="B33" s="6">
        <v>2018</v>
      </c>
      <c r="C33" s="1" t="s">
        <v>387</v>
      </c>
      <c r="D33" s="1" t="s">
        <v>388</v>
      </c>
      <c r="E33" s="1" t="s">
        <v>389</v>
      </c>
      <c r="F33" s="1">
        <v>10</v>
      </c>
      <c r="G33" s="1">
        <v>10</v>
      </c>
      <c r="H33" s="1" t="s">
        <v>4</v>
      </c>
      <c r="I33" s="1" t="s">
        <v>390</v>
      </c>
      <c r="J33" s="2" t="s">
        <v>6</v>
      </c>
      <c r="K33" s="2" t="s">
        <v>86</v>
      </c>
      <c r="L33" s="59" t="s">
        <v>792</v>
      </c>
      <c r="M33" s="59" t="s">
        <v>792</v>
      </c>
      <c r="N33" s="60" t="s">
        <v>793</v>
      </c>
      <c r="O33" s="59" t="s">
        <v>792</v>
      </c>
      <c r="P33" s="59" t="s">
        <v>792</v>
      </c>
      <c r="Q33" s="59" t="s">
        <v>792</v>
      </c>
      <c r="R33" s="59" t="s">
        <v>792</v>
      </c>
      <c r="S33" s="59" t="s">
        <v>792</v>
      </c>
      <c r="T33" s="59" t="s">
        <v>792</v>
      </c>
      <c r="U33" s="59" t="s">
        <v>792</v>
      </c>
      <c r="V33" s="59" t="s">
        <v>792</v>
      </c>
      <c r="W33" s="59" t="s">
        <v>796</v>
      </c>
      <c r="X33" s="59" t="s">
        <v>796</v>
      </c>
      <c r="Y33" s="59" t="s">
        <v>792</v>
      </c>
      <c r="Z33" s="59" t="s">
        <v>792</v>
      </c>
      <c r="AA33" s="11" t="s">
        <v>797</v>
      </c>
      <c r="AB33" s="11" t="s">
        <v>798</v>
      </c>
      <c r="AC33" t="s">
        <v>792</v>
      </c>
    </row>
    <row r="34" spans="1:29" ht="64" hidden="1" x14ac:dyDescent="0.2">
      <c r="A34" s="6" t="s">
        <v>397</v>
      </c>
      <c r="B34" s="6">
        <v>2007</v>
      </c>
      <c r="C34" s="1" t="s">
        <v>398</v>
      </c>
      <c r="D34" s="1" t="s">
        <v>399</v>
      </c>
      <c r="E34" s="2" t="s">
        <v>400</v>
      </c>
      <c r="F34" s="1">
        <v>10</v>
      </c>
      <c r="G34" s="1">
        <v>10</v>
      </c>
      <c r="H34" s="4" t="s">
        <v>4</v>
      </c>
      <c r="I34" s="4" t="s">
        <v>146</v>
      </c>
      <c r="J34" s="1" t="s">
        <v>6</v>
      </c>
      <c r="K34" s="1" t="s">
        <v>401</v>
      </c>
      <c r="L34" s="59" t="s">
        <v>792</v>
      </c>
      <c r="M34" s="59" t="s">
        <v>792</v>
      </c>
      <c r="N34" s="60" t="s">
        <v>793</v>
      </c>
      <c r="O34" s="59" t="s">
        <v>792</v>
      </c>
      <c r="P34" s="59" t="s">
        <v>792</v>
      </c>
      <c r="Q34" s="59" t="s">
        <v>792</v>
      </c>
      <c r="R34" s="59" t="s">
        <v>792</v>
      </c>
      <c r="S34" s="59" t="s">
        <v>799</v>
      </c>
      <c r="T34" s="59" t="s">
        <v>792</v>
      </c>
      <c r="U34" s="59" t="s">
        <v>792</v>
      </c>
      <c r="V34" s="59" t="s">
        <v>792</v>
      </c>
      <c r="W34" s="59" t="s">
        <v>796</v>
      </c>
      <c r="X34" s="59" t="s">
        <v>796</v>
      </c>
      <c r="Y34" s="59" t="s">
        <v>792</v>
      </c>
      <c r="Z34" s="59" t="s">
        <v>792</v>
      </c>
      <c r="AA34" s="11" t="s">
        <v>797</v>
      </c>
      <c r="AB34" s="11" t="s">
        <v>798</v>
      </c>
      <c r="AC34" t="s">
        <v>792</v>
      </c>
    </row>
    <row r="35" spans="1:29" ht="80" hidden="1" x14ac:dyDescent="0.2">
      <c r="A35" s="6" t="s">
        <v>244</v>
      </c>
      <c r="B35" s="6">
        <v>2018</v>
      </c>
      <c r="C35" s="1" t="s">
        <v>245</v>
      </c>
      <c r="D35" s="1" t="s">
        <v>246</v>
      </c>
      <c r="E35" s="2" t="s">
        <v>247</v>
      </c>
      <c r="F35" s="1">
        <v>8</v>
      </c>
      <c r="G35" s="1">
        <v>8</v>
      </c>
      <c r="H35" s="1" t="s">
        <v>4</v>
      </c>
      <c r="I35" s="4" t="s">
        <v>248</v>
      </c>
      <c r="J35" s="1" t="s">
        <v>6</v>
      </c>
      <c r="K35" s="19" t="s">
        <v>249</v>
      </c>
      <c r="L35" s="59" t="s">
        <v>792</v>
      </c>
      <c r="M35" s="59" t="s">
        <v>792</v>
      </c>
      <c r="N35" s="59" t="s">
        <v>792</v>
      </c>
      <c r="O35" s="59" t="s">
        <v>792</v>
      </c>
      <c r="P35" s="59" t="s">
        <v>792</v>
      </c>
      <c r="Q35" s="59" t="s">
        <v>792</v>
      </c>
      <c r="R35" s="59" t="s">
        <v>792</v>
      </c>
      <c r="S35" s="59" t="s">
        <v>799</v>
      </c>
      <c r="T35" s="59" t="s">
        <v>792</v>
      </c>
      <c r="U35" s="59" t="s">
        <v>792</v>
      </c>
      <c r="V35" s="59" t="s">
        <v>792</v>
      </c>
      <c r="W35" s="59" t="s">
        <v>796</v>
      </c>
      <c r="X35" s="59" t="s">
        <v>796</v>
      </c>
      <c r="Y35" s="59" t="s">
        <v>792</v>
      </c>
      <c r="Z35" s="59" t="s">
        <v>792</v>
      </c>
      <c r="AA35" s="11" t="s">
        <v>797</v>
      </c>
      <c r="AB35" s="59" t="s">
        <v>792</v>
      </c>
      <c r="AC35" t="s">
        <v>792</v>
      </c>
    </row>
    <row r="36" spans="1:29" ht="80" hidden="1" x14ac:dyDescent="0.2">
      <c r="A36" s="6" t="s">
        <v>456</v>
      </c>
      <c r="B36" s="6">
        <v>2003</v>
      </c>
      <c r="C36" s="1" t="s">
        <v>457</v>
      </c>
      <c r="D36" s="1" t="s">
        <v>458</v>
      </c>
      <c r="E36" s="2" t="s">
        <v>459</v>
      </c>
      <c r="F36" s="11" t="s">
        <v>460</v>
      </c>
      <c r="G36" s="11" t="s">
        <v>460</v>
      </c>
      <c r="H36" s="1" t="s">
        <v>4</v>
      </c>
      <c r="I36" s="4" t="s">
        <v>146</v>
      </c>
      <c r="J36" s="1" t="s">
        <v>6</v>
      </c>
      <c r="K36" s="19" t="s">
        <v>22</v>
      </c>
      <c r="L36" s="59" t="s">
        <v>792</v>
      </c>
      <c r="M36" s="59" t="s">
        <v>792</v>
      </c>
      <c r="N36" s="59" t="s">
        <v>792</v>
      </c>
      <c r="O36" s="59" t="s">
        <v>792</v>
      </c>
      <c r="P36" s="59" t="s">
        <v>792</v>
      </c>
      <c r="Q36" s="59" t="s">
        <v>792</v>
      </c>
      <c r="R36" s="59" t="s">
        <v>792</v>
      </c>
      <c r="S36" s="59" t="s">
        <v>799</v>
      </c>
      <c r="T36" s="59" t="s">
        <v>792</v>
      </c>
      <c r="U36" s="59" t="s">
        <v>792</v>
      </c>
      <c r="V36" s="59" t="s">
        <v>792</v>
      </c>
      <c r="W36" s="59" t="s">
        <v>796</v>
      </c>
      <c r="X36" s="59" t="s">
        <v>796</v>
      </c>
      <c r="Y36" s="59" t="s">
        <v>792</v>
      </c>
      <c r="Z36" s="59" t="s">
        <v>792</v>
      </c>
      <c r="AA36" s="11" t="s">
        <v>797</v>
      </c>
      <c r="AB36" s="59" t="s">
        <v>792</v>
      </c>
      <c r="AC36" t="s">
        <v>792</v>
      </c>
    </row>
    <row r="37" spans="1:29" ht="96" hidden="1" x14ac:dyDescent="0.2">
      <c r="A37" s="6" t="s">
        <v>0</v>
      </c>
      <c r="B37" s="6">
        <v>2009</v>
      </c>
      <c r="C37" s="1" t="s">
        <v>1</v>
      </c>
      <c r="D37" s="1" t="s">
        <v>2</v>
      </c>
      <c r="E37" s="2" t="s">
        <v>3</v>
      </c>
      <c r="F37" s="1">
        <v>33</v>
      </c>
      <c r="G37" s="1">
        <v>24</v>
      </c>
      <c r="H37" s="1" t="s">
        <v>4</v>
      </c>
      <c r="I37" s="4" t="s">
        <v>5</v>
      </c>
      <c r="J37" s="1" t="s">
        <v>6</v>
      </c>
      <c r="K37" s="5" t="s">
        <v>7</v>
      </c>
      <c r="L37" s="59" t="s">
        <v>792</v>
      </c>
      <c r="M37" s="59" t="s">
        <v>792</v>
      </c>
      <c r="N37" s="59" t="s">
        <v>792</v>
      </c>
      <c r="O37" s="59" t="s">
        <v>792</v>
      </c>
      <c r="P37" s="59" t="s">
        <v>792</v>
      </c>
      <c r="Q37" s="59" t="s">
        <v>792</v>
      </c>
      <c r="R37" s="11" t="s">
        <v>802</v>
      </c>
      <c r="S37" s="59" t="s">
        <v>799</v>
      </c>
      <c r="T37" s="59" t="s">
        <v>792</v>
      </c>
      <c r="U37" s="59" t="s">
        <v>792</v>
      </c>
      <c r="V37" s="59" t="s">
        <v>792</v>
      </c>
      <c r="W37" s="59" t="s">
        <v>796</v>
      </c>
      <c r="X37" s="59" t="s">
        <v>796</v>
      </c>
      <c r="Y37" s="11" t="s">
        <v>802</v>
      </c>
      <c r="Z37" s="59" t="s">
        <v>792</v>
      </c>
      <c r="AA37" s="59" t="s">
        <v>792</v>
      </c>
      <c r="AB37" s="11" t="s">
        <v>798</v>
      </c>
      <c r="AC37" t="s">
        <v>792</v>
      </c>
    </row>
    <row r="38" spans="1:29" ht="80" hidden="1" x14ac:dyDescent="0.2">
      <c r="A38" s="6" t="s">
        <v>251</v>
      </c>
      <c r="B38" s="6">
        <v>2014</v>
      </c>
      <c r="C38" s="4" t="s">
        <v>252</v>
      </c>
      <c r="D38" s="4" t="s">
        <v>253</v>
      </c>
      <c r="E38" s="2" t="s">
        <v>254</v>
      </c>
      <c r="F38" s="1">
        <v>20</v>
      </c>
      <c r="G38" s="1">
        <v>10</v>
      </c>
      <c r="H38" s="1" t="s">
        <v>4</v>
      </c>
      <c r="I38" s="4" t="s">
        <v>21</v>
      </c>
      <c r="J38" s="1" t="s">
        <v>6</v>
      </c>
      <c r="K38" s="5" t="s">
        <v>255</v>
      </c>
      <c r="L38" s="59" t="s">
        <v>792</v>
      </c>
      <c r="M38" s="59" t="s">
        <v>792</v>
      </c>
      <c r="N38" s="60" t="s">
        <v>793</v>
      </c>
      <c r="O38" s="59" t="s">
        <v>792</v>
      </c>
      <c r="P38" s="59" t="s">
        <v>792</v>
      </c>
      <c r="Q38" s="59" t="s">
        <v>792</v>
      </c>
      <c r="R38" s="59" t="s">
        <v>792</v>
      </c>
      <c r="S38" s="59" t="s">
        <v>799</v>
      </c>
      <c r="T38" s="59" t="s">
        <v>792</v>
      </c>
      <c r="U38" s="59" t="s">
        <v>792</v>
      </c>
      <c r="V38" s="59" t="s">
        <v>792</v>
      </c>
      <c r="W38" s="59" t="s">
        <v>796</v>
      </c>
      <c r="X38" s="59" t="s">
        <v>804</v>
      </c>
      <c r="Y38" s="59" t="s">
        <v>792</v>
      </c>
      <c r="Z38" s="59" t="s">
        <v>792</v>
      </c>
      <c r="AA38" s="11" t="s">
        <v>797</v>
      </c>
      <c r="AB38" s="59" t="s">
        <v>792</v>
      </c>
      <c r="AC38" t="s">
        <v>792</v>
      </c>
    </row>
    <row r="39" spans="1:29" ht="64" hidden="1" x14ac:dyDescent="0.2">
      <c r="A39" s="6" t="s">
        <v>17</v>
      </c>
      <c r="B39" s="6">
        <v>2004</v>
      </c>
      <c r="C39" s="1" t="s">
        <v>18</v>
      </c>
      <c r="D39" s="1" t="s">
        <v>19</v>
      </c>
      <c r="E39" s="2" t="s">
        <v>20</v>
      </c>
      <c r="F39" s="1">
        <v>6</v>
      </c>
      <c r="G39" s="1">
        <v>6</v>
      </c>
      <c r="H39" s="1" t="s">
        <v>4</v>
      </c>
      <c r="I39" s="4" t="s">
        <v>21</v>
      </c>
      <c r="J39" s="1" t="s">
        <v>6</v>
      </c>
      <c r="K39" s="5" t="s">
        <v>22</v>
      </c>
      <c r="L39" s="59" t="s">
        <v>792</v>
      </c>
      <c r="M39" s="59" t="s">
        <v>792</v>
      </c>
      <c r="N39" s="11" t="s">
        <v>805</v>
      </c>
      <c r="O39" s="59" t="s">
        <v>792</v>
      </c>
      <c r="P39" s="59" t="s">
        <v>792</v>
      </c>
      <c r="Q39" s="59" t="s">
        <v>792</v>
      </c>
      <c r="R39" s="59" t="s">
        <v>792</v>
      </c>
      <c r="S39" s="59" t="s">
        <v>799</v>
      </c>
      <c r="T39" s="59" t="s">
        <v>792</v>
      </c>
      <c r="U39" s="59" t="s">
        <v>792</v>
      </c>
      <c r="V39" s="59" t="s">
        <v>792</v>
      </c>
      <c r="W39" s="59" t="s">
        <v>796</v>
      </c>
      <c r="X39" s="59" t="s">
        <v>796</v>
      </c>
      <c r="Y39" s="59" t="s">
        <v>792</v>
      </c>
      <c r="Z39" s="59" t="s">
        <v>792</v>
      </c>
      <c r="AA39" s="11" t="s">
        <v>797</v>
      </c>
      <c r="AB39" s="11" t="s">
        <v>798</v>
      </c>
      <c r="AC39" t="s">
        <v>792</v>
      </c>
    </row>
    <row r="40" spans="1:29" ht="64" hidden="1" x14ac:dyDescent="0.2">
      <c r="A40" s="6" t="s">
        <v>345</v>
      </c>
      <c r="B40" s="6">
        <v>2019</v>
      </c>
      <c r="C40" s="1" t="s">
        <v>31</v>
      </c>
      <c r="D40" s="4" t="s">
        <v>346</v>
      </c>
      <c r="E40" s="2" t="s">
        <v>347</v>
      </c>
      <c r="F40" s="1">
        <v>6</v>
      </c>
      <c r="G40" s="1">
        <v>6</v>
      </c>
      <c r="H40" s="1" t="s">
        <v>13</v>
      </c>
      <c r="I40" s="4" t="s">
        <v>55</v>
      </c>
      <c r="J40" s="1" t="s">
        <v>15</v>
      </c>
      <c r="K40" s="5" t="s">
        <v>348</v>
      </c>
      <c r="L40" s="59" t="s">
        <v>792</v>
      </c>
      <c r="M40" s="59" t="s">
        <v>792</v>
      </c>
      <c r="N40" s="60" t="s">
        <v>793</v>
      </c>
      <c r="O40" s="59" t="s">
        <v>792</v>
      </c>
      <c r="P40" s="59" t="s">
        <v>792</v>
      </c>
      <c r="Q40" s="59" t="s">
        <v>792</v>
      </c>
      <c r="R40" s="11" t="s">
        <v>809</v>
      </c>
      <c r="S40" s="59" t="s">
        <v>799</v>
      </c>
      <c r="T40" s="59" t="s">
        <v>792</v>
      </c>
      <c r="U40" s="59" t="s">
        <v>792</v>
      </c>
      <c r="V40" s="59" t="s">
        <v>792</v>
      </c>
      <c r="W40" s="59" t="s">
        <v>796</v>
      </c>
      <c r="X40" s="59" t="s">
        <v>796</v>
      </c>
      <c r="Y40" s="11" t="s">
        <v>809</v>
      </c>
      <c r="Z40" s="59" t="s">
        <v>792</v>
      </c>
      <c r="AA40" s="11" t="s">
        <v>797</v>
      </c>
      <c r="AB40" s="11" t="s">
        <v>798</v>
      </c>
      <c r="AC40" s="11" t="s">
        <v>792</v>
      </c>
    </row>
    <row r="41" spans="1:29" ht="112" hidden="1" x14ac:dyDescent="0.2">
      <c r="A41" s="6" t="s">
        <v>662</v>
      </c>
      <c r="B41" s="6">
        <v>2008</v>
      </c>
      <c r="C41" s="1" t="s">
        <v>663</v>
      </c>
      <c r="D41" s="1" t="s">
        <v>664</v>
      </c>
      <c r="E41" s="2" t="s">
        <v>665</v>
      </c>
      <c r="F41" s="1">
        <v>24</v>
      </c>
      <c r="G41" s="1">
        <v>24</v>
      </c>
      <c r="H41" s="1" t="s">
        <v>4</v>
      </c>
      <c r="I41" s="4" t="s">
        <v>666</v>
      </c>
      <c r="J41" s="1" t="s">
        <v>6</v>
      </c>
      <c r="K41" s="5" t="s">
        <v>22</v>
      </c>
      <c r="L41" s="51" t="s">
        <v>792</v>
      </c>
      <c r="M41" s="51" t="s">
        <v>792</v>
      </c>
      <c r="N41" s="60" t="s">
        <v>793</v>
      </c>
      <c r="O41" s="51" t="s">
        <v>792</v>
      </c>
      <c r="P41" s="51" t="s">
        <v>792</v>
      </c>
      <c r="Q41" s="51" t="s">
        <v>792</v>
      </c>
      <c r="R41" s="51" t="s">
        <v>792</v>
      </c>
      <c r="S41" s="59" t="s">
        <v>799</v>
      </c>
      <c r="T41" s="51" t="s">
        <v>792</v>
      </c>
      <c r="U41" s="51" t="s">
        <v>792</v>
      </c>
      <c r="V41" s="11" t="s">
        <v>810</v>
      </c>
      <c r="W41" s="59" t="s">
        <v>796</v>
      </c>
      <c r="X41" s="59" t="s">
        <v>796</v>
      </c>
      <c r="Y41" s="51" t="s">
        <v>792</v>
      </c>
      <c r="Z41" s="51" t="s">
        <v>792</v>
      </c>
      <c r="AA41" s="11" t="s">
        <v>797</v>
      </c>
      <c r="AB41" s="11" t="s">
        <v>798</v>
      </c>
      <c r="AC41" t="s">
        <v>792</v>
      </c>
    </row>
    <row r="42" spans="1:29" ht="96" hidden="1" x14ac:dyDescent="0.2">
      <c r="A42" s="6" t="s">
        <v>515</v>
      </c>
      <c r="B42" s="6">
        <v>2018</v>
      </c>
      <c r="C42" s="1" t="s">
        <v>31</v>
      </c>
      <c r="D42" s="1" t="s">
        <v>516</v>
      </c>
      <c r="E42" s="2" t="s">
        <v>517</v>
      </c>
      <c r="F42" s="1">
        <v>3</v>
      </c>
      <c r="G42" s="1">
        <v>3</v>
      </c>
      <c r="H42" s="1" t="s">
        <v>13</v>
      </c>
      <c r="I42" s="1" t="s">
        <v>34</v>
      </c>
      <c r="J42" s="1" t="s">
        <v>6</v>
      </c>
      <c r="K42" s="5" t="s">
        <v>518</v>
      </c>
      <c r="L42" s="11" t="s">
        <v>800</v>
      </c>
      <c r="M42" s="51" t="s">
        <v>792</v>
      </c>
      <c r="N42" s="51" t="s">
        <v>792</v>
      </c>
      <c r="O42" s="51" t="s">
        <v>792</v>
      </c>
      <c r="P42" s="51" t="s">
        <v>792</v>
      </c>
      <c r="Q42" s="51" t="s">
        <v>792</v>
      </c>
      <c r="R42" s="11" t="s">
        <v>813</v>
      </c>
      <c r="S42" s="59" t="s">
        <v>799</v>
      </c>
      <c r="T42" s="51" t="s">
        <v>792</v>
      </c>
      <c r="U42" s="51" t="s">
        <v>792</v>
      </c>
      <c r="V42" s="51" t="s">
        <v>792</v>
      </c>
      <c r="W42" s="59" t="s">
        <v>796</v>
      </c>
      <c r="X42" s="59" t="s">
        <v>796</v>
      </c>
      <c r="Y42" s="11" t="s">
        <v>813</v>
      </c>
      <c r="Z42" s="51" t="s">
        <v>792</v>
      </c>
      <c r="AA42" s="11" t="s">
        <v>797</v>
      </c>
      <c r="AB42" s="11" t="s">
        <v>798</v>
      </c>
      <c r="AC42" t="s">
        <v>792</v>
      </c>
    </row>
    <row r="43" spans="1:29" ht="80" hidden="1" x14ac:dyDescent="0.2">
      <c r="A43" s="6" t="s">
        <v>583</v>
      </c>
      <c r="B43" s="6">
        <v>2012</v>
      </c>
      <c r="C43" s="1" t="s">
        <v>584</v>
      </c>
      <c r="D43" s="1" t="s">
        <v>585</v>
      </c>
      <c r="E43" s="2" t="s">
        <v>586</v>
      </c>
      <c r="F43" s="1">
        <v>6</v>
      </c>
      <c r="G43" s="1">
        <v>6</v>
      </c>
      <c r="H43" s="1" t="s">
        <v>4</v>
      </c>
      <c r="I43" s="4" t="s">
        <v>233</v>
      </c>
      <c r="J43" s="4" t="s">
        <v>6</v>
      </c>
      <c r="K43" s="1" t="s">
        <v>587</v>
      </c>
      <c r="L43" s="51" t="s">
        <v>792</v>
      </c>
      <c r="M43" s="51" t="s">
        <v>792</v>
      </c>
      <c r="N43" s="62" t="s">
        <v>792</v>
      </c>
      <c r="O43" s="51" t="s">
        <v>792</v>
      </c>
      <c r="P43" s="51" t="s">
        <v>792</v>
      </c>
      <c r="Q43" s="51" t="s">
        <v>792</v>
      </c>
      <c r="R43" s="51" t="s">
        <v>792</v>
      </c>
      <c r="S43" s="59" t="s">
        <v>799</v>
      </c>
      <c r="T43" s="51" t="s">
        <v>792</v>
      </c>
      <c r="U43" s="51" t="s">
        <v>792</v>
      </c>
      <c r="V43" s="51" t="s">
        <v>792</v>
      </c>
      <c r="W43" s="59" t="s">
        <v>796</v>
      </c>
      <c r="X43" s="59" t="s">
        <v>796</v>
      </c>
      <c r="Y43" s="51" t="s">
        <v>792</v>
      </c>
      <c r="Z43" s="51" t="s">
        <v>792</v>
      </c>
      <c r="AA43" s="11" t="s">
        <v>797</v>
      </c>
      <c r="AB43" s="51" t="s">
        <v>792</v>
      </c>
      <c r="AC43" t="s">
        <v>792</v>
      </c>
    </row>
    <row r="44" spans="1:29" ht="128" hidden="1" x14ac:dyDescent="0.2">
      <c r="A44" s="6" t="s">
        <v>671</v>
      </c>
      <c r="B44" s="6">
        <v>2013</v>
      </c>
      <c r="C44" s="4" t="s">
        <v>208</v>
      </c>
      <c r="D44" s="4" t="s">
        <v>672</v>
      </c>
      <c r="E44" s="2" t="s">
        <v>673</v>
      </c>
      <c r="F44" s="1">
        <v>10</v>
      </c>
      <c r="G44" s="1">
        <v>10</v>
      </c>
      <c r="H44" s="1" t="s">
        <v>4</v>
      </c>
      <c r="I44" s="4" t="s">
        <v>674</v>
      </c>
      <c r="J44" s="4" t="s">
        <v>6</v>
      </c>
      <c r="K44" s="1" t="s">
        <v>675</v>
      </c>
      <c r="L44" s="51" t="s">
        <v>792</v>
      </c>
      <c r="M44" s="51" t="s">
        <v>792</v>
      </c>
      <c r="N44" s="62" t="s">
        <v>792</v>
      </c>
      <c r="O44" s="51" t="s">
        <v>792</v>
      </c>
      <c r="P44" s="51" t="s">
        <v>792</v>
      </c>
      <c r="Q44" s="51" t="s">
        <v>792</v>
      </c>
      <c r="R44" s="51" t="s">
        <v>792</v>
      </c>
      <c r="S44" s="59" t="s">
        <v>799</v>
      </c>
      <c r="T44" s="51" t="s">
        <v>792</v>
      </c>
      <c r="U44" s="51" t="s">
        <v>792</v>
      </c>
      <c r="V44" s="51" t="s">
        <v>792</v>
      </c>
      <c r="W44" s="59" t="s">
        <v>796</v>
      </c>
      <c r="X44" s="59" t="s">
        <v>796</v>
      </c>
      <c r="Y44" s="51" t="s">
        <v>792</v>
      </c>
      <c r="Z44" s="51" t="s">
        <v>792</v>
      </c>
      <c r="AA44" s="11" t="s">
        <v>797</v>
      </c>
      <c r="AB44" s="51" t="s">
        <v>792</v>
      </c>
      <c r="AC44" t="s">
        <v>792</v>
      </c>
    </row>
    <row r="45" spans="1:29" ht="96" hidden="1" x14ac:dyDescent="0.2">
      <c r="A45" s="6" t="s">
        <v>421</v>
      </c>
      <c r="B45" s="6">
        <v>2002</v>
      </c>
      <c r="C45" s="4" t="s">
        <v>422</v>
      </c>
      <c r="D45" s="4" t="s">
        <v>423</v>
      </c>
      <c r="E45" s="2" t="s">
        <v>424</v>
      </c>
      <c r="F45" s="1">
        <v>8</v>
      </c>
      <c r="G45" s="1">
        <v>8</v>
      </c>
      <c r="H45" s="1" t="s">
        <v>4</v>
      </c>
      <c r="I45" s="4" t="s">
        <v>425</v>
      </c>
      <c r="J45" s="4" t="s">
        <v>6</v>
      </c>
      <c r="K45" s="5" t="s">
        <v>22</v>
      </c>
      <c r="L45" s="62" t="s">
        <v>792</v>
      </c>
      <c r="M45" s="62" t="s">
        <v>792</v>
      </c>
      <c r="N45" s="62" t="s">
        <v>792</v>
      </c>
      <c r="O45" s="62" t="s">
        <v>792</v>
      </c>
      <c r="P45" s="62" t="s">
        <v>792</v>
      </c>
      <c r="Q45" s="62" t="s">
        <v>792</v>
      </c>
      <c r="R45" s="62" t="s">
        <v>792</v>
      </c>
      <c r="S45" s="59" t="s">
        <v>799</v>
      </c>
      <c r="T45" s="62" t="s">
        <v>792</v>
      </c>
      <c r="U45" s="62" t="s">
        <v>792</v>
      </c>
      <c r="V45" s="62" t="s">
        <v>792</v>
      </c>
      <c r="W45" s="63" t="s">
        <v>796</v>
      </c>
      <c r="X45" s="63" t="s">
        <v>796</v>
      </c>
      <c r="Y45" s="62" t="s">
        <v>792</v>
      </c>
      <c r="Z45" s="62" t="s">
        <v>792</v>
      </c>
      <c r="AA45" s="34" t="s">
        <v>797</v>
      </c>
      <c r="AB45" s="34" t="s">
        <v>798</v>
      </c>
      <c r="AC45" t="s">
        <v>792</v>
      </c>
    </row>
    <row r="46" spans="1:29" ht="96" hidden="1" x14ac:dyDescent="0.2">
      <c r="A46" s="6" t="s">
        <v>523</v>
      </c>
      <c r="B46" s="6">
        <v>2019</v>
      </c>
      <c r="C46" s="4" t="s">
        <v>524</v>
      </c>
      <c r="D46" s="4" t="s">
        <v>525</v>
      </c>
      <c r="E46" s="2" t="s">
        <v>526</v>
      </c>
      <c r="F46" s="1">
        <v>4</v>
      </c>
      <c r="G46" s="1">
        <v>9</v>
      </c>
      <c r="H46" s="1" t="s">
        <v>4</v>
      </c>
      <c r="I46" s="4" t="s">
        <v>527</v>
      </c>
      <c r="J46" s="1" t="s">
        <v>6</v>
      </c>
      <c r="K46" s="1" t="s">
        <v>255</v>
      </c>
      <c r="L46" s="62" t="s">
        <v>792</v>
      </c>
      <c r="M46" s="62" t="s">
        <v>792</v>
      </c>
      <c r="N46" s="60" t="s">
        <v>793</v>
      </c>
      <c r="O46" s="62" t="s">
        <v>792</v>
      </c>
      <c r="P46" s="11" t="s">
        <v>819</v>
      </c>
      <c r="Q46" s="62" t="s">
        <v>792</v>
      </c>
      <c r="R46" s="62" t="s">
        <v>792</v>
      </c>
      <c r="S46" s="59" t="s">
        <v>799</v>
      </c>
      <c r="T46" s="62" t="s">
        <v>792</v>
      </c>
      <c r="U46" s="11" t="s">
        <v>819</v>
      </c>
      <c r="V46" s="62" t="s">
        <v>792</v>
      </c>
      <c r="W46" s="63" t="s">
        <v>796</v>
      </c>
      <c r="X46" s="63" t="s">
        <v>796</v>
      </c>
      <c r="Y46" s="62" t="s">
        <v>792</v>
      </c>
      <c r="Z46" s="62" t="s">
        <v>792</v>
      </c>
      <c r="AA46" s="63" t="s">
        <v>792</v>
      </c>
      <c r="AB46" s="34" t="s">
        <v>798</v>
      </c>
      <c r="AC46" t="s">
        <v>792</v>
      </c>
    </row>
    <row r="47" spans="1:29" ht="96" hidden="1" x14ac:dyDescent="0.2">
      <c r="A47" s="6" t="s">
        <v>44</v>
      </c>
      <c r="B47" s="6">
        <v>2009</v>
      </c>
      <c r="C47" s="4" t="s">
        <v>45</v>
      </c>
      <c r="D47" s="4" t="s">
        <v>46</v>
      </c>
      <c r="E47" s="2" t="s">
        <v>47</v>
      </c>
      <c r="F47" s="1">
        <v>10</v>
      </c>
      <c r="G47" s="1">
        <v>10</v>
      </c>
      <c r="H47" s="1" t="s">
        <v>13</v>
      </c>
      <c r="I47" s="4" t="s">
        <v>48</v>
      </c>
      <c r="J47" s="1" t="s">
        <v>35</v>
      </c>
      <c r="K47" s="1" t="s">
        <v>49</v>
      </c>
      <c r="L47" s="62" t="s">
        <v>792</v>
      </c>
      <c r="M47" s="62" t="s">
        <v>792</v>
      </c>
      <c r="N47" s="62" t="s">
        <v>792</v>
      </c>
      <c r="O47" s="62" t="s">
        <v>792</v>
      </c>
      <c r="P47" s="62" t="s">
        <v>792</v>
      </c>
      <c r="Q47" s="62" t="s">
        <v>792</v>
      </c>
      <c r="R47" s="62" t="s">
        <v>792</v>
      </c>
      <c r="S47" s="59" t="s">
        <v>799</v>
      </c>
      <c r="T47" s="62" t="s">
        <v>792</v>
      </c>
      <c r="U47" s="62" t="s">
        <v>792</v>
      </c>
      <c r="V47" s="62" t="s">
        <v>792</v>
      </c>
      <c r="W47" s="63" t="s">
        <v>796</v>
      </c>
      <c r="X47" s="63" t="s">
        <v>796</v>
      </c>
      <c r="Y47" s="62" t="s">
        <v>792</v>
      </c>
      <c r="Z47" s="62" t="s">
        <v>792</v>
      </c>
      <c r="AA47" s="34" t="s">
        <v>797</v>
      </c>
      <c r="AB47" s="34" t="s">
        <v>798</v>
      </c>
      <c r="AC47" t="s">
        <v>792</v>
      </c>
    </row>
    <row r="48" spans="1:29" ht="64" hidden="1" x14ac:dyDescent="0.2">
      <c r="A48" s="6" t="s">
        <v>256</v>
      </c>
      <c r="B48" s="6">
        <v>2013</v>
      </c>
      <c r="C48" s="4" t="s">
        <v>257</v>
      </c>
      <c r="D48" s="4" t="s">
        <v>258</v>
      </c>
      <c r="E48" s="2" t="s">
        <v>259</v>
      </c>
      <c r="F48" s="1">
        <v>72</v>
      </c>
      <c r="G48" s="1">
        <v>72</v>
      </c>
      <c r="H48" s="1" t="s">
        <v>13</v>
      </c>
      <c r="I48" s="4" t="s">
        <v>61</v>
      </c>
      <c r="J48" s="1" t="s">
        <v>6</v>
      </c>
      <c r="K48" s="1" t="s">
        <v>567</v>
      </c>
      <c r="L48" s="62" t="s">
        <v>792</v>
      </c>
      <c r="M48" s="62" t="s">
        <v>792</v>
      </c>
      <c r="N48" s="62" t="s">
        <v>792</v>
      </c>
      <c r="O48" s="62" t="s">
        <v>792</v>
      </c>
      <c r="P48" s="62" t="s">
        <v>792</v>
      </c>
      <c r="Q48" s="62" t="s">
        <v>792</v>
      </c>
      <c r="R48" s="11" t="s">
        <v>816</v>
      </c>
      <c r="S48" s="11" t="s">
        <v>820</v>
      </c>
      <c r="T48" s="62" t="s">
        <v>792</v>
      </c>
      <c r="U48" s="62" t="s">
        <v>792</v>
      </c>
      <c r="V48" s="62" t="s">
        <v>792</v>
      </c>
      <c r="W48" s="63" t="s">
        <v>796</v>
      </c>
      <c r="X48" s="63" t="s">
        <v>796</v>
      </c>
      <c r="Y48" s="11" t="s">
        <v>816</v>
      </c>
      <c r="Z48" s="62" t="s">
        <v>792</v>
      </c>
      <c r="AA48" s="34" t="s">
        <v>797</v>
      </c>
      <c r="AB48" s="62" t="s">
        <v>792</v>
      </c>
      <c r="AC48" t="s">
        <v>792</v>
      </c>
    </row>
    <row r="49" spans="1:29" ht="80" hidden="1" x14ac:dyDescent="0.2">
      <c r="A49" s="6" t="s">
        <v>602</v>
      </c>
      <c r="B49" s="6">
        <v>2011</v>
      </c>
      <c r="C49" s="4" t="s">
        <v>457</v>
      </c>
      <c r="D49" s="4" t="s">
        <v>603</v>
      </c>
      <c r="E49" s="2" t="s">
        <v>604</v>
      </c>
      <c r="F49" s="1">
        <v>9</v>
      </c>
      <c r="G49" s="1">
        <v>9</v>
      </c>
      <c r="H49" s="1" t="s">
        <v>13</v>
      </c>
      <c r="I49" s="4" t="s">
        <v>605</v>
      </c>
      <c r="J49" s="1" t="s">
        <v>606</v>
      </c>
      <c r="K49" s="1" t="s">
        <v>607</v>
      </c>
      <c r="L49" s="62" t="s">
        <v>792</v>
      </c>
      <c r="M49" s="62" t="s">
        <v>792</v>
      </c>
      <c r="N49" s="34" t="s">
        <v>805</v>
      </c>
      <c r="O49" s="62" t="s">
        <v>792</v>
      </c>
      <c r="P49" s="62" t="s">
        <v>792</v>
      </c>
      <c r="Q49" s="62" t="s">
        <v>792</v>
      </c>
      <c r="R49" s="62" t="s">
        <v>792</v>
      </c>
      <c r="S49" s="59" t="s">
        <v>799</v>
      </c>
      <c r="T49" s="62" t="s">
        <v>792</v>
      </c>
      <c r="U49" s="62" t="s">
        <v>792</v>
      </c>
      <c r="V49" s="62" t="s">
        <v>792</v>
      </c>
      <c r="W49" s="63" t="s">
        <v>796</v>
      </c>
      <c r="X49" s="63" t="s">
        <v>796</v>
      </c>
      <c r="Y49" s="62" t="s">
        <v>792</v>
      </c>
      <c r="Z49" s="62" t="s">
        <v>792</v>
      </c>
      <c r="AA49" s="34" t="s">
        <v>797</v>
      </c>
      <c r="AB49" s="34" t="s">
        <v>798</v>
      </c>
      <c r="AC49" t="s">
        <v>792</v>
      </c>
    </row>
    <row r="50" spans="1:29" ht="96" hidden="1" x14ac:dyDescent="0.2">
      <c r="A50" s="6" t="s">
        <v>682</v>
      </c>
      <c r="B50" s="6">
        <v>2018</v>
      </c>
      <c r="C50" s="4" t="s">
        <v>38</v>
      </c>
      <c r="D50" s="4" t="s">
        <v>683</v>
      </c>
      <c r="E50" s="7" t="s">
        <v>684</v>
      </c>
      <c r="F50" s="1">
        <v>5</v>
      </c>
      <c r="G50" s="1">
        <v>5</v>
      </c>
      <c r="H50" s="4" t="s">
        <v>4</v>
      </c>
      <c r="I50" s="4" t="s">
        <v>248</v>
      </c>
      <c r="J50" s="4" t="s">
        <v>35</v>
      </c>
      <c r="K50" s="5" t="s">
        <v>685</v>
      </c>
      <c r="L50" s="34" t="s">
        <v>800</v>
      </c>
      <c r="M50" s="62" t="s">
        <v>792</v>
      </c>
      <c r="N50" s="62" t="s">
        <v>792</v>
      </c>
      <c r="O50" s="62" t="s">
        <v>792</v>
      </c>
      <c r="P50" s="62" t="s">
        <v>792</v>
      </c>
      <c r="Q50" s="62" t="s">
        <v>792</v>
      </c>
      <c r="R50" s="62" t="s">
        <v>792</v>
      </c>
      <c r="S50" s="11" t="s">
        <v>822</v>
      </c>
      <c r="T50" s="62" t="s">
        <v>792</v>
      </c>
      <c r="U50" s="62" t="s">
        <v>792</v>
      </c>
      <c r="V50" s="62" t="s">
        <v>792</v>
      </c>
      <c r="W50" s="63" t="s">
        <v>796</v>
      </c>
      <c r="X50" s="63" t="s">
        <v>796</v>
      </c>
      <c r="Y50" s="62" t="s">
        <v>792</v>
      </c>
      <c r="Z50" s="62" t="s">
        <v>792</v>
      </c>
      <c r="AA50" s="34" t="s">
        <v>797</v>
      </c>
      <c r="AB50" s="62" t="s">
        <v>792</v>
      </c>
      <c r="AC50" t="s">
        <v>792</v>
      </c>
    </row>
    <row r="51" spans="1:29" ht="80" hidden="1" x14ac:dyDescent="0.2">
      <c r="A51" s="6" t="s">
        <v>57</v>
      </c>
      <c r="B51" s="6">
        <v>2010</v>
      </c>
      <c r="C51" s="4" t="s">
        <v>58</v>
      </c>
      <c r="D51" s="4" t="s">
        <v>59</v>
      </c>
      <c r="E51" s="9" t="s">
        <v>60</v>
      </c>
      <c r="F51" s="1">
        <v>7</v>
      </c>
      <c r="G51" s="1">
        <v>7</v>
      </c>
      <c r="H51" s="4" t="s">
        <v>13</v>
      </c>
      <c r="I51" s="4" t="s">
        <v>61</v>
      </c>
      <c r="J51" s="4" t="s">
        <v>35</v>
      </c>
      <c r="K51" s="10" t="s">
        <v>62</v>
      </c>
      <c r="L51" s="62" t="s">
        <v>792</v>
      </c>
      <c r="M51" s="62" t="s">
        <v>792</v>
      </c>
      <c r="N51" s="62" t="s">
        <v>792</v>
      </c>
      <c r="O51" s="62" t="s">
        <v>792</v>
      </c>
      <c r="P51" s="62" t="s">
        <v>792</v>
      </c>
      <c r="Q51" s="62" t="s">
        <v>792</v>
      </c>
      <c r="R51" s="62" t="s">
        <v>792</v>
      </c>
      <c r="S51" s="59" t="s">
        <v>799</v>
      </c>
      <c r="T51" s="62" t="s">
        <v>792</v>
      </c>
      <c r="U51" s="62" t="s">
        <v>792</v>
      </c>
      <c r="V51" s="62" t="s">
        <v>792</v>
      </c>
      <c r="W51" s="63" t="s">
        <v>796</v>
      </c>
      <c r="X51" s="63" t="s">
        <v>796</v>
      </c>
      <c r="Y51" s="62" t="s">
        <v>792</v>
      </c>
      <c r="Z51" s="62" t="s">
        <v>792</v>
      </c>
      <c r="AA51" s="34" t="s">
        <v>797</v>
      </c>
      <c r="AB51" s="34" t="s">
        <v>798</v>
      </c>
      <c r="AC51" t="s">
        <v>792</v>
      </c>
    </row>
    <row r="52" spans="1:29" ht="80" hidden="1" x14ac:dyDescent="0.2">
      <c r="A52" s="6" t="s">
        <v>686</v>
      </c>
      <c r="B52" s="6">
        <v>2008</v>
      </c>
      <c r="C52" s="4" t="s">
        <v>208</v>
      </c>
      <c r="D52" s="4" t="s">
        <v>687</v>
      </c>
      <c r="E52" s="5" t="s">
        <v>688</v>
      </c>
      <c r="F52" s="1">
        <v>6</v>
      </c>
      <c r="G52" s="1">
        <v>6</v>
      </c>
      <c r="H52" s="4" t="s">
        <v>4</v>
      </c>
      <c r="I52" s="4" t="s">
        <v>689</v>
      </c>
      <c r="J52" s="4" t="s">
        <v>6</v>
      </c>
      <c r="K52" s="9" t="s">
        <v>447</v>
      </c>
      <c r="L52" s="62" t="s">
        <v>792</v>
      </c>
      <c r="M52" s="62" t="s">
        <v>792</v>
      </c>
      <c r="N52" s="60" t="s">
        <v>793</v>
      </c>
      <c r="O52" s="62" t="s">
        <v>792</v>
      </c>
      <c r="P52" s="62" t="s">
        <v>792</v>
      </c>
      <c r="Q52" s="62" t="s">
        <v>792</v>
      </c>
      <c r="R52" s="11" t="s">
        <v>816</v>
      </c>
      <c r="S52" s="63" t="s">
        <v>799</v>
      </c>
      <c r="T52" s="62" t="s">
        <v>792</v>
      </c>
      <c r="U52" s="62" t="s">
        <v>792</v>
      </c>
      <c r="V52" s="62" t="s">
        <v>792</v>
      </c>
      <c r="W52" s="63" t="s">
        <v>796</v>
      </c>
      <c r="X52" s="63" t="s">
        <v>796</v>
      </c>
      <c r="Y52" s="11" t="s">
        <v>816</v>
      </c>
      <c r="Z52" s="62" t="s">
        <v>792</v>
      </c>
      <c r="AA52" s="34" t="s">
        <v>797</v>
      </c>
      <c r="AB52" s="34" t="s">
        <v>798</v>
      </c>
      <c r="AC52" t="s">
        <v>792</v>
      </c>
    </row>
    <row r="53" spans="1:29" ht="80" hidden="1" x14ac:dyDescent="0.2">
      <c r="A53" s="6" t="s">
        <v>614</v>
      </c>
      <c r="B53" s="6">
        <v>2018</v>
      </c>
      <c r="C53" s="4" t="s">
        <v>427</v>
      </c>
      <c r="D53" s="4" t="s">
        <v>615</v>
      </c>
      <c r="E53" s="5" t="s">
        <v>616</v>
      </c>
      <c r="F53" s="1">
        <v>10</v>
      </c>
      <c r="G53" s="1">
        <v>10</v>
      </c>
      <c r="H53" s="4" t="s">
        <v>13</v>
      </c>
      <c r="I53" s="4" t="s">
        <v>617</v>
      </c>
      <c r="J53" s="4" t="s">
        <v>6</v>
      </c>
      <c r="K53" s="5" t="s">
        <v>618</v>
      </c>
      <c r="L53" s="62" t="s">
        <v>792</v>
      </c>
      <c r="M53" s="62" t="s">
        <v>792</v>
      </c>
      <c r="N53" s="62" t="s">
        <v>792</v>
      </c>
      <c r="O53" s="62" t="s">
        <v>792</v>
      </c>
      <c r="P53" s="62" t="s">
        <v>792</v>
      </c>
      <c r="Q53" s="62" t="s">
        <v>792</v>
      </c>
      <c r="R53" s="11" t="s">
        <v>809</v>
      </c>
      <c r="S53" s="63" t="s">
        <v>799</v>
      </c>
      <c r="T53" s="62" t="s">
        <v>792</v>
      </c>
      <c r="U53" s="62" t="s">
        <v>792</v>
      </c>
      <c r="V53" s="62" t="s">
        <v>792</v>
      </c>
      <c r="W53" s="63" t="s">
        <v>796</v>
      </c>
      <c r="X53" s="63" t="s">
        <v>796</v>
      </c>
      <c r="Y53" s="11" t="s">
        <v>809</v>
      </c>
      <c r="Z53" s="62" t="s">
        <v>792</v>
      </c>
      <c r="AA53" s="34" t="s">
        <v>797</v>
      </c>
      <c r="AB53" s="34" t="s">
        <v>798</v>
      </c>
      <c r="AC53" t="s">
        <v>792</v>
      </c>
    </row>
    <row r="54" spans="1:29" ht="96" hidden="1" x14ac:dyDescent="0.2">
      <c r="A54" s="6" t="s">
        <v>354</v>
      </c>
      <c r="B54" s="6">
        <v>2010</v>
      </c>
      <c r="C54" s="1" t="s">
        <v>427</v>
      </c>
      <c r="D54" s="1" t="s">
        <v>428</v>
      </c>
      <c r="E54" s="1" t="s">
        <v>429</v>
      </c>
      <c r="F54" s="1">
        <v>6</v>
      </c>
      <c r="G54" s="1">
        <v>6</v>
      </c>
      <c r="H54" s="5" t="s">
        <v>13</v>
      </c>
      <c r="I54" s="1" t="s">
        <v>430</v>
      </c>
      <c r="J54" s="1" t="s">
        <v>15</v>
      </c>
      <c r="K54" s="7" t="s">
        <v>431</v>
      </c>
      <c r="L54" s="34" t="s">
        <v>800</v>
      </c>
      <c r="M54" s="62" t="s">
        <v>792</v>
      </c>
      <c r="N54" s="60" t="s">
        <v>793</v>
      </c>
      <c r="O54" s="34" t="s">
        <v>808</v>
      </c>
      <c r="P54" s="62" t="s">
        <v>792</v>
      </c>
      <c r="Q54" s="62" t="s">
        <v>792</v>
      </c>
      <c r="R54" s="62" t="s">
        <v>792</v>
      </c>
      <c r="S54" s="63" t="s">
        <v>799</v>
      </c>
      <c r="T54" s="62" t="s">
        <v>792</v>
      </c>
      <c r="U54" s="62" t="s">
        <v>792</v>
      </c>
      <c r="V54" s="62" t="s">
        <v>792</v>
      </c>
      <c r="W54" s="63" t="s">
        <v>796</v>
      </c>
      <c r="X54" s="63" t="s">
        <v>796</v>
      </c>
      <c r="Y54" s="62" t="s">
        <v>792</v>
      </c>
      <c r="Z54" s="62" t="s">
        <v>792</v>
      </c>
      <c r="AA54" s="34" t="s">
        <v>797</v>
      </c>
      <c r="AB54" s="34" t="s">
        <v>798</v>
      </c>
      <c r="AC54" t="s">
        <v>792</v>
      </c>
    </row>
    <row r="55" spans="1:29" ht="64" hidden="1" x14ac:dyDescent="0.2">
      <c r="A55" s="6" t="s">
        <v>266</v>
      </c>
      <c r="B55" s="6">
        <v>2019</v>
      </c>
      <c r="C55" s="4" t="s">
        <v>267</v>
      </c>
      <c r="D55" s="4" t="s">
        <v>268</v>
      </c>
      <c r="E55" s="7" t="s">
        <v>269</v>
      </c>
      <c r="F55" s="1">
        <v>5</v>
      </c>
      <c r="G55" s="1">
        <v>5</v>
      </c>
      <c r="H55" s="5" t="s">
        <v>13</v>
      </c>
      <c r="I55" s="4" t="s">
        <v>34</v>
      </c>
      <c r="J55" s="1" t="s">
        <v>35</v>
      </c>
      <c r="K55" s="7" t="s">
        <v>22</v>
      </c>
      <c r="L55" s="62" t="s">
        <v>792</v>
      </c>
      <c r="M55" s="62" t="s">
        <v>792</v>
      </c>
      <c r="N55" s="60" t="s">
        <v>793</v>
      </c>
      <c r="O55" s="62" t="s">
        <v>792</v>
      </c>
      <c r="P55" s="62" t="s">
        <v>792</v>
      </c>
      <c r="Q55" s="62" t="s">
        <v>792</v>
      </c>
      <c r="R55" s="62" t="s">
        <v>792</v>
      </c>
      <c r="S55" s="63" t="s">
        <v>799</v>
      </c>
      <c r="T55" s="62" t="s">
        <v>792</v>
      </c>
      <c r="U55" s="62" t="s">
        <v>792</v>
      </c>
      <c r="V55" s="62" t="s">
        <v>792</v>
      </c>
      <c r="W55" s="63" t="s">
        <v>796</v>
      </c>
      <c r="X55" s="63" t="s">
        <v>796</v>
      </c>
      <c r="Y55" s="62" t="s">
        <v>792</v>
      </c>
      <c r="Z55" s="62" t="s">
        <v>792</v>
      </c>
      <c r="AA55" s="34" t="s">
        <v>797</v>
      </c>
      <c r="AB55" s="34" t="s">
        <v>798</v>
      </c>
      <c r="AC55" t="s">
        <v>792</v>
      </c>
    </row>
    <row r="56" spans="1:29" ht="80" hidden="1" x14ac:dyDescent="0.2">
      <c r="A56" s="6" t="s">
        <v>158</v>
      </c>
      <c r="B56" s="6">
        <v>2015</v>
      </c>
      <c r="C56" s="4" t="s">
        <v>81</v>
      </c>
      <c r="D56" s="4" t="s">
        <v>159</v>
      </c>
      <c r="E56" s="5" t="s">
        <v>160</v>
      </c>
      <c r="F56" s="1">
        <v>4</v>
      </c>
      <c r="G56" s="1">
        <v>4</v>
      </c>
      <c r="H56" s="5" t="s">
        <v>13</v>
      </c>
      <c r="I56" s="4" t="s">
        <v>55</v>
      </c>
      <c r="J56" s="1" t="s">
        <v>6</v>
      </c>
      <c r="K56" s="7" t="s">
        <v>161</v>
      </c>
      <c r="L56" s="62" t="s">
        <v>792</v>
      </c>
      <c r="M56" s="62" t="s">
        <v>792</v>
      </c>
      <c r="N56" s="60" t="s">
        <v>793</v>
      </c>
      <c r="O56" s="34" t="s">
        <v>808</v>
      </c>
      <c r="P56" s="62" t="s">
        <v>792</v>
      </c>
      <c r="Q56" s="62" t="s">
        <v>792</v>
      </c>
      <c r="R56" s="62" t="s">
        <v>792</v>
      </c>
      <c r="S56" s="63" t="s">
        <v>799</v>
      </c>
      <c r="T56" s="62" t="s">
        <v>792</v>
      </c>
      <c r="U56" s="62" t="s">
        <v>792</v>
      </c>
      <c r="V56" s="62" t="s">
        <v>792</v>
      </c>
      <c r="W56" s="63" t="s">
        <v>796</v>
      </c>
      <c r="X56" s="63" t="s">
        <v>796</v>
      </c>
      <c r="Y56" s="62" t="s">
        <v>792</v>
      </c>
      <c r="Z56" s="62" t="s">
        <v>792</v>
      </c>
      <c r="AA56" s="34" t="s">
        <v>797</v>
      </c>
      <c r="AB56" s="62" t="s">
        <v>792</v>
      </c>
      <c r="AC56" t="s">
        <v>792</v>
      </c>
    </row>
    <row r="57" spans="1:29" ht="96" hidden="1" x14ac:dyDescent="0.2">
      <c r="A57" s="6" t="s">
        <v>162</v>
      </c>
      <c r="B57" s="6">
        <v>2019</v>
      </c>
      <c r="C57" s="4" t="s">
        <v>31</v>
      </c>
      <c r="D57" s="4" t="s">
        <v>163</v>
      </c>
      <c r="E57" s="17" t="s">
        <v>164</v>
      </c>
      <c r="F57" s="1">
        <v>10</v>
      </c>
      <c r="G57" s="1">
        <v>6</v>
      </c>
      <c r="H57" s="5" t="s">
        <v>4</v>
      </c>
      <c r="I57" s="4" t="s">
        <v>146</v>
      </c>
      <c r="J57" s="1" t="s">
        <v>15</v>
      </c>
      <c r="K57" s="7" t="s">
        <v>165</v>
      </c>
      <c r="L57" s="62" t="s">
        <v>792</v>
      </c>
      <c r="M57" s="62" t="s">
        <v>792</v>
      </c>
      <c r="N57" s="64" t="s">
        <v>793</v>
      </c>
      <c r="O57" s="62" t="s">
        <v>792</v>
      </c>
      <c r="P57" s="62" t="s">
        <v>792</v>
      </c>
      <c r="Q57" s="62" t="s">
        <v>792</v>
      </c>
      <c r="R57" s="62" t="s">
        <v>792</v>
      </c>
      <c r="S57" s="63" t="s">
        <v>825</v>
      </c>
      <c r="T57" s="62" t="s">
        <v>792</v>
      </c>
      <c r="U57" s="62" t="s">
        <v>792</v>
      </c>
      <c r="V57" s="62" t="s">
        <v>792</v>
      </c>
      <c r="W57" s="63" t="s">
        <v>826</v>
      </c>
      <c r="X57" s="60" t="s">
        <v>827</v>
      </c>
      <c r="Y57" s="62" t="s">
        <v>792</v>
      </c>
      <c r="Z57" s="62" t="s">
        <v>792</v>
      </c>
      <c r="AA57" s="34" t="s">
        <v>797</v>
      </c>
      <c r="AB57" s="62" t="s">
        <v>792</v>
      </c>
      <c r="AC57" t="s">
        <v>792</v>
      </c>
    </row>
    <row r="58" spans="1:29" ht="80" hidden="1" x14ac:dyDescent="0.2">
      <c r="A58" s="6" t="s">
        <v>199</v>
      </c>
      <c r="B58" s="6">
        <v>2009</v>
      </c>
      <c r="C58" s="4" t="s">
        <v>24</v>
      </c>
      <c r="D58" s="4" t="s">
        <v>200</v>
      </c>
      <c r="E58" s="7" t="s">
        <v>201</v>
      </c>
      <c r="F58" s="1">
        <v>13</v>
      </c>
      <c r="G58" s="1">
        <v>13</v>
      </c>
      <c r="H58" s="5" t="s">
        <v>4</v>
      </c>
      <c r="I58" s="4" t="s">
        <v>202</v>
      </c>
      <c r="J58" s="1" t="s">
        <v>6</v>
      </c>
      <c r="K58" s="7" t="s">
        <v>29</v>
      </c>
      <c r="L58" s="62" t="s">
        <v>792</v>
      </c>
      <c r="M58" s="62" t="s">
        <v>792</v>
      </c>
      <c r="N58" s="34" t="s">
        <v>805</v>
      </c>
      <c r="O58" s="62" t="s">
        <v>792</v>
      </c>
      <c r="P58" s="62" t="s">
        <v>792</v>
      </c>
      <c r="Q58" s="62" t="s">
        <v>792</v>
      </c>
      <c r="R58" s="34" t="s">
        <v>811</v>
      </c>
      <c r="S58" s="63" t="s">
        <v>799</v>
      </c>
      <c r="T58" s="62" t="s">
        <v>792</v>
      </c>
      <c r="U58" s="62" t="s">
        <v>792</v>
      </c>
      <c r="V58" s="62" t="s">
        <v>792</v>
      </c>
      <c r="W58" s="63" t="s">
        <v>796</v>
      </c>
      <c r="X58" s="63" t="s">
        <v>796</v>
      </c>
      <c r="Y58" s="34" t="s">
        <v>811</v>
      </c>
      <c r="Z58" s="62" t="s">
        <v>792</v>
      </c>
      <c r="AA58" s="34" t="s">
        <v>797</v>
      </c>
      <c r="AB58" s="34" t="s">
        <v>798</v>
      </c>
      <c r="AC58" t="s">
        <v>792</v>
      </c>
    </row>
    <row r="59" spans="1:29" ht="80" hidden="1" x14ac:dyDescent="0.2">
      <c r="A59" s="6" t="s">
        <v>166</v>
      </c>
      <c r="B59" s="6">
        <v>2007</v>
      </c>
      <c r="C59" s="4" t="s">
        <v>24</v>
      </c>
      <c r="D59" s="4" t="s">
        <v>167</v>
      </c>
      <c r="E59" s="7" t="s">
        <v>168</v>
      </c>
      <c r="F59" s="1">
        <v>6</v>
      </c>
      <c r="G59" s="1">
        <v>6</v>
      </c>
      <c r="H59" s="5" t="s">
        <v>4</v>
      </c>
      <c r="I59" s="4" t="s">
        <v>21</v>
      </c>
      <c r="J59" s="1" t="s">
        <v>6</v>
      </c>
      <c r="K59" s="7" t="s">
        <v>169</v>
      </c>
      <c r="L59" s="62" t="s">
        <v>792</v>
      </c>
      <c r="M59" s="62" t="s">
        <v>792</v>
      </c>
      <c r="N59" s="62" t="s">
        <v>792</v>
      </c>
      <c r="O59" s="62" t="s">
        <v>792</v>
      </c>
      <c r="P59" s="62" t="s">
        <v>792</v>
      </c>
      <c r="Q59" s="62" t="s">
        <v>792</v>
      </c>
      <c r="R59" s="62" t="s">
        <v>792</v>
      </c>
      <c r="S59" s="11" t="s">
        <v>822</v>
      </c>
      <c r="T59" s="62" t="s">
        <v>792</v>
      </c>
      <c r="U59" s="62" t="s">
        <v>792</v>
      </c>
      <c r="V59" s="62" t="s">
        <v>792</v>
      </c>
      <c r="W59" s="63" t="s">
        <v>796</v>
      </c>
      <c r="X59" s="63" t="s">
        <v>796</v>
      </c>
      <c r="Y59" s="62" t="s">
        <v>792</v>
      </c>
      <c r="Z59" s="62" t="s">
        <v>792</v>
      </c>
      <c r="AA59" s="34" t="s">
        <v>797</v>
      </c>
      <c r="AB59" s="34" t="s">
        <v>798</v>
      </c>
      <c r="AC59" t="s">
        <v>792</v>
      </c>
    </row>
    <row r="60" spans="1:29" ht="96" hidden="1" x14ac:dyDescent="0.2">
      <c r="A60" s="6" t="s">
        <v>270</v>
      </c>
      <c r="B60" s="6">
        <v>2008</v>
      </c>
      <c r="C60" s="4" t="s">
        <v>437</v>
      </c>
      <c r="D60" s="4" t="s">
        <v>438</v>
      </c>
      <c r="E60" s="5" t="s">
        <v>439</v>
      </c>
      <c r="F60" s="11" t="s">
        <v>440</v>
      </c>
      <c r="G60" s="11" t="s">
        <v>440</v>
      </c>
      <c r="H60" s="5" t="s">
        <v>4</v>
      </c>
      <c r="I60" s="4" t="s">
        <v>441</v>
      </c>
      <c r="J60" s="1" t="s">
        <v>6</v>
      </c>
      <c r="K60" s="7" t="s">
        <v>442</v>
      </c>
      <c r="L60" s="62" t="s">
        <v>792</v>
      </c>
      <c r="M60" s="62" t="s">
        <v>792</v>
      </c>
      <c r="N60" s="64" t="s">
        <v>793</v>
      </c>
      <c r="O60" s="62" t="s">
        <v>792</v>
      </c>
      <c r="P60" s="62" t="s">
        <v>792</v>
      </c>
      <c r="Q60" s="62" t="s">
        <v>792</v>
      </c>
      <c r="R60" s="34" t="s">
        <v>811</v>
      </c>
      <c r="S60" s="63" t="s">
        <v>799</v>
      </c>
      <c r="T60" s="62" t="s">
        <v>792</v>
      </c>
      <c r="U60" s="62" t="s">
        <v>792</v>
      </c>
      <c r="V60" s="62" t="s">
        <v>792</v>
      </c>
      <c r="W60" s="63" t="s">
        <v>796</v>
      </c>
      <c r="X60" s="63" t="s">
        <v>796</v>
      </c>
      <c r="Y60" s="62" t="s">
        <v>792</v>
      </c>
      <c r="Z60" s="62" t="s">
        <v>792</v>
      </c>
      <c r="AA60" s="34" t="s">
        <v>797</v>
      </c>
      <c r="AB60" s="62" t="s">
        <v>792</v>
      </c>
      <c r="AC60" t="s">
        <v>792</v>
      </c>
    </row>
    <row r="61" spans="1:29" ht="80" hidden="1" x14ac:dyDescent="0.2">
      <c r="A61" s="6" t="s">
        <v>528</v>
      </c>
      <c r="B61" s="6">
        <v>2005</v>
      </c>
      <c r="C61" s="1" t="s">
        <v>457</v>
      </c>
      <c r="D61" s="1" t="s">
        <v>529</v>
      </c>
      <c r="E61" s="22" t="s">
        <v>530</v>
      </c>
      <c r="F61" s="1">
        <v>6</v>
      </c>
      <c r="G61" s="1">
        <v>7</v>
      </c>
      <c r="H61" s="5" t="s">
        <v>4</v>
      </c>
      <c r="I61" s="1" t="s">
        <v>531</v>
      </c>
      <c r="J61" s="1" t="s">
        <v>6</v>
      </c>
      <c r="K61" s="7" t="s">
        <v>532</v>
      </c>
      <c r="L61" s="62" t="s">
        <v>792</v>
      </c>
      <c r="M61" s="62" t="s">
        <v>792</v>
      </c>
      <c r="N61" s="62" t="s">
        <v>792</v>
      </c>
      <c r="O61" s="34" t="s">
        <v>808</v>
      </c>
      <c r="P61" s="62" t="s">
        <v>792</v>
      </c>
      <c r="Q61" s="62" t="s">
        <v>792</v>
      </c>
      <c r="R61" s="62" t="s">
        <v>792</v>
      </c>
      <c r="S61" s="11" t="s">
        <v>828</v>
      </c>
      <c r="T61" s="60" t="s">
        <v>829</v>
      </c>
      <c r="U61" s="62" t="s">
        <v>792</v>
      </c>
      <c r="V61" s="62" t="s">
        <v>792</v>
      </c>
      <c r="W61" s="63" t="s">
        <v>796</v>
      </c>
      <c r="X61" s="63" t="s">
        <v>796</v>
      </c>
      <c r="Y61" s="62" t="s">
        <v>792</v>
      </c>
      <c r="Z61" s="62" t="s">
        <v>792</v>
      </c>
      <c r="AA61" s="34" t="s">
        <v>797</v>
      </c>
      <c r="AB61" s="34" t="s">
        <v>798</v>
      </c>
      <c r="AC61" t="s">
        <v>792</v>
      </c>
    </row>
    <row r="62" spans="1:29" ht="80" hidden="1" x14ac:dyDescent="0.2">
      <c r="A62" s="6" t="s">
        <v>359</v>
      </c>
      <c r="B62" s="6">
        <v>2018</v>
      </c>
      <c r="C62" s="4" t="s">
        <v>360</v>
      </c>
      <c r="D62" s="4" t="s">
        <v>361</v>
      </c>
      <c r="E62" s="21" t="s">
        <v>362</v>
      </c>
      <c r="F62" s="1">
        <v>6</v>
      </c>
      <c r="G62" s="1">
        <v>6</v>
      </c>
      <c r="H62" s="5" t="s">
        <v>13</v>
      </c>
      <c r="I62" s="4" t="s">
        <v>55</v>
      </c>
      <c r="J62" s="1" t="s">
        <v>6</v>
      </c>
      <c r="K62" s="7" t="s">
        <v>363</v>
      </c>
      <c r="L62" s="62" t="s">
        <v>792</v>
      </c>
      <c r="M62" s="62" t="s">
        <v>792</v>
      </c>
      <c r="N62" s="64" t="s">
        <v>793</v>
      </c>
      <c r="O62" s="62" t="s">
        <v>792</v>
      </c>
      <c r="P62" s="62" t="s">
        <v>792</v>
      </c>
      <c r="Q62" s="62" t="s">
        <v>792</v>
      </c>
      <c r="R62" s="62" t="s">
        <v>792</v>
      </c>
      <c r="S62" s="63" t="s">
        <v>799</v>
      </c>
      <c r="T62" s="62" t="s">
        <v>792</v>
      </c>
      <c r="U62" s="62" t="s">
        <v>792</v>
      </c>
      <c r="V62" s="62" t="s">
        <v>792</v>
      </c>
      <c r="W62" s="63" t="s">
        <v>796</v>
      </c>
      <c r="X62" s="63" t="s">
        <v>796</v>
      </c>
      <c r="Y62" s="62" t="s">
        <v>792</v>
      </c>
      <c r="Z62" s="62" t="s">
        <v>792</v>
      </c>
      <c r="AA62" s="34" t="s">
        <v>797</v>
      </c>
      <c r="AB62" s="34" t="s">
        <v>798</v>
      </c>
      <c r="AC62" t="s">
        <v>792</v>
      </c>
    </row>
    <row r="63" spans="1:29" ht="80" hidden="1" x14ac:dyDescent="0.2">
      <c r="A63" s="6" t="s">
        <v>443</v>
      </c>
      <c r="B63" s="6">
        <v>2009</v>
      </c>
      <c r="C63" s="4" t="s">
        <v>437</v>
      </c>
      <c r="D63" s="4" t="s">
        <v>444</v>
      </c>
      <c r="E63" s="8" t="s">
        <v>445</v>
      </c>
      <c r="F63" s="1">
        <v>5</v>
      </c>
      <c r="G63" s="1">
        <v>6</v>
      </c>
      <c r="H63" s="5" t="s">
        <v>4</v>
      </c>
      <c r="I63" s="8" t="s">
        <v>446</v>
      </c>
      <c r="J63" s="1" t="s">
        <v>6</v>
      </c>
      <c r="K63" s="7" t="s">
        <v>447</v>
      </c>
      <c r="L63" s="62" t="s">
        <v>792</v>
      </c>
      <c r="M63" s="62" t="s">
        <v>792</v>
      </c>
      <c r="N63" s="64" t="s">
        <v>793</v>
      </c>
      <c r="O63" s="34" t="s">
        <v>808</v>
      </c>
      <c r="P63" s="62" t="s">
        <v>792</v>
      </c>
      <c r="Q63" s="62" t="s">
        <v>792</v>
      </c>
      <c r="R63" s="60" t="s">
        <v>834</v>
      </c>
      <c r="S63" s="63" t="s">
        <v>799</v>
      </c>
      <c r="T63" s="62" t="s">
        <v>792</v>
      </c>
      <c r="U63" s="62" t="s">
        <v>792</v>
      </c>
      <c r="V63" s="62" t="s">
        <v>792</v>
      </c>
      <c r="W63" s="63" t="s">
        <v>796</v>
      </c>
      <c r="X63" s="63" t="s">
        <v>796</v>
      </c>
      <c r="Y63" s="62" t="s">
        <v>792</v>
      </c>
      <c r="Z63" s="62" t="s">
        <v>792</v>
      </c>
      <c r="AA63" s="34" t="s">
        <v>797</v>
      </c>
      <c r="AB63" s="34" t="s">
        <v>798</v>
      </c>
      <c r="AC63" t="s">
        <v>792</v>
      </c>
    </row>
    <row r="64" spans="1:29" ht="80" hidden="1" x14ac:dyDescent="0.2">
      <c r="A64" s="6" t="s">
        <v>626</v>
      </c>
      <c r="B64" s="6">
        <v>2015</v>
      </c>
      <c r="C64" s="4" t="s">
        <v>627</v>
      </c>
      <c r="D64" s="4" t="s">
        <v>628</v>
      </c>
      <c r="E64" s="2" t="s">
        <v>629</v>
      </c>
      <c r="F64" s="1">
        <v>25</v>
      </c>
      <c r="G64" s="1">
        <v>5</v>
      </c>
      <c r="H64" s="5" t="s">
        <v>630</v>
      </c>
      <c r="I64" s="4" t="s">
        <v>631</v>
      </c>
      <c r="J64" s="1" t="s">
        <v>35</v>
      </c>
      <c r="K64" s="7" t="s">
        <v>632</v>
      </c>
      <c r="L64" s="62" t="s">
        <v>792</v>
      </c>
      <c r="M64" s="62" t="s">
        <v>792</v>
      </c>
      <c r="N64" s="62" t="s">
        <v>792</v>
      </c>
      <c r="O64" s="62" t="s">
        <v>792</v>
      </c>
      <c r="P64" s="62" t="s">
        <v>792</v>
      </c>
      <c r="Q64" s="62" t="s">
        <v>792</v>
      </c>
      <c r="R64" s="60" t="s">
        <v>834</v>
      </c>
      <c r="S64" s="63" t="s">
        <v>799</v>
      </c>
      <c r="T64" s="62" t="s">
        <v>792</v>
      </c>
      <c r="U64" s="62" t="s">
        <v>792</v>
      </c>
      <c r="V64" s="62" t="s">
        <v>792</v>
      </c>
      <c r="W64" s="63" t="s">
        <v>796</v>
      </c>
      <c r="X64" s="63" t="s">
        <v>796</v>
      </c>
      <c r="Y64" s="62" t="s">
        <v>792</v>
      </c>
      <c r="Z64" s="62" t="s">
        <v>792</v>
      </c>
      <c r="AA64" s="34" t="s">
        <v>797</v>
      </c>
      <c r="AB64" s="62" t="s">
        <v>792</v>
      </c>
      <c r="AC64" t="s">
        <v>792</v>
      </c>
    </row>
    <row r="65" spans="1:29" ht="80" hidden="1" x14ac:dyDescent="0.2">
      <c r="A65" s="6" t="s">
        <v>207</v>
      </c>
      <c r="B65" s="6">
        <v>2012</v>
      </c>
      <c r="C65" s="4" t="s">
        <v>208</v>
      </c>
      <c r="D65" s="4" t="s">
        <v>209</v>
      </c>
      <c r="E65" s="8" t="s">
        <v>210</v>
      </c>
      <c r="F65" s="1">
        <v>5</v>
      </c>
      <c r="G65" s="1">
        <v>5</v>
      </c>
      <c r="H65" s="5" t="s">
        <v>4</v>
      </c>
      <c r="I65" s="8" t="s">
        <v>21</v>
      </c>
      <c r="J65" s="1" t="s">
        <v>6</v>
      </c>
      <c r="K65" s="7" t="s">
        <v>211</v>
      </c>
      <c r="L65" s="62" t="s">
        <v>792</v>
      </c>
      <c r="M65" s="62" t="s">
        <v>792</v>
      </c>
      <c r="N65" s="64" t="s">
        <v>793</v>
      </c>
      <c r="O65" s="34" t="s">
        <v>808</v>
      </c>
      <c r="P65" s="62" t="s">
        <v>792</v>
      </c>
      <c r="Q65" s="62" t="s">
        <v>792</v>
      </c>
      <c r="R65" s="62" t="s">
        <v>792</v>
      </c>
      <c r="S65" s="63" t="s">
        <v>799</v>
      </c>
      <c r="T65" s="62" t="s">
        <v>792</v>
      </c>
      <c r="U65" s="62" t="s">
        <v>792</v>
      </c>
      <c r="V65" s="62" t="s">
        <v>792</v>
      </c>
      <c r="W65" s="63" t="s">
        <v>796</v>
      </c>
      <c r="X65" s="63" t="s">
        <v>796</v>
      </c>
      <c r="Y65" s="62" t="s">
        <v>792</v>
      </c>
      <c r="Z65" s="62" t="s">
        <v>792</v>
      </c>
      <c r="AA65" s="34" t="s">
        <v>797</v>
      </c>
      <c r="AB65" s="34" t="s">
        <v>798</v>
      </c>
      <c r="AC65" t="s">
        <v>792</v>
      </c>
    </row>
    <row r="66" spans="1:29" ht="48" hidden="1" x14ac:dyDescent="0.2">
      <c r="A66" s="6" t="s">
        <v>170</v>
      </c>
      <c r="B66" s="6">
        <v>2013</v>
      </c>
      <c r="C66" s="4" t="s">
        <v>24</v>
      </c>
      <c r="D66" s="4" t="s">
        <v>171</v>
      </c>
      <c r="E66" s="7" t="s">
        <v>172</v>
      </c>
      <c r="F66" s="1">
        <v>4</v>
      </c>
      <c r="G66" s="1">
        <v>4</v>
      </c>
      <c r="H66" s="5" t="s">
        <v>173</v>
      </c>
      <c r="I66" s="7" t="s">
        <v>174</v>
      </c>
      <c r="J66" s="1" t="s">
        <v>35</v>
      </c>
      <c r="K66" s="7" t="s">
        <v>175</v>
      </c>
      <c r="L66" s="62" t="s">
        <v>792</v>
      </c>
      <c r="M66" s="62" t="s">
        <v>792</v>
      </c>
      <c r="N66" s="64" t="s">
        <v>793</v>
      </c>
      <c r="O66" s="62" t="s">
        <v>792</v>
      </c>
      <c r="P66" s="62" t="s">
        <v>792</v>
      </c>
      <c r="Q66" s="62" t="s">
        <v>792</v>
      </c>
      <c r="R66" s="62" t="s">
        <v>792</v>
      </c>
      <c r="S66" s="63" t="s">
        <v>839</v>
      </c>
      <c r="T66" s="62" t="s">
        <v>792</v>
      </c>
      <c r="U66" s="62" t="s">
        <v>792</v>
      </c>
      <c r="V66" s="62" t="s">
        <v>792</v>
      </c>
      <c r="W66" s="63" t="s">
        <v>796</v>
      </c>
      <c r="X66" s="63" t="s">
        <v>796</v>
      </c>
      <c r="Y66" s="62" t="s">
        <v>792</v>
      </c>
      <c r="Z66" s="62" t="s">
        <v>792</v>
      </c>
      <c r="AA66" s="34" t="s">
        <v>797</v>
      </c>
      <c r="AB66" s="62" t="s">
        <v>792</v>
      </c>
      <c r="AC66" t="s">
        <v>792</v>
      </c>
    </row>
    <row r="67" spans="1:29" ht="96" hidden="1" x14ac:dyDescent="0.2">
      <c r="A67" s="6" t="s">
        <v>448</v>
      </c>
      <c r="B67" s="6">
        <v>2006</v>
      </c>
      <c r="C67" s="4" t="s">
        <v>437</v>
      </c>
      <c r="D67" s="4" t="s">
        <v>449</v>
      </c>
      <c r="E67" s="2" t="s">
        <v>450</v>
      </c>
      <c r="F67" s="1">
        <v>5</v>
      </c>
      <c r="G67" s="1">
        <v>5</v>
      </c>
      <c r="H67" s="5" t="s">
        <v>4</v>
      </c>
      <c r="I67" s="4" t="s">
        <v>451</v>
      </c>
      <c r="J67" s="1" t="s">
        <v>6</v>
      </c>
      <c r="K67" s="7" t="s">
        <v>29</v>
      </c>
      <c r="L67" s="62" t="s">
        <v>792</v>
      </c>
      <c r="M67" s="62" t="s">
        <v>792</v>
      </c>
      <c r="N67" s="64" t="s">
        <v>793</v>
      </c>
      <c r="O67" s="62" t="s">
        <v>792</v>
      </c>
      <c r="P67" s="62" t="s">
        <v>792</v>
      </c>
      <c r="Q67" s="62" t="s">
        <v>792</v>
      </c>
      <c r="R67" s="62" t="s">
        <v>792</v>
      </c>
      <c r="S67" s="11" t="s">
        <v>822</v>
      </c>
      <c r="T67" s="60" t="s">
        <v>829</v>
      </c>
      <c r="U67" s="62" t="s">
        <v>792</v>
      </c>
      <c r="V67" s="60" t="s">
        <v>840</v>
      </c>
      <c r="W67" s="63" t="s">
        <v>796</v>
      </c>
      <c r="X67" s="63" t="s">
        <v>796</v>
      </c>
      <c r="Y67" s="62" t="s">
        <v>792</v>
      </c>
      <c r="Z67" s="62" t="s">
        <v>792</v>
      </c>
      <c r="AA67" s="34" t="s">
        <v>797</v>
      </c>
      <c r="AB67" s="34" t="s">
        <v>798</v>
      </c>
      <c r="AC67" t="s">
        <v>792</v>
      </c>
    </row>
    <row r="68" spans="1:29" ht="64" hidden="1" x14ac:dyDescent="0.2">
      <c r="A68" s="6" t="s">
        <v>372</v>
      </c>
      <c r="B68" s="6">
        <v>2016</v>
      </c>
      <c r="C68" s="1" t="s">
        <v>373</v>
      </c>
      <c r="D68" s="1" t="s">
        <v>374</v>
      </c>
      <c r="E68" s="4" t="s">
        <v>375</v>
      </c>
      <c r="F68" s="1">
        <v>16</v>
      </c>
      <c r="G68" s="1">
        <v>16</v>
      </c>
      <c r="H68" s="5" t="s">
        <v>13</v>
      </c>
      <c r="I68" s="1" t="s">
        <v>34</v>
      </c>
      <c r="J68" s="1" t="s">
        <v>6</v>
      </c>
      <c r="K68" s="7" t="s">
        <v>639</v>
      </c>
      <c r="L68" s="62" t="s">
        <v>792</v>
      </c>
      <c r="M68" s="62" t="s">
        <v>792</v>
      </c>
      <c r="N68" s="62" t="s">
        <v>792</v>
      </c>
      <c r="O68" s="62" t="s">
        <v>792</v>
      </c>
      <c r="P68" s="62" t="s">
        <v>792</v>
      </c>
      <c r="Q68" s="62" t="s">
        <v>792</v>
      </c>
      <c r="R68" s="11" t="s">
        <v>816</v>
      </c>
      <c r="S68" s="63" t="s">
        <v>799</v>
      </c>
      <c r="T68" s="62" t="s">
        <v>792</v>
      </c>
      <c r="U68" s="62" t="s">
        <v>792</v>
      </c>
      <c r="V68" s="62" t="s">
        <v>792</v>
      </c>
      <c r="W68" s="63" t="s">
        <v>796</v>
      </c>
      <c r="X68" s="63" t="s">
        <v>796</v>
      </c>
      <c r="Y68" s="11" t="s">
        <v>816</v>
      </c>
      <c r="Z68" s="62" t="s">
        <v>792</v>
      </c>
      <c r="AA68" s="34" t="s">
        <v>797</v>
      </c>
      <c r="AB68" s="60" t="s">
        <v>841</v>
      </c>
      <c r="AC68" t="s">
        <v>792</v>
      </c>
    </row>
    <row r="69" spans="1:29" ht="96" hidden="1" x14ac:dyDescent="0.2">
      <c r="A69" s="6" t="s">
        <v>176</v>
      </c>
      <c r="B69" s="6">
        <v>2011</v>
      </c>
      <c r="C69" s="1" t="s">
        <v>217</v>
      </c>
      <c r="D69" s="1" t="s">
        <v>218</v>
      </c>
      <c r="E69" s="5" t="s">
        <v>219</v>
      </c>
      <c r="F69" s="1">
        <v>18</v>
      </c>
      <c r="G69" s="1">
        <v>18</v>
      </c>
      <c r="H69" s="5" t="s">
        <v>13</v>
      </c>
      <c r="I69" s="1" t="s">
        <v>101</v>
      </c>
      <c r="J69" s="1" t="s">
        <v>35</v>
      </c>
      <c r="K69" s="1" t="s">
        <v>220</v>
      </c>
      <c r="L69" s="34" t="s">
        <v>800</v>
      </c>
      <c r="M69" s="62" t="s">
        <v>792</v>
      </c>
      <c r="N69" s="62" t="s">
        <v>792</v>
      </c>
      <c r="O69" s="62" t="s">
        <v>792</v>
      </c>
      <c r="P69" s="62" t="s">
        <v>792</v>
      </c>
      <c r="Q69" s="62" t="s">
        <v>792</v>
      </c>
      <c r="R69" s="62" t="s">
        <v>792</v>
      </c>
      <c r="S69" s="63" t="s">
        <v>799</v>
      </c>
      <c r="T69" s="62" t="s">
        <v>792</v>
      </c>
      <c r="U69" s="62" t="s">
        <v>792</v>
      </c>
      <c r="V69" s="62" t="s">
        <v>792</v>
      </c>
      <c r="W69" s="63" t="s">
        <v>796</v>
      </c>
      <c r="X69" s="63" t="s">
        <v>796</v>
      </c>
      <c r="Y69" s="62" t="s">
        <v>792</v>
      </c>
      <c r="Z69" s="62" t="s">
        <v>792</v>
      </c>
      <c r="AA69" s="34" t="s">
        <v>797</v>
      </c>
      <c r="AB69" s="34" t="s">
        <v>798</v>
      </c>
      <c r="AC69" t="s">
        <v>792</v>
      </c>
    </row>
    <row r="70" spans="1:29" ht="80" hidden="1" x14ac:dyDescent="0.2">
      <c r="A70" s="12" t="s">
        <v>533</v>
      </c>
      <c r="B70" s="12">
        <v>2016</v>
      </c>
      <c r="C70" s="2" t="s">
        <v>31</v>
      </c>
      <c r="D70" s="2" t="s">
        <v>534</v>
      </c>
      <c r="E70" s="2" t="s">
        <v>535</v>
      </c>
      <c r="F70" s="2">
        <v>39</v>
      </c>
      <c r="G70" s="2">
        <v>48</v>
      </c>
      <c r="H70" s="2" t="s">
        <v>536</v>
      </c>
      <c r="I70" s="2" t="s">
        <v>42</v>
      </c>
      <c r="J70" s="2" t="s">
        <v>35</v>
      </c>
      <c r="K70" s="2" t="s">
        <v>537</v>
      </c>
      <c r="L70" s="62" t="s">
        <v>792</v>
      </c>
      <c r="M70" s="62" t="s">
        <v>792</v>
      </c>
      <c r="N70" s="62" t="s">
        <v>792</v>
      </c>
      <c r="O70" s="62" t="s">
        <v>792</v>
      </c>
      <c r="P70" s="11" t="s">
        <v>819</v>
      </c>
      <c r="Q70" s="11" t="s">
        <v>842</v>
      </c>
      <c r="R70" s="62" t="s">
        <v>792</v>
      </c>
      <c r="S70" s="59" t="s">
        <v>843</v>
      </c>
      <c r="T70" s="60" t="s">
        <v>829</v>
      </c>
      <c r="U70" s="62" t="s">
        <v>792</v>
      </c>
      <c r="V70" s="62" t="s">
        <v>792</v>
      </c>
      <c r="W70" s="63" t="s">
        <v>796</v>
      </c>
      <c r="X70" s="63" t="s">
        <v>796</v>
      </c>
      <c r="Y70" s="62" t="s">
        <v>792</v>
      </c>
      <c r="Z70" s="62" t="s">
        <v>792</v>
      </c>
      <c r="AA70" s="34" t="s">
        <v>797</v>
      </c>
      <c r="AB70" s="34" t="s">
        <v>798</v>
      </c>
      <c r="AC70" t="s">
        <v>792</v>
      </c>
    </row>
    <row r="71" spans="1:29" ht="96" hidden="1" x14ac:dyDescent="0.2">
      <c r="A71" s="12" t="s">
        <v>364</v>
      </c>
      <c r="B71" s="12">
        <v>2013</v>
      </c>
      <c r="C71" s="2" t="s">
        <v>93</v>
      </c>
      <c r="D71" s="2" t="s">
        <v>495</v>
      </c>
      <c r="E71" s="2" t="s">
        <v>496</v>
      </c>
      <c r="F71" s="2">
        <v>4</v>
      </c>
      <c r="G71" s="2">
        <v>4</v>
      </c>
      <c r="H71" s="2" t="s">
        <v>13</v>
      </c>
      <c r="I71" s="2" t="s">
        <v>101</v>
      </c>
      <c r="J71" s="2" t="s">
        <v>35</v>
      </c>
      <c r="K71" s="2" t="s">
        <v>497</v>
      </c>
      <c r="L71" s="34" t="s">
        <v>800</v>
      </c>
      <c r="M71" s="62" t="s">
        <v>792</v>
      </c>
      <c r="N71" s="62" t="s">
        <v>792</v>
      </c>
      <c r="O71" s="62" t="s">
        <v>792</v>
      </c>
      <c r="P71" s="62" t="s">
        <v>792</v>
      </c>
      <c r="Q71" s="62" t="s">
        <v>792</v>
      </c>
      <c r="R71" s="62" t="s">
        <v>792</v>
      </c>
      <c r="S71" s="11" t="s">
        <v>822</v>
      </c>
      <c r="T71" s="62" t="s">
        <v>792</v>
      </c>
      <c r="U71" s="62" t="s">
        <v>792</v>
      </c>
      <c r="V71" s="62" t="s">
        <v>792</v>
      </c>
      <c r="W71" s="63" t="s">
        <v>796</v>
      </c>
      <c r="X71" s="63" t="s">
        <v>796</v>
      </c>
      <c r="Y71" s="62" t="s">
        <v>792</v>
      </c>
      <c r="Z71" s="62" t="s">
        <v>792</v>
      </c>
      <c r="AA71" s="34" t="s">
        <v>797</v>
      </c>
      <c r="AB71" s="34" t="s">
        <v>798</v>
      </c>
      <c r="AC71" t="s">
        <v>792</v>
      </c>
    </row>
    <row r="72" spans="1:29" ht="64" hidden="1" x14ac:dyDescent="0.2">
      <c r="A72" s="12" t="s">
        <v>309</v>
      </c>
      <c r="B72" s="12">
        <v>2017</v>
      </c>
      <c r="C72" s="2" t="s">
        <v>58</v>
      </c>
      <c r="D72" s="2" t="s">
        <v>310</v>
      </c>
      <c r="E72" s="2" t="s">
        <v>311</v>
      </c>
      <c r="F72" s="2">
        <v>6</v>
      </c>
      <c r="G72" s="2">
        <v>6</v>
      </c>
      <c r="H72" s="2" t="s">
        <v>13</v>
      </c>
      <c r="I72" s="2" t="s">
        <v>312</v>
      </c>
      <c r="J72" s="2" t="s">
        <v>15</v>
      </c>
      <c r="K72" s="2" t="s">
        <v>313</v>
      </c>
      <c r="L72" s="62" t="s">
        <v>792</v>
      </c>
      <c r="M72" s="62" t="s">
        <v>792</v>
      </c>
      <c r="N72" s="64" t="s">
        <v>793</v>
      </c>
      <c r="O72" s="62" t="s">
        <v>792</v>
      </c>
      <c r="P72" s="62" t="s">
        <v>792</v>
      </c>
      <c r="Q72" s="62" t="s">
        <v>792</v>
      </c>
      <c r="R72" s="62" t="s">
        <v>792</v>
      </c>
      <c r="S72" s="63" t="s">
        <v>799</v>
      </c>
      <c r="T72" s="62" t="s">
        <v>792</v>
      </c>
      <c r="U72" s="62" t="s">
        <v>792</v>
      </c>
      <c r="V72" s="62" t="s">
        <v>792</v>
      </c>
      <c r="W72" s="63" t="s">
        <v>796</v>
      </c>
      <c r="X72" s="63" t="s">
        <v>796</v>
      </c>
      <c r="Y72" s="62" t="s">
        <v>792</v>
      </c>
      <c r="Z72" s="62" t="s">
        <v>792</v>
      </c>
      <c r="AA72" s="34" t="s">
        <v>797</v>
      </c>
      <c r="AB72" s="62" t="s">
        <v>792</v>
      </c>
      <c r="AC72" t="s">
        <v>792</v>
      </c>
    </row>
    <row r="73" spans="1:29" ht="80" hidden="1" x14ac:dyDescent="0.2">
      <c r="A73" s="12" t="s">
        <v>713</v>
      </c>
      <c r="B73" s="12">
        <v>2016</v>
      </c>
      <c r="C73" s="2" t="s">
        <v>714</v>
      </c>
      <c r="D73" s="2" t="s">
        <v>715</v>
      </c>
      <c r="E73" s="2" t="s">
        <v>716</v>
      </c>
      <c r="F73" s="11" t="s">
        <v>717</v>
      </c>
      <c r="G73" s="11" t="s">
        <v>717</v>
      </c>
      <c r="H73" s="2" t="s">
        <v>13</v>
      </c>
      <c r="I73" s="2" t="s">
        <v>34</v>
      </c>
      <c r="J73" s="2" t="s">
        <v>6</v>
      </c>
      <c r="K73" s="2" t="s">
        <v>718</v>
      </c>
      <c r="L73" s="62" t="s">
        <v>792</v>
      </c>
      <c r="M73" s="62" t="s">
        <v>792</v>
      </c>
      <c r="N73" s="64" t="s">
        <v>793</v>
      </c>
      <c r="O73" s="62" t="s">
        <v>792</v>
      </c>
      <c r="P73" s="62" t="s">
        <v>792</v>
      </c>
      <c r="Q73" s="62" t="s">
        <v>792</v>
      </c>
      <c r="R73" s="34" t="s">
        <v>811</v>
      </c>
      <c r="S73" s="63" t="s">
        <v>799</v>
      </c>
      <c r="T73" s="62" t="s">
        <v>792</v>
      </c>
      <c r="U73" s="62" t="s">
        <v>792</v>
      </c>
      <c r="V73" s="62" t="s">
        <v>792</v>
      </c>
      <c r="W73" s="63" t="s">
        <v>796</v>
      </c>
      <c r="X73" s="63" t="s">
        <v>796</v>
      </c>
      <c r="Y73" s="34" t="s">
        <v>811</v>
      </c>
      <c r="Z73" s="62" t="s">
        <v>792</v>
      </c>
      <c r="AA73" s="34" t="s">
        <v>797</v>
      </c>
      <c r="AB73" s="34" t="s">
        <v>798</v>
      </c>
      <c r="AC73" t="s">
        <v>792</v>
      </c>
    </row>
    <row r="74" spans="1:29" ht="96" hidden="1" x14ac:dyDescent="0.2">
      <c r="A74" s="12" t="s">
        <v>92</v>
      </c>
      <c r="B74" s="12">
        <v>2012</v>
      </c>
      <c r="C74" s="2" t="s">
        <v>93</v>
      </c>
      <c r="D74" s="2" t="s">
        <v>94</v>
      </c>
      <c r="E74" s="2" t="s">
        <v>95</v>
      </c>
      <c r="F74" s="2">
        <v>4</v>
      </c>
      <c r="G74" s="2">
        <v>3</v>
      </c>
      <c r="H74" s="2" t="s">
        <v>13</v>
      </c>
      <c r="I74" s="2" t="s">
        <v>96</v>
      </c>
      <c r="J74" s="2" t="s">
        <v>35</v>
      </c>
      <c r="K74" s="2" t="s">
        <v>22</v>
      </c>
      <c r="L74" s="34" t="s">
        <v>800</v>
      </c>
      <c r="M74" s="62" t="s">
        <v>792</v>
      </c>
      <c r="N74" s="62" t="s">
        <v>792</v>
      </c>
      <c r="O74" s="34" t="s">
        <v>808</v>
      </c>
      <c r="P74" s="62" t="s">
        <v>792</v>
      </c>
      <c r="Q74" s="62" t="s">
        <v>792</v>
      </c>
      <c r="R74" s="62" t="s">
        <v>792</v>
      </c>
      <c r="S74" s="63" t="s">
        <v>799</v>
      </c>
      <c r="T74" s="60" t="s">
        <v>829</v>
      </c>
      <c r="U74" s="62" t="s">
        <v>792</v>
      </c>
      <c r="V74" s="62" t="s">
        <v>792</v>
      </c>
      <c r="W74" s="63" t="s">
        <v>796</v>
      </c>
      <c r="X74" s="63" t="s">
        <v>796</v>
      </c>
      <c r="Y74" s="62" t="s">
        <v>792</v>
      </c>
      <c r="Z74" s="62" t="s">
        <v>792</v>
      </c>
      <c r="AA74" s="34" t="s">
        <v>797</v>
      </c>
      <c r="AB74" s="34" t="s">
        <v>798</v>
      </c>
      <c r="AC74" t="s">
        <v>792</v>
      </c>
    </row>
    <row r="75" spans="1:29" ht="80" hidden="1" x14ac:dyDescent="0.2">
      <c r="A75" s="12" t="s">
        <v>719</v>
      </c>
      <c r="B75" s="12">
        <v>2012</v>
      </c>
      <c r="C75" s="2" t="s">
        <v>208</v>
      </c>
      <c r="D75" s="2" t="s">
        <v>720</v>
      </c>
      <c r="E75" s="2" t="s">
        <v>721</v>
      </c>
      <c r="F75" s="11" t="s">
        <v>498</v>
      </c>
      <c r="G75" s="11" t="s">
        <v>498</v>
      </c>
      <c r="H75" s="1" t="s">
        <v>4</v>
      </c>
      <c r="I75" s="2" t="s">
        <v>722</v>
      </c>
      <c r="J75" s="2" t="s">
        <v>6</v>
      </c>
      <c r="K75" s="2" t="s">
        <v>723</v>
      </c>
      <c r="L75" s="62" t="s">
        <v>792</v>
      </c>
      <c r="M75" s="62" t="s">
        <v>792</v>
      </c>
      <c r="N75" s="64" t="s">
        <v>793</v>
      </c>
      <c r="O75" s="62" t="s">
        <v>792</v>
      </c>
      <c r="P75" s="62" t="s">
        <v>792</v>
      </c>
      <c r="Q75" s="62" t="s">
        <v>792</v>
      </c>
      <c r="R75" s="34" t="s">
        <v>811</v>
      </c>
      <c r="S75" s="63" t="s">
        <v>799</v>
      </c>
      <c r="T75" s="60" t="s">
        <v>829</v>
      </c>
      <c r="U75" s="62" t="s">
        <v>792</v>
      </c>
      <c r="V75" s="62" t="s">
        <v>792</v>
      </c>
      <c r="W75" s="63" t="s">
        <v>796</v>
      </c>
      <c r="X75" s="63" t="s">
        <v>796</v>
      </c>
      <c r="Y75" s="34" t="s">
        <v>811</v>
      </c>
      <c r="Z75" s="62" t="s">
        <v>792</v>
      </c>
      <c r="AA75" s="34" t="s">
        <v>797</v>
      </c>
      <c r="AB75" s="34" t="s">
        <v>798</v>
      </c>
      <c r="AC75" t="s">
        <v>792</v>
      </c>
    </row>
    <row r="76" spans="1:29" ht="112" hidden="1" x14ac:dyDescent="0.2">
      <c r="A76" s="12" t="s">
        <v>229</v>
      </c>
      <c r="B76" s="12">
        <v>2006</v>
      </c>
      <c r="C76" s="2" t="s">
        <v>230</v>
      </c>
      <c r="D76" s="2" t="s">
        <v>231</v>
      </c>
      <c r="E76" s="2" t="s">
        <v>232</v>
      </c>
      <c r="F76" s="2">
        <v>7</v>
      </c>
      <c r="G76" s="2">
        <v>7</v>
      </c>
      <c r="H76" s="2" t="s">
        <v>4</v>
      </c>
      <c r="I76" s="2" t="s">
        <v>233</v>
      </c>
      <c r="J76" s="2" t="s">
        <v>6</v>
      </c>
      <c r="K76" s="2" t="s">
        <v>169</v>
      </c>
      <c r="L76" s="62" t="s">
        <v>792</v>
      </c>
      <c r="M76" s="62" t="s">
        <v>792</v>
      </c>
      <c r="N76" s="62" t="s">
        <v>792</v>
      </c>
      <c r="O76" s="62" t="s">
        <v>792</v>
      </c>
      <c r="P76" s="62" t="s">
        <v>792</v>
      </c>
      <c r="Q76" s="62" t="s">
        <v>792</v>
      </c>
      <c r="R76" s="62" t="s">
        <v>792</v>
      </c>
      <c r="S76" s="11" t="s">
        <v>845</v>
      </c>
      <c r="T76" s="62" t="s">
        <v>792</v>
      </c>
      <c r="U76" s="62" t="s">
        <v>792</v>
      </c>
      <c r="V76" s="62" t="s">
        <v>792</v>
      </c>
      <c r="W76" s="63" t="s">
        <v>796</v>
      </c>
      <c r="X76" s="63" t="s">
        <v>796</v>
      </c>
      <c r="Y76" s="62" t="s">
        <v>792</v>
      </c>
      <c r="Z76" s="62" t="s">
        <v>792</v>
      </c>
      <c r="AA76" s="34" t="s">
        <v>797</v>
      </c>
      <c r="AB76" s="34" t="s">
        <v>798</v>
      </c>
      <c r="AC76" t="s">
        <v>792</v>
      </c>
    </row>
    <row r="77" spans="1:29" ht="96" hidden="1" x14ac:dyDescent="0.2">
      <c r="A77" s="6" t="s">
        <v>97</v>
      </c>
      <c r="B77" s="6">
        <v>2017</v>
      </c>
      <c r="C77" s="1" t="s">
        <v>98</v>
      </c>
      <c r="D77" s="1" t="s">
        <v>99</v>
      </c>
      <c r="E77" s="1" t="s">
        <v>100</v>
      </c>
      <c r="F77" s="11" t="s">
        <v>145</v>
      </c>
      <c r="G77" s="11" t="s">
        <v>145</v>
      </c>
      <c r="H77" s="1" t="s">
        <v>13</v>
      </c>
      <c r="I77" s="1" t="s">
        <v>101</v>
      </c>
      <c r="J77" s="1" t="s">
        <v>6</v>
      </c>
      <c r="K77" s="1" t="s">
        <v>102</v>
      </c>
      <c r="L77" s="62" t="s">
        <v>792</v>
      </c>
      <c r="M77" s="62" t="s">
        <v>792</v>
      </c>
      <c r="N77" s="62" t="s">
        <v>792</v>
      </c>
      <c r="O77" s="34" t="s">
        <v>808</v>
      </c>
      <c r="P77" s="62" t="s">
        <v>792</v>
      </c>
      <c r="Q77" s="62" t="s">
        <v>792</v>
      </c>
      <c r="R77" s="34" t="s">
        <v>811</v>
      </c>
      <c r="S77" s="11" t="s">
        <v>822</v>
      </c>
      <c r="T77" s="62" t="s">
        <v>792</v>
      </c>
      <c r="U77" s="62" t="s">
        <v>792</v>
      </c>
      <c r="V77" s="62" t="s">
        <v>792</v>
      </c>
      <c r="W77" s="63" t="s">
        <v>796</v>
      </c>
      <c r="X77" s="63" t="s">
        <v>796</v>
      </c>
      <c r="Y77" s="34" t="s">
        <v>811</v>
      </c>
      <c r="Z77" s="62" t="s">
        <v>792</v>
      </c>
      <c r="AA77" s="34" t="s">
        <v>797</v>
      </c>
      <c r="AB77" s="62" t="s">
        <v>792</v>
      </c>
      <c r="AC77" t="s">
        <v>792</v>
      </c>
    </row>
  </sheetData>
  <autoFilter ref="A1:AC77" xr:uid="{917B595A-1BA5-3C46-A8DA-294F2CA26E0B}">
    <filterColumn colId="28">
      <filters>
        <filter val="high"/>
      </filters>
    </filterColumn>
    <sortState xmlns:xlrd2="http://schemas.microsoft.com/office/spreadsheetml/2017/richdata2" ref="A2:AC32">
      <sortCondition ref="A1:A77"/>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T40"/>
  <sheetViews>
    <sheetView topLeftCell="F17" zoomScale="80" zoomScaleNormal="80" workbookViewId="0">
      <selection activeCell="Z19" sqref="Z19"/>
    </sheetView>
  </sheetViews>
  <sheetFormatPr baseColWidth="10" defaultColWidth="8.83203125" defaultRowHeight="15" x14ac:dyDescent="0.2"/>
  <cols>
    <col min="1" max="1" width="25.5" customWidth="1"/>
    <col min="2" max="2" width="8.5" customWidth="1"/>
    <col min="4" max="4" width="19.1640625" customWidth="1"/>
    <col min="5" max="5" width="4.33203125" customWidth="1"/>
    <col min="6" max="6" width="105.33203125" customWidth="1"/>
    <col min="7" max="7" width="12.1640625" customWidth="1"/>
    <col min="8" max="8" width="13.5" customWidth="1"/>
    <col min="9" max="9" width="15" customWidth="1"/>
    <col min="10" max="10" width="9.6640625" customWidth="1"/>
    <col min="11" max="11" width="11.6640625" customWidth="1"/>
    <col min="12" max="12" width="12.6640625" customWidth="1"/>
    <col min="13" max="13" width="13.5" customWidth="1"/>
    <col min="14" max="14" width="13.83203125" customWidth="1"/>
    <col min="15" max="15" width="6.33203125" customWidth="1"/>
    <col min="16" max="16" width="9.1640625" customWidth="1"/>
    <col min="17" max="17" width="18.83203125" customWidth="1"/>
    <col min="18" max="18" width="12.5" customWidth="1"/>
    <col min="19" max="19" width="15" customWidth="1"/>
    <col min="20" max="20" width="18.5" customWidth="1"/>
    <col min="21" max="21" width="4.83203125" customWidth="1"/>
    <col min="31" max="31" width="7.83203125" customWidth="1"/>
  </cols>
  <sheetData>
    <row r="1" spans="4:20" ht="16" thickBot="1" x14ac:dyDescent="0.25">
      <c r="G1" s="65" t="s">
        <v>848</v>
      </c>
      <c r="H1" s="65" t="s">
        <v>849</v>
      </c>
      <c r="I1" s="65" t="s">
        <v>847</v>
      </c>
      <c r="J1" s="65" t="s">
        <v>846</v>
      </c>
      <c r="L1" s="65" t="s">
        <v>848</v>
      </c>
      <c r="M1" s="65" t="s">
        <v>849</v>
      </c>
      <c r="N1" s="65" t="s">
        <v>847</v>
      </c>
      <c r="O1" s="65" t="s">
        <v>846</v>
      </c>
      <c r="Q1" s="70"/>
      <c r="R1" s="71" t="s">
        <v>848</v>
      </c>
      <c r="S1" s="71" t="s">
        <v>882</v>
      </c>
      <c r="T1" s="72" t="s">
        <v>847</v>
      </c>
    </row>
    <row r="2" spans="4:20" x14ac:dyDescent="0.2">
      <c r="D2" s="110" t="s">
        <v>771</v>
      </c>
      <c r="E2" s="53" t="s">
        <v>755</v>
      </c>
      <c r="F2" s="37" t="s">
        <v>788</v>
      </c>
      <c r="G2">
        <v>31</v>
      </c>
      <c r="H2">
        <v>0</v>
      </c>
      <c r="I2">
        <v>47</v>
      </c>
      <c r="J2">
        <f>G2+H2+I2</f>
        <v>78</v>
      </c>
      <c r="L2">
        <f t="shared" ref="L2:L18" si="0">(G2*100)/J2</f>
        <v>39.743589743589745</v>
      </c>
      <c r="M2">
        <f t="shared" ref="M2:M18" si="1">(H2*100)/J2</f>
        <v>0</v>
      </c>
      <c r="N2">
        <f t="shared" ref="N2:N18" si="2">(I2*100)/J2</f>
        <v>60.256410256410255</v>
      </c>
      <c r="O2">
        <f>L2+M2+N2</f>
        <v>100</v>
      </c>
      <c r="Q2" s="73" t="s">
        <v>861</v>
      </c>
      <c r="R2" s="18">
        <v>78.205128205128204</v>
      </c>
      <c r="S2" s="18">
        <v>1.2820512820512822</v>
      </c>
      <c r="T2" s="66">
        <v>20.512820512820515</v>
      </c>
    </row>
    <row r="3" spans="4:20" x14ac:dyDescent="0.2">
      <c r="D3" s="111"/>
      <c r="E3" s="54" t="s">
        <v>756</v>
      </c>
      <c r="F3" s="52" t="s">
        <v>769</v>
      </c>
      <c r="G3">
        <v>3</v>
      </c>
      <c r="H3">
        <v>0</v>
      </c>
      <c r="I3">
        <v>75</v>
      </c>
      <c r="J3">
        <f t="shared" ref="J3:J18" si="3">G3+H3+I3</f>
        <v>78</v>
      </c>
      <c r="L3">
        <f t="shared" si="0"/>
        <v>3.8461538461538463</v>
      </c>
      <c r="M3">
        <f t="shared" si="1"/>
        <v>0</v>
      </c>
      <c r="N3">
        <f t="shared" si="2"/>
        <v>96.15384615384616</v>
      </c>
      <c r="O3">
        <f t="shared" ref="O3:O18" si="4">L3+M3+N3</f>
        <v>100</v>
      </c>
      <c r="Q3" s="73" t="s">
        <v>850</v>
      </c>
      <c r="R3" s="18">
        <v>96.15384615384616</v>
      </c>
      <c r="S3" s="18">
        <v>0</v>
      </c>
      <c r="T3" s="66">
        <v>3.8461538461538463</v>
      </c>
    </row>
    <row r="4" spans="4:20" ht="16" thickBot="1" x14ac:dyDescent="0.25">
      <c r="D4" s="112"/>
      <c r="E4" s="54" t="s">
        <v>794</v>
      </c>
      <c r="F4" s="47" t="s">
        <v>789</v>
      </c>
      <c r="G4">
        <v>13</v>
      </c>
      <c r="H4">
        <v>35</v>
      </c>
      <c r="I4">
        <v>30</v>
      </c>
      <c r="J4">
        <f t="shared" si="3"/>
        <v>78</v>
      </c>
      <c r="L4">
        <f t="shared" si="0"/>
        <v>16.666666666666668</v>
      </c>
      <c r="M4">
        <f t="shared" si="1"/>
        <v>44.871794871794869</v>
      </c>
      <c r="N4">
        <f t="shared" si="2"/>
        <v>38.46153846153846</v>
      </c>
      <c r="O4">
        <f t="shared" si="4"/>
        <v>100</v>
      </c>
      <c r="Q4" s="73" t="s">
        <v>851</v>
      </c>
      <c r="R4" s="18">
        <v>2.5641025641025643</v>
      </c>
      <c r="S4" s="18">
        <v>0</v>
      </c>
      <c r="T4" s="66">
        <v>97.435897435897431</v>
      </c>
    </row>
    <row r="5" spans="4:20" ht="16" thickBot="1" x14ac:dyDescent="0.25">
      <c r="D5" s="46" t="s">
        <v>772</v>
      </c>
      <c r="E5" s="55" t="s">
        <v>758</v>
      </c>
      <c r="F5" s="38" t="s">
        <v>770</v>
      </c>
      <c r="G5">
        <v>26</v>
      </c>
      <c r="H5">
        <v>0</v>
      </c>
      <c r="I5">
        <v>52</v>
      </c>
      <c r="J5">
        <f t="shared" si="3"/>
        <v>78</v>
      </c>
      <c r="L5">
        <f t="shared" si="0"/>
        <v>33.333333333333336</v>
      </c>
      <c r="M5">
        <f t="shared" si="1"/>
        <v>0</v>
      </c>
      <c r="N5">
        <f t="shared" si="2"/>
        <v>66.666666666666671</v>
      </c>
      <c r="O5">
        <f t="shared" si="4"/>
        <v>100</v>
      </c>
      <c r="Q5" s="73" t="s">
        <v>860</v>
      </c>
      <c r="R5" s="18">
        <v>47.435897435897438</v>
      </c>
      <c r="S5" s="18">
        <v>0</v>
      </c>
      <c r="T5" s="66">
        <v>52.564102564102562</v>
      </c>
    </row>
    <row r="6" spans="4:20" x14ac:dyDescent="0.2">
      <c r="D6" s="110" t="s">
        <v>773</v>
      </c>
      <c r="E6" s="53" t="s">
        <v>759</v>
      </c>
      <c r="F6" s="61" t="s">
        <v>803</v>
      </c>
      <c r="G6">
        <v>5</v>
      </c>
      <c r="H6">
        <v>1</v>
      </c>
      <c r="I6">
        <v>72</v>
      </c>
      <c r="J6">
        <f t="shared" si="3"/>
        <v>78</v>
      </c>
      <c r="L6">
        <f t="shared" si="0"/>
        <v>6.4102564102564106</v>
      </c>
      <c r="M6">
        <f t="shared" si="1"/>
        <v>1.2820512820512822</v>
      </c>
      <c r="N6">
        <f t="shared" si="2"/>
        <v>92.307692307692307</v>
      </c>
      <c r="O6">
        <f t="shared" si="4"/>
        <v>100</v>
      </c>
      <c r="Q6" s="73" t="s">
        <v>783</v>
      </c>
      <c r="R6" s="18">
        <v>0</v>
      </c>
      <c r="S6" s="18">
        <v>0</v>
      </c>
      <c r="T6" s="66">
        <v>100</v>
      </c>
    </row>
    <row r="7" spans="4:20" ht="16" thickBot="1" x14ac:dyDescent="0.25">
      <c r="D7" s="112"/>
      <c r="E7" s="54" t="s">
        <v>760</v>
      </c>
      <c r="F7" s="48" t="s">
        <v>790</v>
      </c>
      <c r="G7">
        <v>74</v>
      </c>
      <c r="H7">
        <v>0</v>
      </c>
      <c r="I7">
        <v>4</v>
      </c>
      <c r="J7">
        <f t="shared" si="3"/>
        <v>78</v>
      </c>
      <c r="L7">
        <f t="shared" si="0"/>
        <v>94.871794871794876</v>
      </c>
      <c r="M7">
        <f t="shared" si="1"/>
        <v>0</v>
      </c>
      <c r="N7">
        <f t="shared" si="2"/>
        <v>5.1282051282051286</v>
      </c>
      <c r="O7">
        <f t="shared" si="4"/>
        <v>100</v>
      </c>
      <c r="Q7" s="73" t="s">
        <v>852</v>
      </c>
      <c r="R7" s="18">
        <v>0</v>
      </c>
      <c r="S7" s="18">
        <v>0</v>
      </c>
      <c r="T7" s="66">
        <v>100</v>
      </c>
    </row>
    <row r="8" spans="4:20" x14ac:dyDescent="0.2">
      <c r="D8" s="113" t="s">
        <v>774</v>
      </c>
      <c r="E8" s="55" t="s">
        <v>761</v>
      </c>
      <c r="F8" s="49" t="s">
        <v>778</v>
      </c>
      <c r="G8">
        <v>36</v>
      </c>
      <c r="H8">
        <v>3</v>
      </c>
      <c r="I8">
        <v>39</v>
      </c>
      <c r="J8">
        <f t="shared" si="3"/>
        <v>78</v>
      </c>
      <c r="L8">
        <f t="shared" si="0"/>
        <v>46.153846153846153</v>
      </c>
      <c r="M8">
        <f t="shared" si="1"/>
        <v>3.8461538461538463</v>
      </c>
      <c r="N8">
        <f t="shared" si="2"/>
        <v>50</v>
      </c>
      <c r="O8">
        <f t="shared" si="4"/>
        <v>100</v>
      </c>
      <c r="Q8" s="73" t="s">
        <v>782</v>
      </c>
      <c r="R8" s="18">
        <v>17.948717948717949</v>
      </c>
      <c r="S8" s="18">
        <v>1.2820512820512822</v>
      </c>
      <c r="T8" s="66">
        <v>80.769230769230774</v>
      </c>
    </row>
    <row r="9" spans="4:20" ht="16" thickBot="1" x14ac:dyDescent="0.25">
      <c r="D9" s="114"/>
      <c r="E9" s="56" t="s">
        <v>762</v>
      </c>
      <c r="F9" s="42" t="s">
        <v>779</v>
      </c>
      <c r="G9">
        <v>17</v>
      </c>
      <c r="H9">
        <v>0</v>
      </c>
      <c r="I9">
        <v>61</v>
      </c>
      <c r="J9">
        <f t="shared" si="3"/>
        <v>78</v>
      </c>
      <c r="L9">
        <f t="shared" si="0"/>
        <v>21.794871794871796</v>
      </c>
      <c r="M9">
        <f t="shared" si="1"/>
        <v>0</v>
      </c>
      <c r="N9">
        <f t="shared" si="2"/>
        <v>78.205128205128204</v>
      </c>
      <c r="O9">
        <f t="shared" si="4"/>
        <v>100</v>
      </c>
      <c r="Q9" s="73" t="s">
        <v>853</v>
      </c>
      <c r="R9" s="18">
        <v>5.1282051282051286</v>
      </c>
      <c r="S9" s="18">
        <v>1.2820512820512822</v>
      </c>
      <c r="T9" s="66">
        <v>93.589743589743591</v>
      </c>
    </row>
    <row r="10" spans="4:20" x14ac:dyDescent="0.2">
      <c r="D10" s="110" t="s">
        <v>775</v>
      </c>
      <c r="E10" s="53">
        <v>12</v>
      </c>
      <c r="F10" s="61" t="s">
        <v>780</v>
      </c>
      <c r="G10">
        <v>8</v>
      </c>
      <c r="H10">
        <v>12</v>
      </c>
      <c r="I10">
        <v>58</v>
      </c>
      <c r="J10">
        <f t="shared" si="3"/>
        <v>78</v>
      </c>
      <c r="L10">
        <f t="shared" si="0"/>
        <v>10.256410256410257</v>
      </c>
      <c r="M10">
        <f t="shared" si="1"/>
        <v>15.384615384615385</v>
      </c>
      <c r="N10">
        <f t="shared" si="2"/>
        <v>74.358974358974365</v>
      </c>
      <c r="O10">
        <f t="shared" si="4"/>
        <v>100</v>
      </c>
      <c r="Q10" s="73" t="s">
        <v>854</v>
      </c>
      <c r="R10" s="18">
        <v>10.256410256410257</v>
      </c>
      <c r="S10" s="18">
        <v>15.384615384615385</v>
      </c>
      <c r="T10" s="66">
        <v>74.358974358974365</v>
      </c>
    </row>
    <row r="11" spans="4:20" x14ac:dyDescent="0.2">
      <c r="D11" s="111"/>
      <c r="E11" s="54" t="s">
        <v>795</v>
      </c>
      <c r="F11" s="43" t="s">
        <v>781</v>
      </c>
      <c r="G11">
        <v>4</v>
      </c>
      <c r="H11">
        <v>1</v>
      </c>
      <c r="I11">
        <v>73</v>
      </c>
      <c r="J11">
        <f t="shared" si="3"/>
        <v>78</v>
      </c>
      <c r="L11">
        <f t="shared" si="0"/>
        <v>5.1282051282051286</v>
      </c>
      <c r="M11">
        <f t="shared" si="1"/>
        <v>1.2820512820512822</v>
      </c>
      <c r="N11">
        <f t="shared" si="2"/>
        <v>93.589743589743591</v>
      </c>
      <c r="O11">
        <f t="shared" si="4"/>
        <v>100</v>
      </c>
      <c r="Q11" s="73" t="s">
        <v>779</v>
      </c>
      <c r="R11" s="18">
        <v>21.794871794871796</v>
      </c>
      <c r="S11" s="18">
        <v>0</v>
      </c>
      <c r="T11" s="66">
        <v>78.205128205128204</v>
      </c>
    </row>
    <row r="12" spans="4:20" x14ac:dyDescent="0.2">
      <c r="D12" s="111"/>
      <c r="E12" s="54">
        <v>14</v>
      </c>
      <c r="F12" s="43" t="s">
        <v>782</v>
      </c>
      <c r="G12">
        <v>14</v>
      </c>
      <c r="H12">
        <v>1</v>
      </c>
      <c r="I12">
        <v>63</v>
      </c>
      <c r="J12">
        <f>G12+H12+I12</f>
        <v>78</v>
      </c>
      <c r="L12">
        <f t="shared" si="0"/>
        <v>17.948717948717949</v>
      </c>
      <c r="M12">
        <f t="shared" si="1"/>
        <v>1.2820512820512822</v>
      </c>
      <c r="N12">
        <f t="shared" si="2"/>
        <v>80.769230769230774</v>
      </c>
      <c r="O12">
        <f t="shared" si="4"/>
        <v>100</v>
      </c>
      <c r="Q12" s="73" t="s">
        <v>855</v>
      </c>
      <c r="R12" s="18">
        <v>46.153846153846153</v>
      </c>
      <c r="S12" s="18">
        <v>3.8461538461538463</v>
      </c>
      <c r="T12" s="66">
        <v>50</v>
      </c>
    </row>
    <row r="13" spans="4:20" x14ac:dyDescent="0.2">
      <c r="D13" s="111"/>
      <c r="E13" s="54" t="s">
        <v>764</v>
      </c>
      <c r="F13" s="50" t="s">
        <v>791</v>
      </c>
      <c r="G13">
        <v>0</v>
      </c>
      <c r="H13">
        <v>0</v>
      </c>
      <c r="I13">
        <v>78</v>
      </c>
      <c r="J13">
        <f t="shared" si="3"/>
        <v>78</v>
      </c>
      <c r="L13">
        <f t="shared" si="0"/>
        <v>0</v>
      </c>
      <c r="M13">
        <f t="shared" si="1"/>
        <v>0</v>
      </c>
      <c r="N13">
        <f t="shared" si="2"/>
        <v>100</v>
      </c>
      <c r="O13">
        <f t="shared" si="4"/>
        <v>100</v>
      </c>
      <c r="Q13" s="73" t="s">
        <v>790</v>
      </c>
      <c r="R13" s="18">
        <v>5.1282051282051286</v>
      </c>
      <c r="S13" s="18">
        <v>0</v>
      </c>
      <c r="T13" s="66">
        <v>94.871794871794876</v>
      </c>
    </row>
    <row r="14" spans="4:20" ht="16" thickBot="1" x14ac:dyDescent="0.25">
      <c r="D14" s="112"/>
      <c r="E14" s="54" t="s">
        <v>765</v>
      </c>
      <c r="F14" s="40" t="s">
        <v>783</v>
      </c>
      <c r="G14">
        <v>0</v>
      </c>
      <c r="H14">
        <v>0</v>
      </c>
      <c r="I14">
        <v>78</v>
      </c>
      <c r="J14">
        <f t="shared" si="3"/>
        <v>78</v>
      </c>
      <c r="L14">
        <f t="shared" si="0"/>
        <v>0</v>
      </c>
      <c r="M14">
        <f t="shared" si="1"/>
        <v>0</v>
      </c>
      <c r="N14">
        <f t="shared" si="2"/>
        <v>100</v>
      </c>
      <c r="O14">
        <f t="shared" si="4"/>
        <v>100</v>
      </c>
      <c r="Q14" s="73" t="s">
        <v>856</v>
      </c>
      <c r="R14" s="18">
        <v>6.4102564102564106</v>
      </c>
      <c r="S14" s="18">
        <v>1.2820512820512822</v>
      </c>
      <c r="T14" s="66">
        <v>92.307692307692307</v>
      </c>
    </row>
    <row r="15" spans="4:20" x14ac:dyDescent="0.2">
      <c r="D15" s="113" t="s">
        <v>776</v>
      </c>
      <c r="E15" s="55" t="s">
        <v>766</v>
      </c>
      <c r="F15" s="41" t="s">
        <v>784</v>
      </c>
      <c r="G15">
        <v>37</v>
      </c>
      <c r="H15">
        <v>0</v>
      </c>
      <c r="I15">
        <v>41</v>
      </c>
      <c r="J15">
        <f t="shared" si="3"/>
        <v>78</v>
      </c>
      <c r="L15">
        <f t="shared" si="0"/>
        <v>47.435897435897438</v>
      </c>
      <c r="M15">
        <f t="shared" si="1"/>
        <v>0</v>
      </c>
      <c r="N15">
        <f t="shared" si="2"/>
        <v>52.564102564102562</v>
      </c>
      <c r="O15">
        <f t="shared" si="4"/>
        <v>100</v>
      </c>
      <c r="Q15" s="73" t="s">
        <v>857</v>
      </c>
      <c r="R15" s="18">
        <v>33.333333333333336</v>
      </c>
      <c r="S15" s="18">
        <v>0</v>
      </c>
      <c r="T15" s="66">
        <v>66.666666666666671</v>
      </c>
    </row>
    <row r="16" spans="4:20" ht="16" thickBot="1" x14ac:dyDescent="0.25">
      <c r="D16" s="114"/>
      <c r="E16" s="57">
        <v>16</v>
      </c>
      <c r="F16" s="44" t="s">
        <v>785</v>
      </c>
      <c r="G16">
        <v>2</v>
      </c>
      <c r="H16">
        <v>0</v>
      </c>
      <c r="I16">
        <v>76</v>
      </c>
      <c r="J16">
        <f t="shared" si="3"/>
        <v>78</v>
      </c>
      <c r="L16">
        <f t="shared" si="0"/>
        <v>2.5641025641025643</v>
      </c>
      <c r="M16">
        <f t="shared" si="1"/>
        <v>0</v>
      </c>
      <c r="N16">
        <f t="shared" si="2"/>
        <v>97.435897435897431</v>
      </c>
      <c r="O16">
        <f t="shared" si="4"/>
        <v>100</v>
      </c>
      <c r="Q16" s="73" t="s">
        <v>858</v>
      </c>
      <c r="R16" s="18">
        <v>16.666666666666668</v>
      </c>
      <c r="S16" s="18">
        <v>44.871794871794869</v>
      </c>
      <c r="T16" s="66">
        <v>38.46153846153846</v>
      </c>
    </row>
    <row r="17" spans="4:20" x14ac:dyDescent="0.2">
      <c r="D17" s="110" t="s">
        <v>777</v>
      </c>
      <c r="E17" s="53" t="s">
        <v>767</v>
      </c>
      <c r="F17" s="39" t="s">
        <v>786</v>
      </c>
      <c r="G17">
        <v>75</v>
      </c>
      <c r="H17">
        <v>0</v>
      </c>
      <c r="I17">
        <v>3</v>
      </c>
      <c r="J17">
        <f t="shared" si="3"/>
        <v>78</v>
      </c>
      <c r="L17">
        <f t="shared" si="0"/>
        <v>96.15384615384616</v>
      </c>
      <c r="M17">
        <f t="shared" si="1"/>
        <v>0</v>
      </c>
      <c r="N17">
        <f t="shared" si="2"/>
        <v>3.8461538461538463</v>
      </c>
      <c r="O17">
        <f t="shared" si="4"/>
        <v>100</v>
      </c>
      <c r="Q17" s="73" t="s">
        <v>859</v>
      </c>
      <c r="R17" s="18">
        <v>3.8461538461538463</v>
      </c>
      <c r="S17" s="18">
        <v>0</v>
      </c>
      <c r="T17" s="66">
        <v>96.15384615384616</v>
      </c>
    </row>
    <row r="18" spans="4:20" ht="16" thickBot="1" x14ac:dyDescent="0.25">
      <c r="D18" s="112"/>
      <c r="E18" s="58" t="s">
        <v>768</v>
      </c>
      <c r="F18" s="45" t="s">
        <v>787</v>
      </c>
      <c r="G18">
        <v>61</v>
      </c>
      <c r="H18">
        <v>1</v>
      </c>
      <c r="I18">
        <v>16</v>
      </c>
      <c r="J18">
        <f t="shared" si="3"/>
        <v>78</v>
      </c>
      <c r="L18">
        <f t="shared" si="0"/>
        <v>78.205128205128204</v>
      </c>
      <c r="M18">
        <f t="shared" si="1"/>
        <v>1.2820512820512822</v>
      </c>
      <c r="N18">
        <f t="shared" si="2"/>
        <v>20.512820512820515</v>
      </c>
      <c r="O18">
        <f t="shared" si="4"/>
        <v>100</v>
      </c>
      <c r="Q18" s="74" t="s">
        <v>788</v>
      </c>
      <c r="R18" s="75">
        <v>39.743589743589745</v>
      </c>
      <c r="S18" s="75">
        <v>0</v>
      </c>
      <c r="T18" s="67">
        <v>60.256410256410255</v>
      </c>
    </row>
    <row r="19" spans="4:20" x14ac:dyDescent="0.2">
      <c r="D19" s="36"/>
      <c r="E19" s="36"/>
    </row>
    <row r="20" spans="4:20" x14ac:dyDescent="0.2">
      <c r="D20" s="36"/>
      <c r="E20" s="36"/>
    </row>
    <row r="21" spans="4:20" x14ac:dyDescent="0.2">
      <c r="D21" s="36"/>
      <c r="E21" s="36"/>
    </row>
    <row r="22" spans="4:20" x14ac:dyDescent="0.2">
      <c r="D22" s="36"/>
      <c r="E22" s="36"/>
    </row>
    <row r="26" spans="4:20" x14ac:dyDescent="0.2">
      <c r="D26" s="115"/>
    </row>
    <row r="27" spans="4:20" x14ac:dyDescent="0.2">
      <c r="D27" s="115"/>
    </row>
    <row r="28" spans="4:20" x14ac:dyDescent="0.2">
      <c r="D28" s="115"/>
    </row>
    <row r="30" spans="4:20" x14ac:dyDescent="0.2">
      <c r="D30" s="115"/>
    </row>
    <row r="31" spans="4:20" x14ac:dyDescent="0.2">
      <c r="D31" s="115"/>
    </row>
    <row r="32" spans="4:20" x14ac:dyDescent="0.2">
      <c r="D32" s="115"/>
    </row>
    <row r="33" spans="4:4" x14ac:dyDescent="0.2">
      <c r="D33" s="115"/>
    </row>
    <row r="34" spans="4:4" x14ac:dyDescent="0.2">
      <c r="D34" s="115"/>
    </row>
    <row r="35" spans="4:4" x14ac:dyDescent="0.2">
      <c r="D35" s="115"/>
    </row>
    <row r="36" spans="4:4" x14ac:dyDescent="0.2">
      <c r="D36" s="115"/>
    </row>
    <row r="37" spans="4:4" x14ac:dyDescent="0.2">
      <c r="D37" s="115"/>
    </row>
    <row r="39" spans="4:4" x14ac:dyDescent="0.2">
      <c r="D39" s="115"/>
    </row>
    <row r="40" spans="4:4" x14ac:dyDescent="0.2">
      <c r="D40" s="115"/>
    </row>
  </sheetData>
  <mergeCells count="11">
    <mergeCell ref="D26:D28"/>
    <mergeCell ref="D30:D31"/>
    <mergeCell ref="D32:D33"/>
    <mergeCell ref="D39:D40"/>
    <mergeCell ref="D34:D37"/>
    <mergeCell ref="D2:D4"/>
    <mergeCell ref="D17:D18"/>
    <mergeCell ref="D15:D16"/>
    <mergeCell ref="D10:D14"/>
    <mergeCell ref="D8:D9"/>
    <mergeCell ref="D6:D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84"/>
  <sheetViews>
    <sheetView workbookViewId="0">
      <selection activeCell="M9" sqref="M9"/>
    </sheetView>
  </sheetViews>
  <sheetFormatPr baseColWidth="10" defaultColWidth="8.83203125" defaultRowHeight="15" x14ac:dyDescent="0.2"/>
  <cols>
    <col min="1" max="1" width="15.33203125" customWidth="1"/>
    <col min="2" max="2" width="11.6640625" customWidth="1"/>
    <col min="3" max="5" width="10.6640625" customWidth="1"/>
    <col min="6" max="6" width="11.5" customWidth="1"/>
    <col min="7" max="9" width="10.6640625" customWidth="1"/>
    <col min="10" max="10" width="12.6640625" customWidth="1"/>
    <col min="11" max="11" width="14" customWidth="1"/>
    <col min="12" max="12" width="13.5" customWidth="1"/>
    <col min="13" max="13" width="12.5" customWidth="1"/>
    <col min="14" max="14" width="14.33203125" customWidth="1"/>
    <col min="15" max="15" width="10.83203125" customWidth="1"/>
    <col min="16" max="16" width="13.33203125" customWidth="1"/>
    <col min="17" max="19" width="10.6640625" customWidth="1"/>
    <col min="20" max="22" width="15.6640625" customWidth="1"/>
  </cols>
  <sheetData>
    <row r="1" spans="1:22" s="1" customFormat="1" ht="49" thickBot="1" x14ac:dyDescent="0.25">
      <c r="A1" s="69"/>
      <c r="B1" s="97" t="s">
        <v>900</v>
      </c>
      <c r="C1" s="97" t="s">
        <v>901</v>
      </c>
      <c r="D1" s="97" t="s">
        <v>902</v>
      </c>
      <c r="E1" s="97" t="s">
        <v>903</v>
      </c>
      <c r="F1" s="98" t="s">
        <v>904</v>
      </c>
      <c r="G1" s="97" t="s">
        <v>692</v>
      </c>
      <c r="H1" s="98" t="s">
        <v>652</v>
      </c>
      <c r="I1" s="97" t="s">
        <v>905</v>
      </c>
      <c r="J1" s="98" t="s">
        <v>661</v>
      </c>
      <c r="K1" s="97" t="s">
        <v>906</v>
      </c>
      <c r="L1" s="98" t="s">
        <v>426</v>
      </c>
      <c r="M1" s="97" t="s">
        <v>907</v>
      </c>
      <c r="N1" s="98" t="s">
        <v>883</v>
      </c>
      <c r="O1" s="98" t="s">
        <v>908</v>
      </c>
      <c r="P1" s="97" t="s">
        <v>909</v>
      </c>
      <c r="Q1" s="98" t="s">
        <v>910</v>
      </c>
      <c r="R1" s="95" t="s">
        <v>911</v>
      </c>
      <c r="S1" s="102" t="s">
        <v>912</v>
      </c>
      <c r="T1" s="30"/>
      <c r="U1" s="30"/>
      <c r="V1" s="30"/>
    </row>
    <row r="2" spans="1:22" x14ac:dyDescent="0.2">
      <c r="A2" s="76" t="s">
        <v>893</v>
      </c>
      <c r="B2" s="70">
        <v>9</v>
      </c>
      <c r="C2" s="94">
        <v>5</v>
      </c>
      <c r="D2" s="94">
        <v>4</v>
      </c>
      <c r="E2" s="94">
        <v>20</v>
      </c>
      <c r="F2" s="94">
        <v>3</v>
      </c>
      <c r="G2" s="94">
        <v>3</v>
      </c>
      <c r="H2" s="94">
        <v>6</v>
      </c>
      <c r="I2" s="94">
        <v>6</v>
      </c>
      <c r="J2" s="94">
        <v>4</v>
      </c>
      <c r="K2" s="94">
        <v>3</v>
      </c>
      <c r="L2" s="94">
        <v>7</v>
      </c>
      <c r="M2" s="94">
        <v>6</v>
      </c>
      <c r="N2" s="94">
        <v>6</v>
      </c>
      <c r="O2" s="94">
        <v>9</v>
      </c>
      <c r="P2" s="94">
        <v>5</v>
      </c>
      <c r="Q2" s="94">
        <v>4</v>
      </c>
      <c r="R2" s="94">
        <v>3</v>
      </c>
      <c r="S2" s="101">
        <v>9</v>
      </c>
      <c r="V2" s="68"/>
    </row>
    <row r="3" spans="1:22" x14ac:dyDescent="0.2">
      <c r="A3" s="77" t="s">
        <v>894</v>
      </c>
      <c r="B3" s="84">
        <v>3</v>
      </c>
      <c r="C3" s="18">
        <v>2</v>
      </c>
      <c r="D3" s="18">
        <v>1</v>
      </c>
      <c r="E3" s="18">
        <v>4</v>
      </c>
      <c r="F3" s="18">
        <v>1</v>
      </c>
      <c r="G3" s="18">
        <v>0</v>
      </c>
      <c r="H3" s="18">
        <v>0</v>
      </c>
      <c r="I3" s="18">
        <v>0</v>
      </c>
      <c r="J3" s="18">
        <v>0</v>
      </c>
      <c r="K3" s="18">
        <v>1</v>
      </c>
      <c r="L3" s="18">
        <v>1</v>
      </c>
      <c r="M3" s="18">
        <v>0</v>
      </c>
      <c r="N3" s="18">
        <v>1</v>
      </c>
      <c r="O3" s="18">
        <v>0</v>
      </c>
      <c r="P3" s="18">
        <v>1</v>
      </c>
      <c r="Q3" s="18">
        <v>0</v>
      </c>
      <c r="R3" s="18">
        <v>0</v>
      </c>
      <c r="S3" s="66">
        <v>1</v>
      </c>
    </row>
    <row r="4" spans="1:22" x14ac:dyDescent="0.2">
      <c r="A4" s="77" t="s">
        <v>895</v>
      </c>
      <c r="B4" s="84">
        <v>0</v>
      </c>
      <c r="C4" s="18">
        <v>0</v>
      </c>
      <c r="D4" s="18">
        <v>0</v>
      </c>
      <c r="E4" s="18">
        <v>1</v>
      </c>
      <c r="F4" s="18">
        <v>0</v>
      </c>
      <c r="G4" s="18">
        <v>0</v>
      </c>
      <c r="H4" s="18">
        <v>1</v>
      </c>
      <c r="I4" s="18">
        <v>0</v>
      </c>
      <c r="J4" s="18">
        <v>0</v>
      </c>
      <c r="K4" s="18">
        <v>0</v>
      </c>
      <c r="L4" s="18">
        <v>0</v>
      </c>
      <c r="M4" s="18">
        <v>0</v>
      </c>
      <c r="N4" s="18">
        <v>0</v>
      </c>
      <c r="O4" s="18">
        <v>0</v>
      </c>
      <c r="P4" s="18">
        <v>0</v>
      </c>
      <c r="Q4" s="18">
        <v>0</v>
      </c>
      <c r="R4" s="18">
        <v>0</v>
      </c>
      <c r="S4" s="66">
        <v>0</v>
      </c>
      <c r="T4" s="68"/>
      <c r="U4" s="68"/>
      <c r="V4" s="68"/>
    </row>
    <row r="5" spans="1:22" x14ac:dyDescent="0.2">
      <c r="A5" s="77" t="s">
        <v>896</v>
      </c>
      <c r="B5" s="84">
        <v>0</v>
      </c>
      <c r="C5" s="18">
        <v>0</v>
      </c>
      <c r="D5" s="18">
        <v>0</v>
      </c>
      <c r="E5" s="18">
        <v>0</v>
      </c>
      <c r="F5" s="18">
        <v>0</v>
      </c>
      <c r="G5" s="18">
        <v>0</v>
      </c>
      <c r="H5" s="18">
        <v>0</v>
      </c>
      <c r="I5" s="18">
        <v>0</v>
      </c>
      <c r="J5" s="18">
        <v>0</v>
      </c>
      <c r="K5" s="18">
        <v>0</v>
      </c>
      <c r="L5" s="18">
        <v>0</v>
      </c>
      <c r="M5" s="18">
        <v>0</v>
      </c>
      <c r="N5" s="18">
        <v>1</v>
      </c>
      <c r="O5" s="18">
        <v>0</v>
      </c>
      <c r="P5" s="18">
        <v>0</v>
      </c>
      <c r="Q5" s="18">
        <v>0</v>
      </c>
      <c r="R5" s="18">
        <v>0</v>
      </c>
      <c r="S5" s="66">
        <v>0</v>
      </c>
      <c r="T5" s="68"/>
      <c r="U5" s="68"/>
      <c r="V5" s="68"/>
    </row>
    <row r="6" spans="1:22" x14ac:dyDescent="0.2">
      <c r="A6" s="77" t="s">
        <v>897</v>
      </c>
      <c r="B6" s="84">
        <v>0</v>
      </c>
      <c r="C6" s="18">
        <v>0</v>
      </c>
      <c r="D6" s="18">
        <v>0</v>
      </c>
      <c r="E6" s="18">
        <v>0</v>
      </c>
      <c r="F6" s="18">
        <v>0</v>
      </c>
      <c r="G6" s="18">
        <v>0</v>
      </c>
      <c r="H6" s="18">
        <v>0</v>
      </c>
      <c r="I6" s="18">
        <v>0</v>
      </c>
      <c r="J6" s="18">
        <v>0</v>
      </c>
      <c r="K6" s="18">
        <v>0</v>
      </c>
      <c r="L6" s="18">
        <v>0</v>
      </c>
      <c r="M6" s="18">
        <v>0</v>
      </c>
      <c r="N6" s="18">
        <v>0</v>
      </c>
      <c r="O6" s="18">
        <v>0</v>
      </c>
      <c r="P6" s="18">
        <v>0</v>
      </c>
      <c r="Q6" s="18">
        <v>0</v>
      </c>
      <c r="R6" s="18">
        <v>0</v>
      </c>
      <c r="S6" s="66">
        <v>0</v>
      </c>
      <c r="T6" s="68"/>
      <c r="U6" s="68"/>
      <c r="V6" s="68"/>
    </row>
    <row r="7" spans="1:22" x14ac:dyDescent="0.2">
      <c r="A7" s="77" t="s">
        <v>898</v>
      </c>
      <c r="B7" s="84">
        <v>2</v>
      </c>
      <c r="C7" s="18">
        <v>1</v>
      </c>
      <c r="D7" s="18">
        <v>0</v>
      </c>
      <c r="E7" s="18">
        <v>8</v>
      </c>
      <c r="F7" s="18">
        <v>0</v>
      </c>
      <c r="G7" s="18">
        <v>2</v>
      </c>
      <c r="H7" s="18">
        <v>2</v>
      </c>
      <c r="I7" s="18">
        <v>6</v>
      </c>
      <c r="J7" s="18">
        <v>2</v>
      </c>
      <c r="K7" s="18">
        <v>0</v>
      </c>
      <c r="L7" s="18">
        <v>6</v>
      </c>
      <c r="M7" s="18">
        <v>5</v>
      </c>
      <c r="N7" s="18">
        <v>1</v>
      </c>
      <c r="O7" s="18">
        <v>6</v>
      </c>
      <c r="P7" s="18">
        <v>4</v>
      </c>
      <c r="Q7" s="18">
        <v>2</v>
      </c>
      <c r="R7" s="18">
        <v>3</v>
      </c>
      <c r="S7" s="66">
        <v>3</v>
      </c>
    </row>
    <row r="8" spans="1:22" ht="16" thickBot="1" x14ac:dyDescent="0.25">
      <c r="A8" s="78" t="s">
        <v>899</v>
      </c>
      <c r="B8" s="96">
        <v>4</v>
      </c>
      <c r="C8" s="75">
        <v>2</v>
      </c>
      <c r="D8" s="75">
        <v>3</v>
      </c>
      <c r="E8" s="75">
        <v>7</v>
      </c>
      <c r="F8" s="75">
        <v>2</v>
      </c>
      <c r="G8" s="75">
        <v>1</v>
      </c>
      <c r="H8" s="75">
        <v>3</v>
      </c>
      <c r="I8" s="75">
        <v>0</v>
      </c>
      <c r="J8" s="75">
        <v>2</v>
      </c>
      <c r="K8" s="75">
        <v>2</v>
      </c>
      <c r="L8" s="75">
        <v>0</v>
      </c>
      <c r="M8" s="75">
        <v>1</v>
      </c>
      <c r="N8" s="75">
        <v>3</v>
      </c>
      <c r="O8" s="75">
        <v>3</v>
      </c>
      <c r="P8" s="75">
        <v>0</v>
      </c>
      <c r="Q8" s="75">
        <v>2</v>
      </c>
      <c r="R8" s="75">
        <v>0</v>
      </c>
      <c r="S8" s="67">
        <v>5</v>
      </c>
    </row>
    <row r="9" spans="1:22" ht="65" thickBot="1" x14ac:dyDescent="0.25">
      <c r="A9" s="84"/>
      <c r="B9" s="97" t="s">
        <v>913</v>
      </c>
      <c r="C9" s="97" t="s">
        <v>914</v>
      </c>
      <c r="D9" s="98" t="s">
        <v>915</v>
      </c>
      <c r="E9" s="97" t="s">
        <v>916</v>
      </c>
      <c r="F9" s="98" t="s">
        <v>884</v>
      </c>
      <c r="G9" s="97" t="s">
        <v>885</v>
      </c>
      <c r="H9" s="98" t="s">
        <v>483</v>
      </c>
      <c r="I9" s="97" t="s">
        <v>481</v>
      </c>
      <c r="J9" s="98" t="s">
        <v>147</v>
      </c>
      <c r="K9" s="97" t="s">
        <v>324</v>
      </c>
      <c r="L9" s="98" t="s">
        <v>917</v>
      </c>
      <c r="M9" s="97" t="s">
        <v>918</v>
      </c>
      <c r="N9" s="98" t="s">
        <v>582</v>
      </c>
      <c r="O9" s="97" t="s">
        <v>601</v>
      </c>
      <c r="P9" s="98" t="s">
        <v>886</v>
      </c>
      <c r="Q9" s="99" t="s">
        <v>555</v>
      </c>
      <c r="R9" s="79" t="s">
        <v>560</v>
      </c>
      <c r="S9" s="102" t="s">
        <v>278</v>
      </c>
    </row>
    <row r="10" spans="1:22" s="1" customFormat="1" x14ac:dyDescent="0.2">
      <c r="A10" s="76" t="s">
        <v>893</v>
      </c>
      <c r="B10" s="70">
        <v>3</v>
      </c>
      <c r="C10" s="94">
        <v>6</v>
      </c>
      <c r="D10" s="94">
        <v>3</v>
      </c>
      <c r="E10" s="94">
        <v>19</v>
      </c>
      <c r="F10" s="94">
        <v>3</v>
      </c>
      <c r="G10" s="94">
        <v>18</v>
      </c>
      <c r="H10" s="94">
        <v>14</v>
      </c>
      <c r="I10" s="94">
        <v>8</v>
      </c>
      <c r="J10" s="94">
        <v>15</v>
      </c>
      <c r="K10" s="94">
        <v>12</v>
      </c>
      <c r="L10" s="94">
        <v>5</v>
      </c>
      <c r="M10" s="94">
        <v>7</v>
      </c>
      <c r="N10" s="94">
        <v>6</v>
      </c>
      <c r="O10" s="94">
        <v>5</v>
      </c>
      <c r="P10" s="94">
        <v>4</v>
      </c>
      <c r="Q10" s="94">
        <v>7</v>
      </c>
      <c r="R10" s="94">
        <v>3</v>
      </c>
      <c r="S10" s="101">
        <v>11</v>
      </c>
    </row>
    <row r="11" spans="1:22" x14ac:dyDescent="0.2">
      <c r="A11" s="77" t="s">
        <v>894</v>
      </c>
      <c r="B11" s="84">
        <v>1</v>
      </c>
      <c r="C11" s="18">
        <v>2</v>
      </c>
      <c r="D11" s="18">
        <v>1</v>
      </c>
      <c r="E11" s="18">
        <v>1</v>
      </c>
      <c r="F11" s="18">
        <v>0</v>
      </c>
      <c r="G11" s="18">
        <v>3</v>
      </c>
      <c r="H11" s="18">
        <v>3</v>
      </c>
      <c r="I11" s="18">
        <v>2</v>
      </c>
      <c r="J11" s="18">
        <v>5</v>
      </c>
      <c r="K11" s="18">
        <v>4</v>
      </c>
      <c r="L11" s="18">
        <v>1</v>
      </c>
      <c r="M11" s="18">
        <v>0</v>
      </c>
      <c r="N11" s="18">
        <v>2</v>
      </c>
      <c r="O11" s="18">
        <v>2</v>
      </c>
      <c r="P11" s="18">
        <v>1</v>
      </c>
      <c r="Q11" s="18">
        <v>0</v>
      </c>
      <c r="R11" s="18">
        <v>1</v>
      </c>
      <c r="S11" s="66">
        <v>7</v>
      </c>
    </row>
    <row r="12" spans="1:22" x14ac:dyDescent="0.2">
      <c r="A12" s="77" t="s">
        <v>895</v>
      </c>
      <c r="B12" s="84">
        <v>0</v>
      </c>
      <c r="C12" s="18">
        <v>0</v>
      </c>
      <c r="D12" s="18">
        <v>0</v>
      </c>
      <c r="E12" s="18">
        <v>0</v>
      </c>
      <c r="F12" s="18">
        <v>0</v>
      </c>
      <c r="G12" s="18">
        <v>0</v>
      </c>
      <c r="H12" s="18">
        <v>0</v>
      </c>
      <c r="I12" s="18">
        <v>0</v>
      </c>
      <c r="J12" s="18">
        <v>0</v>
      </c>
      <c r="K12" s="18">
        <v>1</v>
      </c>
      <c r="L12" s="18">
        <v>0</v>
      </c>
      <c r="M12" s="18">
        <v>0</v>
      </c>
      <c r="N12" s="18">
        <v>0</v>
      </c>
      <c r="O12" s="18">
        <v>0</v>
      </c>
      <c r="P12" s="18">
        <v>0</v>
      </c>
      <c r="Q12" s="18">
        <v>0</v>
      </c>
      <c r="R12" s="18">
        <v>0</v>
      </c>
      <c r="S12" s="66">
        <v>0</v>
      </c>
    </row>
    <row r="13" spans="1:22" x14ac:dyDescent="0.2">
      <c r="A13" s="77" t="s">
        <v>896</v>
      </c>
      <c r="B13" s="84">
        <v>0</v>
      </c>
      <c r="C13" s="18">
        <v>0</v>
      </c>
      <c r="D13" s="18">
        <v>0</v>
      </c>
      <c r="E13" s="18">
        <v>0</v>
      </c>
      <c r="F13" s="18">
        <v>0</v>
      </c>
      <c r="G13" s="18">
        <v>0</v>
      </c>
      <c r="H13" s="18">
        <v>0</v>
      </c>
      <c r="I13" s="18">
        <v>0</v>
      </c>
      <c r="J13" s="18">
        <v>0</v>
      </c>
      <c r="K13" s="18">
        <v>0</v>
      </c>
      <c r="L13" s="18">
        <v>0</v>
      </c>
      <c r="M13" s="18">
        <v>0</v>
      </c>
      <c r="N13" s="18">
        <v>0</v>
      </c>
      <c r="O13" s="18">
        <v>0</v>
      </c>
      <c r="P13" s="18">
        <v>0</v>
      </c>
      <c r="Q13" s="18">
        <v>0</v>
      </c>
      <c r="R13" s="18">
        <v>0</v>
      </c>
      <c r="S13" s="66">
        <v>0</v>
      </c>
    </row>
    <row r="14" spans="1:22" x14ac:dyDescent="0.2">
      <c r="A14" s="77" t="s">
        <v>897</v>
      </c>
      <c r="B14" s="84">
        <v>0</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66">
        <v>0</v>
      </c>
    </row>
    <row r="15" spans="1:22" x14ac:dyDescent="0.2">
      <c r="A15" s="77" t="s">
        <v>898</v>
      </c>
      <c r="B15" s="84">
        <v>0</v>
      </c>
      <c r="C15" s="18">
        <v>0</v>
      </c>
      <c r="D15" s="18">
        <v>1</v>
      </c>
      <c r="E15" s="18">
        <v>8</v>
      </c>
      <c r="F15" s="18">
        <v>1</v>
      </c>
      <c r="G15" s="18">
        <v>0</v>
      </c>
      <c r="H15" s="18">
        <v>4</v>
      </c>
      <c r="I15" s="18">
        <v>0</v>
      </c>
      <c r="J15" s="18">
        <v>2</v>
      </c>
      <c r="K15" s="18">
        <v>2</v>
      </c>
      <c r="L15" s="18">
        <v>3</v>
      </c>
      <c r="M15" s="18">
        <v>1</v>
      </c>
      <c r="N15" s="18">
        <v>1</v>
      </c>
      <c r="O15" s="18">
        <v>1</v>
      </c>
      <c r="P15" s="18">
        <v>1</v>
      </c>
      <c r="Q15" s="18">
        <v>3</v>
      </c>
      <c r="R15" s="18">
        <v>0</v>
      </c>
      <c r="S15" s="66">
        <v>0</v>
      </c>
    </row>
    <row r="16" spans="1:22" ht="16" thickBot="1" x14ac:dyDescent="0.25">
      <c r="A16" s="78" t="s">
        <v>899</v>
      </c>
      <c r="B16" s="96">
        <v>2</v>
      </c>
      <c r="C16" s="75">
        <v>4</v>
      </c>
      <c r="D16" s="75">
        <v>1</v>
      </c>
      <c r="E16" s="75">
        <v>10</v>
      </c>
      <c r="F16" s="75">
        <v>2</v>
      </c>
      <c r="G16" s="75">
        <v>15</v>
      </c>
      <c r="H16" s="75">
        <v>7</v>
      </c>
      <c r="I16" s="75">
        <v>6</v>
      </c>
      <c r="J16" s="75">
        <v>8</v>
      </c>
      <c r="K16" s="75">
        <v>5</v>
      </c>
      <c r="L16" s="75">
        <v>1</v>
      </c>
      <c r="M16" s="75">
        <v>6</v>
      </c>
      <c r="N16" s="75">
        <v>3</v>
      </c>
      <c r="O16" s="75">
        <v>3</v>
      </c>
      <c r="P16" s="75">
        <v>2</v>
      </c>
      <c r="Q16" s="75">
        <v>4</v>
      </c>
      <c r="R16" s="75">
        <v>2</v>
      </c>
      <c r="S16" s="67">
        <v>5</v>
      </c>
    </row>
    <row r="17" spans="1:22" s="1" customFormat="1" ht="49" thickBot="1" x14ac:dyDescent="0.25">
      <c r="A17" s="80"/>
      <c r="B17" s="103" t="s">
        <v>653</v>
      </c>
      <c r="C17" s="103" t="s">
        <v>660</v>
      </c>
      <c r="D17" s="95" t="s">
        <v>575</v>
      </c>
      <c r="E17" s="103" t="s">
        <v>619</v>
      </c>
      <c r="F17" s="95" t="s">
        <v>887</v>
      </c>
      <c r="G17" s="103" t="s">
        <v>620</v>
      </c>
      <c r="H17" s="95" t="s">
        <v>599</v>
      </c>
      <c r="I17" s="103" t="s">
        <v>919</v>
      </c>
      <c r="J17" s="95" t="s">
        <v>930</v>
      </c>
      <c r="K17" s="103" t="s">
        <v>931</v>
      </c>
      <c r="L17" s="95" t="s">
        <v>514</v>
      </c>
      <c r="M17" s="103" t="s">
        <v>509</v>
      </c>
      <c r="N17" s="95" t="s">
        <v>522</v>
      </c>
      <c r="O17" s="103" t="s">
        <v>888</v>
      </c>
      <c r="P17" s="95" t="s">
        <v>920</v>
      </c>
      <c r="Q17" s="104" t="s">
        <v>921</v>
      </c>
      <c r="R17" s="95" t="s">
        <v>922</v>
      </c>
      <c r="S17" s="100" t="s">
        <v>889</v>
      </c>
    </row>
    <row r="18" spans="1:22" x14ac:dyDescent="0.2">
      <c r="A18" s="76" t="s">
        <v>893</v>
      </c>
      <c r="B18" s="70">
        <v>5</v>
      </c>
      <c r="C18" s="94">
        <v>4</v>
      </c>
      <c r="D18" s="94">
        <v>8</v>
      </c>
      <c r="E18" s="94">
        <v>5</v>
      </c>
      <c r="F18" s="94">
        <v>3</v>
      </c>
      <c r="G18" s="94">
        <v>8</v>
      </c>
      <c r="H18" s="94">
        <v>6</v>
      </c>
      <c r="I18" s="94">
        <v>4</v>
      </c>
      <c r="J18" s="94">
        <v>3</v>
      </c>
      <c r="K18" s="94">
        <v>5</v>
      </c>
      <c r="L18" s="94">
        <v>4</v>
      </c>
      <c r="M18" s="94">
        <v>3</v>
      </c>
      <c r="N18" s="94">
        <v>3</v>
      </c>
      <c r="O18" s="94">
        <v>5</v>
      </c>
      <c r="P18" s="94">
        <v>4</v>
      </c>
      <c r="Q18" s="94">
        <v>5</v>
      </c>
      <c r="R18" s="94">
        <v>4</v>
      </c>
      <c r="S18" s="101">
        <v>5</v>
      </c>
    </row>
    <row r="19" spans="1:22" x14ac:dyDescent="0.2">
      <c r="A19" s="77" t="s">
        <v>894</v>
      </c>
      <c r="B19" s="84">
        <v>1</v>
      </c>
      <c r="C19" s="18">
        <v>2</v>
      </c>
      <c r="D19" s="18">
        <v>1</v>
      </c>
      <c r="E19" s="18">
        <v>1</v>
      </c>
      <c r="F19" s="18">
        <v>1</v>
      </c>
      <c r="G19" s="18">
        <v>2</v>
      </c>
      <c r="H19" s="18">
        <v>2</v>
      </c>
      <c r="I19" s="18">
        <v>0</v>
      </c>
      <c r="J19" s="18">
        <v>0</v>
      </c>
      <c r="K19" s="18">
        <v>0</v>
      </c>
      <c r="L19" s="18">
        <v>0</v>
      </c>
      <c r="M19" s="18">
        <v>1</v>
      </c>
      <c r="N19" s="18">
        <v>1</v>
      </c>
      <c r="O19" s="18">
        <v>1</v>
      </c>
      <c r="P19" s="18">
        <v>0</v>
      </c>
      <c r="Q19" s="18">
        <v>1</v>
      </c>
      <c r="R19" s="18">
        <v>1</v>
      </c>
      <c r="S19" s="66">
        <v>1</v>
      </c>
    </row>
    <row r="20" spans="1:22" x14ac:dyDescent="0.2">
      <c r="A20" s="77" t="s">
        <v>895</v>
      </c>
      <c r="B20" s="84">
        <v>0</v>
      </c>
      <c r="C20" s="18">
        <v>0</v>
      </c>
      <c r="D20" s="18">
        <v>0</v>
      </c>
      <c r="E20" s="18">
        <v>0</v>
      </c>
      <c r="F20" s="18">
        <v>0</v>
      </c>
      <c r="G20" s="18">
        <v>0</v>
      </c>
      <c r="H20" s="18">
        <v>0</v>
      </c>
      <c r="I20" s="18">
        <v>0</v>
      </c>
      <c r="J20" s="18">
        <v>0</v>
      </c>
      <c r="K20" s="18">
        <v>0</v>
      </c>
      <c r="L20" s="18">
        <v>0</v>
      </c>
      <c r="M20" s="18">
        <v>0</v>
      </c>
      <c r="N20" s="18">
        <v>0</v>
      </c>
      <c r="O20" s="18">
        <v>0</v>
      </c>
      <c r="P20" s="18">
        <v>0</v>
      </c>
      <c r="Q20" s="18">
        <v>0</v>
      </c>
      <c r="R20" s="18">
        <v>0</v>
      </c>
      <c r="S20" s="66">
        <v>0</v>
      </c>
    </row>
    <row r="21" spans="1:22" x14ac:dyDescent="0.2">
      <c r="A21" s="77" t="s">
        <v>896</v>
      </c>
      <c r="B21" s="84">
        <v>0</v>
      </c>
      <c r="C21" s="18">
        <v>0</v>
      </c>
      <c r="D21" s="18">
        <v>1</v>
      </c>
      <c r="E21" s="18">
        <v>0</v>
      </c>
      <c r="F21" s="18">
        <v>0</v>
      </c>
      <c r="G21" s="18">
        <v>0</v>
      </c>
      <c r="H21" s="18">
        <v>0</v>
      </c>
      <c r="I21" s="18">
        <v>0</v>
      </c>
      <c r="J21" s="18">
        <v>0</v>
      </c>
      <c r="K21" s="18">
        <v>0</v>
      </c>
      <c r="L21" s="18">
        <v>0</v>
      </c>
      <c r="M21" s="18">
        <v>0</v>
      </c>
      <c r="N21" s="18">
        <v>0</v>
      </c>
      <c r="O21" s="18">
        <v>0</v>
      </c>
      <c r="P21" s="18">
        <v>0</v>
      </c>
      <c r="Q21" s="18">
        <v>0</v>
      </c>
      <c r="R21" s="18">
        <v>0</v>
      </c>
      <c r="S21" s="66">
        <v>0</v>
      </c>
    </row>
    <row r="22" spans="1:22" x14ac:dyDescent="0.2">
      <c r="A22" s="77" t="s">
        <v>897</v>
      </c>
      <c r="B22" s="84">
        <v>0</v>
      </c>
      <c r="C22" s="18">
        <v>0</v>
      </c>
      <c r="D22" s="18">
        <v>0</v>
      </c>
      <c r="E22" s="18">
        <v>0</v>
      </c>
      <c r="F22" s="18">
        <v>0</v>
      </c>
      <c r="G22" s="18">
        <v>0</v>
      </c>
      <c r="H22" s="18">
        <v>0</v>
      </c>
      <c r="I22" s="18">
        <v>0</v>
      </c>
      <c r="J22" s="18">
        <v>0</v>
      </c>
      <c r="K22" s="18">
        <v>0</v>
      </c>
      <c r="L22" s="18">
        <v>1</v>
      </c>
      <c r="M22" s="18">
        <v>0</v>
      </c>
      <c r="N22" s="18">
        <v>0</v>
      </c>
      <c r="O22" s="18">
        <v>0</v>
      </c>
      <c r="P22" s="18">
        <v>0</v>
      </c>
      <c r="Q22" s="18">
        <v>0</v>
      </c>
      <c r="R22" s="18">
        <v>0</v>
      </c>
      <c r="S22" s="66">
        <v>0</v>
      </c>
    </row>
    <row r="23" spans="1:22" x14ac:dyDescent="0.2">
      <c r="A23" s="77" t="s">
        <v>898</v>
      </c>
      <c r="B23" s="84">
        <v>1</v>
      </c>
      <c r="C23" s="18">
        <v>1</v>
      </c>
      <c r="D23" s="18">
        <v>2</v>
      </c>
      <c r="E23" s="18">
        <v>1</v>
      </c>
      <c r="F23" s="18">
        <v>0</v>
      </c>
      <c r="G23" s="18">
        <v>1</v>
      </c>
      <c r="H23" s="18">
        <v>1</v>
      </c>
      <c r="I23" s="18">
        <v>1</v>
      </c>
      <c r="J23" s="18">
        <v>0</v>
      </c>
      <c r="K23" s="18">
        <v>2</v>
      </c>
      <c r="L23" s="18">
        <v>0</v>
      </c>
      <c r="M23" s="18">
        <v>0</v>
      </c>
      <c r="N23" s="18">
        <v>1</v>
      </c>
      <c r="O23" s="18">
        <v>0</v>
      </c>
      <c r="P23" s="18">
        <v>4</v>
      </c>
      <c r="Q23" s="18">
        <v>1</v>
      </c>
      <c r="R23" s="18">
        <v>1</v>
      </c>
      <c r="S23" s="66">
        <v>1</v>
      </c>
    </row>
    <row r="24" spans="1:22" ht="16" thickBot="1" x14ac:dyDescent="0.25">
      <c r="A24" s="78" t="s">
        <v>899</v>
      </c>
      <c r="B24" s="96">
        <v>3</v>
      </c>
      <c r="C24" s="75">
        <v>1</v>
      </c>
      <c r="D24" s="75">
        <v>4</v>
      </c>
      <c r="E24" s="75">
        <v>3</v>
      </c>
      <c r="F24" s="75">
        <v>2</v>
      </c>
      <c r="G24" s="75">
        <v>5</v>
      </c>
      <c r="H24" s="75">
        <v>3</v>
      </c>
      <c r="I24" s="75">
        <v>3</v>
      </c>
      <c r="J24" s="75">
        <v>3</v>
      </c>
      <c r="K24" s="75">
        <v>3</v>
      </c>
      <c r="L24" s="75">
        <v>3</v>
      </c>
      <c r="M24" s="75">
        <v>2</v>
      </c>
      <c r="N24" s="75">
        <v>1</v>
      </c>
      <c r="O24" s="75">
        <v>4</v>
      </c>
      <c r="P24" s="75">
        <v>0</v>
      </c>
      <c r="Q24" s="75">
        <v>3</v>
      </c>
      <c r="R24" s="75">
        <v>2</v>
      </c>
      <c r="S24" s="67">
        <v>3</v>
      </c>
    </row>
    <row r="25" spans="1:22" s="1" customFormat="1" ht="65" thickBot="1" x14ac:dyDescent="0.25">
      <c r="A25" s="80"/>
      <c r="B25" s="97" t="s">
        <v>890</v>
      </c>
      <c r="C25" s="97" t="s">
        <v>122</v>
      </c>
      <c r="D25" s="98" t="s">
        <v>734</v>
      </c>
      <c r="E25" s="97" t="s">
        <v>923</v>
      </c>
      <c r="F25" s="98" t="s">
        <v>892</v>
      </c>
      <c r="G25" s="97" t="s">
        <v>924</v>
      </c>
      <c r="H25" s="98" t="s">
        <v>925</v>
      </c>
      <c r="I25" s="97" t="s">
        <v>502</v>
      </c>
      <c r="J25" s="98" t="s">
        <v>500</v>
      </c>
      <c r="K25" s="97" t="s">
        <v>501</v>
      </c>
      <c r="L25" s="98" t="s">
        <v>621</v>
      </c>
      <c r="M25" s="97" t="s">
        <v>926</v>
      </c>
      <c r="N25" s="98" t="s">
        <v>927</v>
      </c>
      <c r="O25" s="97" t="s">
        <v>570</v>
      </c>
      <c r="P25" s="98" t="s">
        <v>417</v>
      </c>
      <c r="Q25" s="99" t="s">
        <v>568</v>
      </c>
      <c r="R25" s="79" t="s">
        <v>418</v>
      </c>
      <c r="S25" s="100" t="s">
        <v>124</v>
      </c>
      <c r="V25"/>
    </row>
    <row r="26" spans="1:22" x14ac:dyDescent="0.2">
      <c r="A26" s="76" t="s">
        <v>893</v>
      </c>
      <c r="B26" s="70">
        <v>7</v>
      </c>
      <c r="C26" s="94">
        <v>3</v>
      </c>
      <c r="D26" s="94">
        <v>3</v>
      </c>
      <c r="E26" s="94">
        <v>15</v>
      </c>
      <c r="F26" s="94">
        <v>11</v>
      </c>
      <c r="G26" s="94">
        <v>4</v>
      </c>
      <c r="H26" s="94">
        <v>8</v>
      </c>
      <c r="I26" s="94">
        <v>4</v>
      </c>
      <c r="J26" s="94">
        <v>5</v>
      </c>
      <c r="K26" s="94">
        <v>7</v>
      </c>
      <c r="L26" s="94">
        <v>4</v>
      </c>
      <c r="M26" s="94">
        <v>11</v>
      </c>
      <c r="N26" s="94">
        <v>4</v>
      </c>
      <c r="O26" s="94">
        <v>3</v>
      </c>
      <c r="P26" s="94">
        <v>6</v>
      </c>
      <c r="Q26" s="94">
        <v>6</v>
      </c>
      <c r="R26" s="94">
        <v>9</v>
      </c>
      <c r="S26" s="101">
        <v>11</v>
      </c>
      <c r="V26" s="1"/>
    </row>
    <row r="27" spans="1:22" x14ac:dyDescent="0.2">
      <c r="A27" s="77" t="s">
        <v>894</v>
      </c>
      <c r="B27" s="84">
        <v>2</v>
      </c>
      <c r="C27" s="18">
        <v>1</v>
      </c>
      <c r="D27" s="18">
        <v>1</v>
      </c>
      <c r="E27" s="18">
        <v>2</v>
      </c>
      <c r="F27" s="18">
        <v>0</v>
      </c>
      <c r="G27" s="18">
        <v>0</v>
      </c>
      <c r="H27" s="18">
        <v>1</v>
      </c>
      <c r="I27" s="18">
        <v>2</v>
      </c>
      <c r="J27" s="18">
        <v>2</v>
      </c>
      <c r="K27" s="18">
        <v>2</v>
      </c>
      <c r="L27" s="18">
        <v>2</v>
      </c>
      <c r="M27" s="18">
        <v>2</v>
      </c>
      <c r="N27" s="18">
        <v>1</v>
      </c>
      <c r="O27" s="18">
        <v>1</v>
      </c>
      <c r="P27" s="18">
        <v>3</v>
      </c>
      <c r="Q27" s="18">
        <v>1</v>
      </c>
      <c r="R27" s="18">
        <v>4</v>
      </c>
      <c r="S27" s="66">
        <v>3</v>
      </c>
    </row>
    <row r="28" spans="1:22" x14ac:dyDescent="0.2">
      <c r="A28" s="77" t="s">
        <v>895</v>
      </c>
      <c r="B28" s="84">
        <v>0</v>
      </c>
      <c r="C28" s="18">
        <v>0</v>
      </c>
      <c r="D28" s="18">
        <v>0</v>
      </c>
      <c r="E28" s="18">
        <v>1</v>
      </c>
      <c r="F28" s="18">
        <v>0</v>
      </c>
      <c r="G28" s="18">
        <v>0</v>
      </c>
      <c r="H28" s="18">
        <v>0</v>
      </c>
      <c r="I28" s="18">
        <v>0</v>
      </c>
      <c r="J28" s="18">
        <v>0</v>
      </c>
      <c r="K28" s="18">
        <v>0</v>
      </c>
      <c r="L28" s="18">
        <v>0</v>
      </c>
      <c r="M28" s="18">
        <v>0</v>
      </c>
      <c r="N28" s="18">
        <v>0</v>
      </c>
      <c r="O28" s="18">
        <v>0</v>
      </c>
      <c r="P28" s="18">
        <v>0</v>
      </c>
      <c r="Q28" s="18">
        <v>0</v>
      </c>
      <c r="R28" s="18">
        <v>0</v>
      </c>
      <c r="S28" s="66">
        <v>0</v>
      </c>
    </row>
    <row r="29" spans="1:22" x14ac:dyDescent="0.2">
      <c r="A29" s="77" t="s">
        <v>896</v>
      </c>
      <c r="B29" s="84">
        <v>0</v>
      </c>
      <c r="C29" s="18">
        <v>0</v>
      </c>
      <c r="D29" s="18">
        <v>0</v>
      </c>
      <c r="E29" s="18">
        <v>0</v>
      </c>
      <c r="F29" s="18">
        <v>0</v>
      </c>
      <c r="G29" s="18">
        <v>0</v>
      </c>
      <c r="H29" s="18">
        <v>0</v>
      </c>
      <c r="I29" s="18">
        <v>0</v>
      </c>
      <c r="J29" s="18">
        <v>0</v>
      </c>
      <c r="K29" s="18">
        <v>0</v>
      </c>
      <c r="L29" s="18">
        <v>0</v>
      </c>
      <c r="M29" s="18">
        <v>0</v>
      </c>
      <c r="N29" s="18">
        <v>0</v>
      </c>
      <c r="O29" s="18">
        <v>0</v>
      </c>
      <c r="P29" s="18">
        <v>0</v>
      </c>
      <c r="Q29" s="18">
        <v>0</v>
      </c>
      <c r="R29" s="18">
        <v>0</v>
      </c>
      <c r="S29" s="66">
        <v>0</v>
      </c>
    </row>
    <row r="30" spans="1:22" x14ac:dyDescent="0.2">
      <c r="A30" s="77" t="s">
        <v>897</v>
      </c>
      <c r="B30" s="84">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66">
        <v>0</v>
      </c>
    </row>
    <row r="31" spans="1:22" x14ac:dyDescent="0.2">
      <c r="A31" s="77" t="s">
        <v>898</v>
      </c>
      <c r="B31" s="84">
        <v>0</v>
      </c>
      <c r="C31" s="18">
        <v>0</v>
      </c>
      <c r="D31" s="18">
        <v>0</v>
      </c>
      <c r="E31" s="18">
        <v>5</v>
      </c>
      <c r="F31" s="18">
        <v>1</v>
      </c>
      <c r="G31" s="18">
        <v>0</v>
      </c>
      <c r="H31" s="18">
        <v>3</v>
      </c>
      <c r="I31" s="18">
        <v>1</v>
      </c>
      <c r="J31" s="18">
        <v>2</v>
      </c>
      <c r="K31" s="18">
        <v>1</v>
      </c>
      <c r="L31" s="18">
        <v>1</v>
      </c>
      <c r="M31" s="18">
        <v>3</v>
      </c>
      <c r="N31" s="18">
        <v>2</v>
      </c>
      <c r="O31" s="18">
        <v>1</v>
      </c>
      <c r="P31" s="18">
        <v>0</v>
      </c>
      <c r="Q31" s="18">
        <v>1</v>
      </c>
      <c r="R31" s="18">
        <v>1</v>
      </c>
      <c r="S31" s="66">
        <v>3</v>
      </c>
    </row>
    <row r="32" spans="1:22" ht="16" thickBot="1" x14ac:dyDescent="0.25">
      <c r="A32" s="78" t="s">
        <v>899</v>
      </c>
      <c r="B32" s="96">
        <v>5</v>
      </c>
      <c r="C32" s="75">
        <v>2</v>
      </c>
      <c r="D32" s="75">
        <v>2</v>
      </c>
      <c r="E32" s="75">
        <v>7</v>
      </c>
      <c r="F32" s="75">
        <v>10</v>
      </c>
      <c r="G32" s="75">
        <v>4</v>
      </c>
      <c r="H32" s="75">
        <v>4</v>
      </c>
      <c r="I32" s="75">
        <v>1</v>
      </c>
      <c r="J32" s="75">
        <v>1</v>
      </c>
      <c r="K32" s="75">
        <v>4</v>
      </c>
      <c r="L32" s="75">
        <v>1</v>
      </c>
      <c r="M32" s="75">
        <v>6</v>
      </c>
      <c r="N32" s="75">
        <v>1</v>
      </c>
      <c r="O32" s="75">
        <v>1</v>
      </c>
      <c r="P32" s="75">
        <v>3</v>
      </c>
      <c r="Q32" s="75">
        <v>4</v>
      </c>
      <c r="R32" s="75">
        <v>4</v>
      </c>
      <c r="S32" s="67">
        <v>5</v>
      </c>
    </row>
    <row r="33" spans="1:23" ht="65" thickBot="1" x14ac:dyDescent="0.25">
      <c r="A33" s="80"/>
      <c r="B33" s="81" t="s">
        <v>131</v>
      </c>
      <c r="C33" s="81" t="s">
        <v>126</v>
      </c>
      <c r="D33" s="82" t="s">
        <v>132</v>
      </c>
      <c r="E33" s="81" t="s">
        <v>579</v>
      </c>
      <c r="F33" s="82" t="s">
        <v>928</v>
      </c>
      <c r="G33" s="81" t="s">
        <v>929</v>
      </c>
      <c r="H33" s="82" t="s">
        <v>891</v>
      </c>
      <c r="I33" s="81" t="s">
        <v>135</v>
      </c>
      <c r="J33" s="83" t="s">
        <v>589</v>
      </c>
      <c r="V33" s="1"/>
    </row>
    <row r="34" spans="1:23" x14ac:dyDescent="0.2">
      <c r="A34" s="76" t="s">
        <v>893</v>
      </c>
      <c r="B34" s="18">
        <v>5</v>
      </c>
      <c r="C34" s="18">
        <v>8</v>
      </c>
      <c r="D34" s="18">
        <v>5</v>
      </c>
      <c r="E34" s="18">
        <v>5</v>
      </c>
      <c r="F34" s="18">
        <v>6</v>
      </c>
      <c r="G34" s="18">
        <v>7</v>
      </c>
      <c r="H34" s="18">
        <v>5</v>
      </c>
      <c r="I34" s="18">
        <v>5</v>
      </c>
      <c r="J34" s="66">
        <v>3</v>
      </c>
    </row>
    <row r="35" spans="1:23" x14ac:dyDescent="0.2">
      <c r="A35" s="77" t="s">
        <v>894</v>
      </c>
      <c r="B35" s="18">
        <v>2</v>
      </c>
      <c r="C35" s="18">
        <v>2</v>
      </c>
      <c r="D35" s="18">
        <v>2</v>
      </c>
      <c r="E35" s="18">
        <v>0</v>
      </c>
      <c r="F35" s="18">
        <v>1</v>
      </c>
      <c r="G35" s="18">
        <v>7</v>
      </c>
      <c r="H35" s="18">
        <v>2</v>
      </c>
      <c r="I35" s="18">
        <v>3</v>
      </c>
      <c r="J35" s="66">
        <v>0</v>
      </c>
    </row>
    <row r="36" spans="1:23" x14ac:dyDescent="0.2">
      <c r="A36" s="77" t="s">
        <v>895</v>
      </c>
      <c r="B36" s="18">
        <v>0</v>
      </c>
      <c r="C36" s="18">
        <v>0</v>
      </c>
      <c r="D36" s="18">
        <v>0</v>
      </c>
      <c r="E36" s="18">
        <v>0</v>
      </c>
      <c r="F36" s="18">
        <v>0</v>
      </c>
      <c r="G36" s="18">
        <v>0</v>
      </c>
      <c r="H36" s="18">
        <v>0</v>
      </c>
      <c r="I36" s="18">
        <v>0</v>
      </c>
      <c r="J36" s="66">
        <v>0</v>
      </c>
    </row>
    <row r="37" spans="1:23" x14ac:dyDescent="0.2">
      <c r="A37" s="77" t="s">
        <v>896</v>
      </c>
      <c r="B37" s="18">
        <v>0</v>
      </c>
      <c r="C37" s="18">
        <v>0</v>
      </c>
      <c r="D37" s="18">
        <v>0</v>
      </c>
      <c r="E37" s="18">
        <v>0</v>
      </c>
      <c r="F37" s="18">
        <v>0</v>
      </c>
      <c r="G37" s="18">
        <v>0</v>
      </c>
      <c r="H37" s="18">
        <v>0</v>
      </c>
      <c r="I37" s="18">
        <v>0</v>
      </c>
      <c r="J37" s="66">
        <v>0</v>
      </c>
    </row>
    <row r="38" spans="1:23" x14ac:dyDescent="0.2">
      <c r="A38" s="77" t="s">
        <v>897</v>
      </c>
      <c r="B38" s="18">
        <v>0</v>
      </c>
      <c r="C38" s="18">
        <v>0</v>
      </c>
      <c r="D38" s="18">
        <v>0</v>
      </c>
      <c r="E38" s="18">
        <v>0</v>
      </c>
      <c r="F38" s="18">
        <v>0</v>
      </c>
      <c r="G38" s="18">
        <v>0</v>
      </c>
      <c r="H38" s="18">
        <v>0</v>
      </c>
      <c r="I38" s="18">
        <v>0</v>
      </c>
      <c r="J38" s="66">
        <v>0</v>
      </c>
    </row>
    <row r="39" spans="1:23" x14ac:dyDescent="0.2">
      <c r="A39" s="77" t="s">
        <v>898</v>
      </c>
      <c r="B39" s="18">
        <v>0</v>
      </c>
      <c r="C39" s="18">
        <v>2</v>
      </c>
      <c r="D39" s="18">
        <v>0</v>
      </c>
      <c r="E39" s="18">
        <v>0</v>
      </c>
      <c r="F39" s="18">
        <v>1</v>
      </c>
      <c r="G39" s="18">
        <v>0</v>
      </c>
      <c r="H39" s="18">
        <v>0</v>
      </c>
      <c r="I39" s="18">
        <v>1</v>
      </c>
      <c r="J39" s="66">
        <v>2</v>
      </c>
    </row>
    <row r="40" spans="1:23" ht="16" thickBot="1" x14ac:dyDescent="0.25">
      <c r="A40" s="78" t="s">
        <v>899</v>
      </c>
      <c r="B40" s="75">
        <v>3</v>
      </c>
      <c r="C40" s="75">
        <v>4</v>
      </c>
      <c r="D40" s="75">
        <v>3</v>
      </c>
      <c r="E40" s="75">
        <v>5</v>
      </c>
      <c r="F40" s="75">
        <v>4</v>
      </c>
      <c r="G40" s="75">
        <v>0</v>
      </c>
      <c r="H40" s="75">
        <v>3</v>
      </c>
      <c r="I40" s="75">
        <v>1</v>
      </c>
      <c r="J40" s="67">
        <v>1</v>
      </c>
    </row>
    <row r="41" spans="1:23" x14ac:dyDescent="0.2">
      <c r="A41" s="68"/>
      <c r="E41" s="68"/>
      <c r="G41" s="68"/>
    </row>
    <row r="42" spans="1:23" x14ac:dyDescent="0.2">
      <c r="A42" s="86"/>
      <c r="B42" s="86"/>
      <c r="C42" s="86"/>
      <c r="D42" s="86"/>
      <c r="E42" s="86"/>
      <c r="F42" s="86"/>
      <c r="G42" s="86"/>
      <c r="H42" s="86"/>
      <c r="I42" s="86"/>
      <c r="J42" s="86"/>
      <c r="K42" s="86"/>
      <c r="L42" s="86"/>
      <c r="M42" s="86"/>
      <c r="N42" s="86"/>
      <c r="O42" s="86"/>
      <c r="P42" s="86"/>
      <c r="S42" s="1"/>
      <c r="T42" s="85"/>
      <c r="U42" s="85"/>
      <c r="V42" s="85"/>
      <c r="W42" s="85"/>
    </row>
    <row r="43" spans="1:23" x14ac:dyDescent="0.2">
      <c r="A43" s="86"/>
      <c r="B43" s="86"/>
      <c r="C43" s="86"/>
      <c r="D43" s="86"/>
      <c r="E43" s="86"/>
      <c r="F43" s="86"/>
      <c r="G43" s="86"/>
      <c r="H43" s="86"/>
      <c r="I43" s="86"/>
      <c r="J43" s="86"/>
      <c r="K43" s="86"/>
      <c r="L43" s="86"/>
      <c r="M43" s="86"/>
      <c r="N43" s="86"/>
      <c r="O43" s="86"/>
      <c r="P43" s="86"/>
      <c r="S43" s="85"/>
      <c r="T43" s="85"/>
      <c r="U43" s="85"/>
      <c r="V43" s="85"/>
      <c r="W43" s="85"/>
    </row>
    <row r="44" spans="1:23" x14ac:dyDescent="0.2">
      <c r="A44" s="86"/>
      <c r="B44" s="86"/>
      <c r="C44" s="86"/>
      <c r="D44" s="86"/>
      <c r="E44" s="86"/>
      <c r="F44" s="86"/>
      <c r="G44" s="86"/>
      <c r="H44" s="86"/>
      <c r="I44" s="86"/>
      <c r="J44" s="86"/>
      <c r="K44" s="86"/>
      <c r="L44" s="86"/>
      <c r="M44" s="86"/>
      <c r="N44" s="86"/>
      <c r="O44" s="86"/>
      <c r="P44" s="86"/>
      <c r="Q44" s="85"/>
      <c r="R44" s="85"/>
      <c r="S44" s="85"/>
      <c r="T44" s="85"/>
      <c r="U44" s="85"/>
      <c r="V44" s="85"/>
      <c r="W44" s="85"/>
    </row>
    <row r="45" spans="1:23" x14ac:dyDescent="0.2">
      <c r="A45" s="86"/>
      <c r="B45" s="86"/>
      <c r="C45" s="86"/>
      <c r="D45" s="86"/>
      <c r="E45" s="86"/>
      <c r="F45" s="86"/>
      <c r="G45" s="86"/>
      <c r="H45" s="86"/>
      <c r="I45" s="86"/>
      <c r="J45" s="86"/>
      <c r="K45" s="86"/>
      <c r="L45" s="86"/>
      <c r="M45" s="86"/>
      <c r="N45" s="86"/>
      <c r="O45" s="86"/>
      <c r="P45" s="86"/>
      <c r="Q45" s="85"/>
      <c r="R45" s="85"/>
      <c r="S45" s="85"/>
      <c r="T45" s="85"/>
      <c r="U45" s="85"/>
      <c r="V45" s="85"/>
      <c r="W45" s="85"/>
    </row>
    <row r="46" spans="1:23" x14ac:dyDescent="0.2">
      <c r="A46" s="86"/>
      <c r="B46" s="86"/>
      <c r="C46" s="86"/>
      <c r="D46" s="86"/>
      <c r="E46" s="86"/>
      <c r="F46" s="86"/>
      <c r="G46" s="86"/>
      <c r="H46" s="86"/>
      <c r="I46" s="86"/>
      <c r="J46" s="86"/>
      <c r="K46" s="86"/>
      <c r="L46" s="86"/>
      <c r="M46" s="86"/>
      <c r="N46" s="86"/>
      <c r="O46" s="86"/>
      <c r="P46" s="86"/>
      <c r="Q46" s="85"/>
      <c r="R46" s="85"/>
      <c r="S46" s="85"/>
      <c r="T46" s="85"/>
      <c r="U46" s="85"/>
      <c r="V46" s="85"/>
      <c r="W46" s="85"/>
    </row>
    <row r="47" spans="1:23" x14ac:dyDescent="0.2">
      <c r="A47" s="86"/>
      <c r="B47" s="86"/>
      <c r="C47" s="86"/>
      <c r="D47" s="86"/>
      <c r="E47" s="86"/>
      <c r="F47" s="86"/>
      <c r="G47" s="86"/>
      <c r="H47" s="86"/>
      <c r="I47" s="86"/>
      <c r="J47" s="86"/>
      <c r="K47" s="86"/>
      <c r="L47" s="86"/>
      <c r="M47" s="86"/>
      <c r="N47" s="86"/>
      <c r="O47" s="86"/>
      <c r="P47" s="86"/>
      <c r="Q47" s="85"/>
      <c r="R47" s="85"/>
      <c r="S47" s="85"/>
      <c r="T47" s="85"/>
      <c r="U47" s="85"/>
      <c r="V47" s="85"/>
      <c r="W47" s="85"/>
    </row>
    <row r="48" spans="1:23" x14ac:dyDescent="0.2">
      <c r="A48" s="86"/>
      <c r="B48" s="86"/>
      <c r="C48" s="86"/>
      <c r="D48" s="86"/>
      <c r="E48" s="86"/>
      <c r="F48" s="86"/>
      <c r="G48" s="86"/>
      <c r="H48" s="86"/>
      <c r="I48" s="86"/>
      <c r="J48" s="86"/>
      <c r="K48" s="86"/>
      <c r="L48" s="86"/>
      <c r="M48" s="86"/>
      <c r="N48" s="86"/>
      <c r="O48" s="86"/>
      <c r="P48" s="86"/>
      <c r="Q48" s="85"/>
      <c r="R48" s="85"/>
      <c r="S48" s="85"/>
      <c r="T48" s="85"/>
      <c r="U48" s="85"/>
      <c r="V48" s="85"/>
      <c r="W48" s="85"/>
    </row>
    <row r="49" spans="1:23" x14ac:dyDescent="0.2">
      <c r="A49" s="86"/>
      <c r="B49" s="86"/>
      <c r="C49" s="86"/>
      <c r="D49" s="86"/>
      <c r="E49" s="86"/>
      <c r="F49" s="86"/>
      <c r="G49" s="86"/>
      <c r="H49" s="86"/>
      <c r="I49" s="86"/>
      <c r="J49" s="86"/>
      <c r="K49" s="86"/>
      <c r="L49" s="86"/>
      <c r="M49" s="86"/>
      <c r="N49" s="86"/>
      <c r="O49" s="86"/>
      <c r="P49" s="86"/>
      <c r="Q49" s="85"/>
      <c r="R49" s="85"/>
      <c r="S49" s="85"/>
      <c r="T49" s="85"/>
      <c r="U49" s="85"/>
      <c r="V49" s="85"/>
      <c r="W49" s="85"/>
    </row>
    <row r="50" spans="1:23" x14ac:dyDescent="0.2">
      <c r="A50" s="86"/>
      <c r="B50" s="86"/>
      <c r="C50" s="86"/>
      <c r="D50" s="86"/>
      <c r="E50" s="86"/>
      <c r="F50" s="86"/>
      <c r="G50" s="86"/>
      <c r="H50" s="86"/>
      <c r="I50" s="86"/>
      <c r="J50" s="86"/>
      <c r="K50" s="86"/>
      <c r="L50" s="86"/>
      <c r="M50" s="86"/>
      <c r="N50" s="86"/>
      <c r="O50" s="86"/>
      <c r="P50" s="86"/>
      <c r="Q50" s="85"/>
      <c r="R50" s="85"/>
      <c r="S50" s="85"/>
      <c r="T50" s="85"/>
      <c r="U50" s="85"/>
      <c r="V50" s="85"/>
      <c r="W50" s="85"/>
    </row>
    <row r="51" spans="1:23" x14ac:dyDescent="0.2">
      <c r="A51" s="86"/>
      <c r="B51" s="86"/>
      <c r="C51" s="86"/>
      <c r="D51" s="86"/>
      <c r="E51" s="86"/>
      <c r="F51" s="86"/>
      <c r="G51" s="86"/>
      <c r="H51" s="86"/>
      <c r="I51" s="86"/>
      <c r="J51" s="86"/>
      <c r="K51" s="86"/>
      <c r="L51" s="86"/>
      <c r="M51" s="86"/>
      <c r="N51" s="86"/>
      <c r="O51" s="86"/>
      <c r="P51" s="86"/>
      <c r="Q51" s="85"/>
      <c r="R51" s="85"/>
      <c r="S51" s="85"/>
      <c r="T51" s="85"/>
      <c r="U51" s="85"/>
      <c r="V51" s="85"/>
      <c r="W51" s="85"/>
    </row>
    <row r="52" spans="1:23" x14ac:dyDescent="0.2">
      <c r="A52" s="86"/>
      <c r="B52" s="86"/>
      <c r="C52" s="86"/>
      <c r="D52" s="86"/>
      <c r="E52" s="86"/>
      <c r="F52" s="86"/>
      <c r="G52" s="86"/>
      <c r="H52" s="86"/>
      <c r="I52" s="86"/>
      <c r="J52" s="86"/>
      <c r="K52" s="86"/>
      <c r="L52" s="86"/>
      <c r="M52" s="86"/>
      <c r="N52" s="86"/>
      <c r="O52" s="86"/>
      <c r="P52" s="86"/>
      <c r="Q52" s="85"/>
      <c r="R52" s="85"/>
      <c r="S52" s="85"/>
      <c r="T52" s="85"/>
      <c r="U52" s="85"/>
      <c r="V52" s="85"/>
      <c r="W52" s="85"/>
    </row>
    <row r="53" spans="1:23" x14ac:dyDescent="0.2">
      <c r="A53" s="86"/>
      <c r="B53" s="86"/>
      <c r="C53" s="86"/>
      <c r="D53" s="86"/>
      <c r="E53" s="86"/>
      <c r="F53" s="86"/>
      <c r="G53" s="86"/>
      <c r="H53" s="86"/>
      <c r="I53" s="86"/>
      <c r="J53" s="86"/>
      <c r="K53" s="86"/>
      <c r="L53" s="86"/>
      <c r="M53" s="86"/>
      <c r="N53" s="86"/>
      <c r="O53" s="86"/>
      <c r="P53" s="86"/>
      <c r="Q53" s="85"/>
      <c r="R53" s="85"/>
      <c r="S53" s="85"/>
      <c r="T53" s="85"/>
      <c r="U53" s="85"/>
      <c r="V53" s="85"/>
      <c r="W53" s="85"/>
    </row>
    <row r="54" spans="1:23" x14ac:dyDescent="0.2">
      <c r="A54" s="86"/>
      <c r="B54" s="86"/>
      <c r="C54" s="86"/>
      <c r="D54" s="86"/>
      <c r="E54" s="86"/>
      <c r="F54" s="86"/>
      <c r="G54" s="86"/>
      <c r="H54" s="86"/>
      <c r="I54" s="86"/>
      <c r="J54" s="86"/>
      <c r="K54" s="86"/>
      <c r="L54" s="86"/>
      <c r="M54" s="86"/>
      <c r="N54" s="86"/>
      <c r="O54" s="86"/>
      <c r="P54" s="86"/>
      <c r="Q54" s="85"/>
      <c r="R54" s="85"/>
      <c r="S54" s="85"/>
      <c r="T54" s="85"/>
      <c r="U54" s="85"/>
      <c r="V54" s="85"/>
      <c r="W54" s="85"/>
    </row>
    <row r="55" spans="1:23" x14ac:dyDescent="0.2">
      <c r="B55" s="85"/>
      <c r="C55" s="85"/>
      <c r="D55" s="85"/>
      <c r="E55" s="85"/>
      <c r="F55" s="85"/>
      <c r="G55" s="85"/>
      <c r="H55" s="85"/>
      <c r="I55" s="85"/>
      <c r="J55" s="85"/>
      <c r="K55" s="85"/>
      <c r="L55" s="85"/>
      <c r="M55" s="85"/>
      <c r="N55" s="85"/>
      <c r="O55" s="85"/>
      <c r="P55" s="85"/>
      <c r="Q55" s="85"/>
      <c r="R55" s="85"/>
      <c r="S55" s="85"/>
      <c r="T55" s="85"/>
      <c r="U55" s="85"/>
      <c r="V55" s="85"/>
      <c r="W55" s="85"/>
    </row>
    <row r="56" spans="1:23" x14ac:dyDescent="0.2">
      <c r="B56" s="85"/>
      <c r="C56" s="85"/>
      <c r="D56" s="85"/>
      <c r="E56" s="85"/>
      <c r="F56" s="85"/>
      <c r="G56" s="85"/>
      <c r="H56" s="85"/>
      <c r="I56" s="85"/>
      <c r="J56" s="85"/>
      <c r="K56" s="85"/>
      <c r="L56" s="85"/>
      <c r="M56" s="85"/>
      <c r="N56" s="85"/>
      <c r="O56" s="85"/>
      <c r="P56" s="85"/>
      <c r="Q56" s="85"/>
      <c r="R56" s="85"/>
      <c r="S56" s="85"/>
      <c r="T56" s="85"/>
      <c r="U56" s="85"/>
      <c r="V56" s="85"/>
      <c r="W56" s="85"/>
    </row>
    <row r="57" spans="1:23" x14ac:dyDescent="0.2">
      <c r="B57" s="85"/>
      <c r="C57" s="85"/>
      <c r="D57" s="85"/>
      <c r="E57" s="85"/>
      <c r="F57" s="85"/>
      <c r="G57" s="85"/>
      <c r="H57" s="85"/>
      <c r="I57" s="85"/>
      <c r="J57" s="85"/>
      <c r="K57" s="85"/>
      <c r="L57" s="85"/>
      <c r="M57" s="85"/>
      <c r="N57" s="85"/>
      <c r="O57" s="85"/>
      <c r="P57" s="85"/>
      <c r="Q57" s="85"/>
      <c r="R57" s="85"/>
      <c r="S57" s="85"/>
      <c r="T57" s="85"/>
      <c r="U57" s="85"/>
      <c r="V57" s="85"/>
      <c r="W57" s="85"/>
    </row>
    <row r="58" spans="1:23" x14ac:dyDescent="0.2">
      <c r="B58" s="85"/>
      <c r="C58" s="85"/>
      <c r="D58" s="85"/>
      <c r="E58" s="85"/>
      <c r="F58" s="85"/>
      <c r="G58" s="85"/>
      <c r="H58" s="85"/>
      <c r="I58" s="85"/>
      <c r="J58" s="85"/>
      <c r="K58" s="85"/>
      <c r="L58" s="85"/>
      <c r="M58" s="85"/>
      <c r="N58" s="85"/>
      <c r="O58" s="85"/>
      <c r="P58" s="85"/>
      <c r="Q58" s="85"/>
      <c r="R58" s="85"/>
      <c r="S58" s="85"/>
      <c r="T58" s="85"/>
      <c r="U58" s="85"/>
      <c r="V58" s="85"/>
      <c r="W58" s="85"/>
    </row>
    <row r="59" spans="1:23" x14ac:dyDescent="0.2">
      <c r="B59" s="85"/>
      <c r="C59" s="85"/>
      <c r="D59" s="85"/>
      <c r="E59" s="85"/>
      <c r="F59" s="85"/>
      <c r="G59" s="85"/>
      <c r="H59" s="85"/>
      <c r="I59" s="85"/>
      <c r="J59" s="85"/>
      <c r="K59" s="85"/>
      <c r="L59" s="85"/>
      <c r="M59" s="85"/>
      <c r="N59" s="85"/>
      <c r="O59" s="85"/>
      <c r="P59" s="85"/>
      <c r="Q59" s="85"/>
      <c r="R59" s="85"/>
      <c r="S59" s="85"/>
      <c r="T59" s="85"/>
      <c r="U59" s="85"/>
      <c r="V59" s="85"/>
      <c r="W59" s="85"/>
    </row>
    <row r="60" spans="1:23" x14ac:dyDescent="0.2">
      <c r="B60" s="85"/>
      <c r="C60" s="85"/>
      <c r="D60" s="85"/>
      <c r="E60" s="85"/>
      <c r="F60" s="85"/>
      <c r="G60" s="85"/>
      <c r="H60" s="85"/>
      <c r="I60" s="85"/>
      <c r="J60" s="85"/>
      <c r="K60" s="85"/>
      <c r="L60" s="85"/>
      <c r="M60" s="85"/>
      <c r="N60" s="85"/>
      <c r="O60" s="85"/>
      <c r="P60" s="85"/>
      <c r="Q60" s="85"/>
      <c r="R60" s="85"/>
      <c r="S60" s="85"/>
      <c r="T60" s="85"/>
      <c r="U60" s="85"/>
      <c r="V60" s="85"/>
      <c r="W60" s="85"/>
    </row>
    <row r="61" spans="1:23" x14ac:dyDescent="0.2">
      <c r="B61" s="85"/>
      <c r="C61" s="85"/>
      <c r="D61" s="85"/>
      <c r="E61" s="85"/>
      <c r="F61" s="85"/>
      <c r="G61" s="85"/>
      <c r="H61" s="85"/>
      <c r="I61" s="85"/>
      <c r="J61" s="85"/>
      <c r="K61" s="85"/>
      <c r="L61" s="85"/>
      <c r="M61" s="85"/>
      <c r="N61" s="85"/>
      <c r="O61" s="85"/>
      <c r="P61" s="85"/>
      <c r="Q61" s="85"/>
      <c r="R61" s="85"/>
      <c r="S61" s="85"/>
      <c r="T61" s="85"/>
      <c r="U61" s="85"/>
      <c r="V61" s="85"/>
      <c r="W61" s="85"/>
    </row>
    <row r="62" spans="1:23" x14ac:dyDescent="0.2">
      <c r="B62" s="85"/>
      <c r="C62" s="85"/>
      <c r="D62" s="85"/>
      <c r="E62" s="85"/>
      <c r="F62" s="85"/>
      <c r="G62" s="85"/>
      <c r="H62" s="85"/>
      <c r="I62" s="85"/>
      <c r="J62" s="85"/>
      <c r="K62" s="85"/>
      <c r="L62" s="85"/>
      <c r="M62" s="85"/>
      <c r="N62" s="85"/>
      <c r="O62" s="85"/>
      <c r="P62" s="85"/>
      <c r="Q62" s="85"/>
      <c r="R62" s="85"/>
      <c r="S62" s="85"/>
      <c r="T62" s="85"/>
      <c r="U62" s="85"/>
      <c r="V62" s="85"/>
      <c r="W62" s="85"/>
    </row>
    <row r="63" spans="1:23" x14ac:dyDescent="0.2">
      <c r="B63" s="85"/>
      <c r="C63" s="85"/>
      <c r="D63" s="85"/>
      <c r="E63" s="85"/>
      <c r="F63" s="85"/>
      <c r="G63" s="85"/>
      <c r="H63" s="85"/>
      <c r="I63" s="85"/>
      <c r="J63" s="85"/>
      <c r="K63" s="85"/>
      <c r="L63" s="85"/>
      <c r="M63" s="85"/>
      <c r="N63" s="85"/>
      <c r="O63" s="85"/>
      <c r="P63" s="85"/>
      <c r="Q63" s="85"/>
      <c r="R63" s="85"/>
      <c r="S63" s="85"/>
      <c r="T63" s="85"/>
      <c r="U63" s="85"/>
      <c r="V63" s="85"/>
      <c r="W63" s="85"/>
    </row>
    <row r="64" spans="1:23" x14ac:dyDescent="0.2">
      <c r="B64" s="85"/>
      <c r="C64" s="85"/>
      <c r="D64" s="85"/>
      <c r="E64" s="85"/>
      <c r="F64" s="85"/>
      <c r="G64" s="85"/>
      <c r="H64" s="85"/>
      <c r="I64" s="85"/>
      <c r="J64" s="85"/>
      <c r="K64" s="85"/>
      <c r="L64" s="85"/>
      <c r="M64" s="85"/>
      <c r="N64" s="85"/>
      <c r="O64" s="85"/>
      <c r="P64" s="85"/>
      <c r="Q64" s="85"/>
      <c r="R64" s="85"/>
      <c r="S64" s="85"/>
      <c r="T64" s="85"/>
      <c r="U64" s="85"/>
      <c r="V64" s="85"/>
      <c r="W64" s="85"/>
    </row>
    <row r="65" spans="2:23" x14ac:dyDescent="0.2">
      <c r="B65" s="85"/>
      <c r="C65" s="85"/>
      <c r="D65" s="85"/>
      <c r="E65" s="85"/>
      <c r="F65" s="85"/>
      <c r="G65" s="85"/>
      <c r="H65" s="85"/>
      <c r="I65" s="85"/>
      <c r="J65" s="85"/>
      <c r="K65" s="85"/>
      <c r="L65" s="85"/>
      <c r="M65" s="85"/>
      <c r="N65" s="85"/>
      <c r="O65" s="85"/>
      <c r="P65" s="85"/>
      <c r="Q65" s="85"/>
      <c r="R65" s="85"/>
      <c r="S65" s="85"/>
      <c r="T65" s="85"/>
      <c r="U65" s="85"/>
      <c r="V65" s="85"/>
      <c r="W65" s="85"/>
    </row>
    <row r="66" spans="2:23" x14ac:dyDescent="0.2">
      <c r="B66" s="85"/>
      <c r="C66" s="85"/>
      <c r="D66" s="85"/>
      <c r="E66" s="85"/>
      <c r="F66" s="85"/>
      <c r="G66" s="85"/>
      <c r="H66" s="85"/>
      <c r="I66" s="85"/>
      <c r="J66" s="85"/>
      <c r="K66" s="85"/>
      <c r="L66" s="85"/>
      <c r="M66" s="85"/>
      <c r="N66" s="85"/>
      <c r="O66" s="85"/>
      <c r="P66" s="85"/>
      <c r="Q66" s="85"/>
      <c r="R66" s="85"/>
      <c r="S66" s="85"/>
      <c r="T66" s="85"/>
      <c r="U66" s="85"/>
      <c r="V66" s="85"/>
      <c r="W66" s="85"/>
    </row>
    <row r="67" spans="2:23" x14ac:dyDescent="0.2">
      <c r="B67" s="85"/>
      <c r="C67" s="85"/>
      <c r="D67" s="85"/>
      <c r="E67" s="85"/>
      <c r="F67" s="85"/>
      <c r="G67" s="85"/>
      <c r="H67" s="85"/>
      <c r="I67" s="85"/>
      <c r="J67" s="85"/>
      <c r="K67" s="85"/>
      <c r="L67" s="85"/>
      <c r="M67" s="85"/>
      <c r="N67" s="85"/>
      <c r="O67" s="85"/>
      <c r="P67" s="85"/>
      <c r="Q67" s="85"/>
      <c r="R67" s="85"/>
      <c r="S67" s="85"/>
      <c r="T67" s="85"/>
      <c r="U67" s="85"/>
      <c r="V67" s="85"/>
      <c r="W67" s="85"/>
    </row>
    <row r="68" spans="2:23" x14ac:dyDescent="0.2">
      <c r="B68" s="85"/>
      <c r="C68" s="85"/>
      <c r="D68" s="85"/>
      <c r="E68" s="85"/>
      <c r="F68" s="85"/>
      <c r="G68" s="85"/>
      <c r="H68" s="85"/>
      <c r="I68" s="85"/>
      <c r="J68" s="85"/>
      <c r="K68" s="85"/>
      <c r="L68" s="85"/>
      <c r="M68" s="85"/>
      <c r="N68" s="85"/>
      <c r="O68" s="85"/>
      <c r="P68" s="85"/>
      <c r="Q68" s="85"/>
      <c r="R68" s="85"/>
      <c r="S68" s="85"/>
      <c r="T68" s="85"/>
      <c r="U68" s="85"/>
      <c r="V68" s="85"/>
      <c r="W68" s="85"/>
    </row>
    <row r="69" spans="2:23" x14ac:dyDescent="0.2">
      <c r="B69" s="85"/>
      <c r="C69" s="85"/>
      <c r="D69" s="85"/>
      <c r="E69" s="85"/>
      <c r="F69" s="85"/>
      <c r="G69" s="85"/>
      <c r="H69" s="85"/>
      <c r="I69" s="85"/>
      <c r="J69" s="85"/>
      <c r="K69" s="85"/>
      <c r="L69" s="85"/>
      <c r="M69" s="85"/>
      <c r="N69" s="85"/>
      <c r="O69" s="85"/>
      <c r="P69" s="85"/>
      <c r="Q69" s="85"/>
      <c r="R69" s="85"/>
      <c r="S69" s="85"/>
      <c r="T69" s="85"/>
      <c r="U69" s="85"/>
      <c r="V69" s="85"/>
      <c r="W69" s="85"/>
    </row>
    <row r="70" spans="2:23" x14ac:dyDescent="0.2">
      <c r="B70" s="85"/>
      <c r="C70" s="85"/>
      <c r="D70" s="85"/>
      <c r="E70" s="85"/>
      <c r="F70" s="85"/>
      <c r="G70" s="85"/>
      <c r="H70" s="85"/>
      <c r="I70" s="85"/>
      <c r="J70" s="85"/>
      <c r="K70" s="85"/>
      <c r="L70" s="85"/>
      <c r="M70" s="85"/>
      <c r="N70" s="85"/>
      <c r="O70" s="85"/>
      <c r="P70" s="85"/>
      <c r="Q70" s="85"/>
      <c r="R70" s="85"/>
      <c r="S70" s="85"/>
      <c r="T70" s="85"/>
      <c r="U70" s="85"/>
      <c r="V70" s="85"/>
      <c r="W70" s="85"/>
    </row>
    <row r="71" spans="2:23" x14ac:dyDescent="0.2">
      <c r="B71" s="85"/>
      <c r="C71" s="85"/>
      <c r="D71" s="85"/>
      <c r="E71" s="85"/>
      <c r="F71" s="85"/>
      <c r="G71" s="85"/>
      <c r="H71" s="85"/>
      <c r="I71" s="85"/>
      <c r="J71" s="85"/>
      <c r="K71" s="85"/>
      <c r="L71" s="85"/>
      <c r="M71" s="85"/>
      <c r="N71" s="85"/>
      <c r="O71" s="85"/>
      <c r="P71" s="85"/>
      <c r="Q71" s="85"/>
      <c r="R71" s="85"/>
      <c r="S71" s="85"/>
      <c r="T71" s="85"/>
      <c r="U71" s="85"/>
      <c r="V71" s="85"/>
      <c r="W71" s="85"/>
    </row>
    <row r="72" spans="2:23" x14ac:dyDescent="0.2">
      <c r="B72" s="85"/>
      <c r="C72" s="85"/>
      <c r="D72" s="85"/>
      <c r="E72" s="85"/>
      <c r="F72" s="85"/>
      <c r="G72" s="85"/>
      <c r="H72" s="85"/>
      <c r="I72" s="85"/>
      <c r="J72" s="85"/>
      <c r="K72" s="85"/>
      <c r="L72" s="85"/>
      <c r="M72" s="85"/>
      <c r="N72" s="85"/>
      <c r="O72" s="85"/>
      <c r="P72" s="85"/>
      <c r="Q72" s="85"/>
      <c r="R72" s="85"/>
      <c r="S72" s="85"/>
      <c r="T72" s="85"/>
      <c r="U72" s="85"/>
      <c r="V72" s="85"/>
      <c r="W72" s="85"/>
    </row>
    <row r="73" spans="2:23" x14ac:dyDescent="0.2">
      <c r="B73" s="85"/>
      <c r="C73" s="85"/>
      <c r="D73" s="85"/>
      <c r="E73" s="85"/>
      <c r="F73" s="85"/>
      <c r="G73" s="85"/>
      <c r="H73" s="85"/>
      <c r="I73" s="85"/>
      <c r="J73" s="85"/>
      <c r="K73" s="85"/>
      <c r="L73" s="85"/>
      <c r="M73" s="85"/>
      <c r="N73" s="85"/>
      <c r="O73" s="85"/>
      <c r="P73" s="85"/>
      <c r="Q73" s="85"/>
      <c r="R73" s="85"/>
      <c r="S73" s="85"/>
      <c r="T73" s="85"/>
      <c r="U73" s="85"/>
      <c r="V73" s="85"/>
      <c r="W73" s="85"/>
    </row>
    <row r="74" spans="2:23" x14ac:dyDescent="0.2">
      <c r="B74" s="85"/>
      <c r="C74" s="85"/>
      <c r="D74" s="85"/>
      <c r="E74" s="85"/>
      <c r="F74" s="85"/>
      <c r="G74" s="85"/>
      <c r="H74" s="85"/>
      <c r="I74" s="85"/>
      <c r="J74" s="85"/>
      <c r="K74" s="85"/>
      <c r="L74" s="85"/>
      <c r="M74" s="85"/>
      <c r="N74" s="85"/>
      <c r="O74" s="85"/>
      <c r="P74" s="85"/>
      <c r="Q74" s="85"/>
      <c r="R74" s="85"/>
      <c r="S74" s="85"/>
      <c r="T74" s="85"/>
      <c r="U74" s="85"/>
      <c r="V74" s="85"/>
      <c r="W74" s="85"/>
    </row>
    <row r="75" spans="2:23" x14ac:dyDescent="0.2">
      <c r="B75" s="85"/>
      <c r="C75" s="85"/>
      <c r="D75" s="85"/>
      <c r="E75" s="85"/>
      <c r="F75" s="85"/>
      <c r="G75" s="85"/>
      <c r="H75" s="85"/>
      <c r="I75" s="85"/>
      <c r="J75" s="85"/>
      <c r="K75" s="85"/>
      <c r="L75" s="85"/>
      <c r="M75" s="85"/>
      <c r="N75" s="85"/>
      <c r="O75" s="85"/>
      <c r="P75" s="85"/>
      <c r="Q75" s="85"/>
      <c r="R75" s="85"/>
      <c r="S75" s="85"/>
      <c r="T75" s="85"/>
      <c r="U75" s="85"/>
      <c r="V75" s="85"/>
      <c r="W75" s="85"/>
    </row>
    <row r="76" spans="2:23" x14ac:dyDescent="0.2">
      <c r="B76" s="85"/>
      <c r="C76" s="85"/>
      <c r="D76" s="85"/>
      <c r="E76" s="85"/>
      <c r="F76" s="85"/>
      <c r="G76" s="85"/>
      <c r="H76" s="85"/>
      <c r="I76" s="85"/>
      <c r="J76" s="85"/>
      <c r="K76" s="85"/>
      <c r="L76" s="85"/>
      <c r="M76" s="85"/>
      <c r="N76" s="85"/>
      <c r="O76" s="85"/>
      <c r="P76" s="85"/>
      <c r="Q76" s="85"/>
      <c r="R76" s="85"/>
      <c r="S76" s="85"/>
      <c r="T76" s="85"/>
      <c r="U76" s="85"/>
      <c r="V76" s="85"/>
      <c r="W76" s="85"/>
    </row>
    <row r="77" spans="2:23" x14ac:dyDescent="0.2">
      <c r="B77" s="85"/>
      <c r="C77" s="85"/>
      <c r="D77" s="85"/>
      <c r="E77" s="85"/>
      <c r="F77" s="85"/>
      <c r="G77" s="85"/>
      <c r="H77" s="85"/>
      <c r="I77" s="85"/>
      <c r="J77" s="85"/>
      <c r="K77" s="85"/>
      <c r="L77" s="85"/>
      <c r="M77" s="85"/>
      <c r="N77" s="85"/>
      <c r="O77" s="85"/>
      <c r="P77" s="85"/>
      <c r="Q77" s="85"/>
      <c r="R77" s="85"/>
      <c r="S77" s="85"/>
      <c r="T77" s="85"/>
      <c r="U77" s="85"/>
      <c r="V77" s="85"/>
      <c r="W77" s="85"/>
    </row>
    <row r="78" spans="2:23" x14ac:dyDescent="0.2">
      <c r="B78" s="85"/>
      <c r="C78" s="85"/>
      <c r="D78" s="85"/>
      <c r="E78" s="85"/>
      <c r="F78" s="85"/>
      <c r="G78" s="85"/>
      <c r="H78" s="85"/>
      <c r="I78" s="85"/>
      <c r="J78" s="85"/>
      <c r="K78" s="85"/>
      <c r="L78" s="85"/>
      <c r="M78" s="85"/>
      <c r="N78" s="85"/>
      <c r="O78" s="85"/>
      <c r="P78" s="85"/>
      <c r="Q78" s="85"/>
      <c r="R78" s="85"/>
      <c r="S78" s="85"/>
      <c r="T78" s="85"/>
      <c r="U78" s="85"/>
      <c r="V78" s="85"/>
      <c r="W78" s="85"/>
    </row>
    <row r="83" spans="5:7" x14ac:dyDescent="0.2">
      <c r="E83" s="68"/>
      <c r="F83" s="68"/>
      <c r="G83" s="68"/>
    </row>
    <row r="84" spans="5:7" x14ac:dyDescent="0.2">
      <c r="E84" s="68"/>
      <c r="F84" s="68"/>
      <c r="G84" s="6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human</vt:lpstr>
      <vt:lpstr>human RoB</vt:lpstr>
      <vt:lpstr>human RoB graph</vt:lpstr>
      <vt:lpstr>animal</vt:lpstr>
      <vt:lpstr>animal RoB</vt:lpstr>
      <vt:lpstr>animal RoB graph</vt:lpstr>
      <vt:lpstr>summary</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Tomkova, Kristina</dc:creator>
  <cp:lastModifiedBy>Microsoft Office User</cp:lastModifiedBy>
  <cp:lastPrinted>2020-02-06T11:59:54Z</cp:lastPrinted>
  <dcterms:created xsi:type="dcterms:W3CDTF">2020-01-06T09:11:15Z</dcterms:created>
  <dcterms:modified xsi:type="dcterms:W3CDTF">2020-04-28T15:18:49Z</dcterms:modified>
</cp:coreProperties>
</file>