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keto\OneDrive\Documents\"/>
    </mc:Choice>
  </mc:AlternateContent>
  <xr:revisionPtr revIDLastSave="0" documentId="13_ncr:1_{FB9C8A65-22FF-4EFB-871B-20417B394062}" xr6:coauthVersionLast="47" xr6:coauthVersionMax="47" xr10:uidLastSave="{00000000-0000-0000-0000-000000000000}"/>
  <bookViews>
    <workbookView xWindow="-108" yWindow="-108" windowWidth="23256" windowHeight="12456" activeTab="2" xr2:uid="{83C50A3C-4465-49C2-ABD0-857E3B550061}"/>
  </bookViews>
  <sheets>
    <sheet name="Cars" sheetId="1" r:id="rId1"/>
    <sheet name="PivotTable" sheetId="5" r:id="rId2"/>
    <sheet name="Dashboard" sheetId="6" r:id="rId3"/>
    <sheet name="Lamborghini" sheetId="2" r:id="rId4"/>
    <sheet name="Ferrari" sheetId="3" r:id="rId5"/>
    <sheet name="Lexus" sheetId="4" r:id="rId6"/>
  </sheets>
  <definedNames>
    <definedName name="Slicer_Cars">#N/A</definedName>
    <definedName name="Slicer_Colours">#N/A</definedName>
    <definedName name="Slicer_Top_Cit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4" i="1"/>
  <c r="I3" i="1"/>
  <c r="H4" i="1"/>
  <c r="H2" i="1"/>
  <c r="H3" i="1"/>
</calcChain>
</file>

<file path=xl/sharedStrings.xml><?xml version="1.0" encoding="utf-8"?>
<sst xmlns="http://schemas.openxmlformats.org/spreadsheetml/2006/main" count="87" uniqueCount="33">
  <si>
    <t>Lambogini</t>
  </si>
  <si>
    <t>Ferrari</t>
  </si>
  <si>
    <t>Lexus</t>
  </si>
  <si>
    <t>Red/Black</t>
  </si>
  <si>
    <t>Blue</t>
  </si>
  <si>
    <t>White</t>
  </si>
  <si>
    <t>Cars</t>
  </si>
  <si>
    <t>Colours</t>
  </si>
  <si>
    <t>Units Sold</t>
  </si>
  <si>
    <t>In Stock</t>
  </si>
  <si>
    <t>Rating</t>
  </si>
  <si>
    <t>Top City</t>
  </si>
  <si>
    <t>Price</t>
  </si>
  <si>
    <t>Abuja</t>
  </si>
  <si>
    <t>Lagos</t>
  </si>
  <si>
    <t>Port Harcourt</t>
  </si>
  <si>
    <t>Color</t>
  </si>
  <si>
    <t>Revenue</t>
  </si>
  <si>
    <t>In Stock Ammount</t>
  </si>
  <si>
    <t>Sum of Revenue</t>
  </si>
  <si>
    <t>Row Labels</t>
  </si>
  <si>
    <t>Grand Total</t>
  </si>
  <si>
    <t>Total revenue by car</t>
  </si>
  <si>
    <t>Avg rating by car</t>
  </si>
  <si>
    <t>Column Labels</t>
  </si>
  <si>
    <t>Top city</t>
  </si>
  <si>
    <t>Units sold Vs In stock</t>
  </si>
  <si>
    <t>Sum of Units Sold</t>
  </si>
  <si>
    <t>Sum of In Stock</t>
  </si>
  <si>
    <t>Sum of Price</t>
  </si>
  <si>
    <t>Price Vs Revenue</t>
  </si>
  <si>
    <t>Average of Rating</t>
  </si>
  <si>
    <t>Lamborghini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</si>
</sst>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5" x14ac:knownFonts="1">
    <font>
      <sz val="11"/>
      <color theme="1"/>
      <name val="Calibri"/>
      <family val="2"/>
      <scheme val="minor"/>
    </font>
    <font>
      <b/>
      <sz val="11"/>
      <color theme="1"/>
      <name val="Calibri"/>
      <family val="2"/>
      <scheme val="minor"/>
    </font>
    <font>
      <b/>
      <sz val="18"/>
      <color theme="0"/>
      <name val="Calibri"/>
      <family val="2"/>
      <scheme val="minor"/>
    </font>
    <font>
      <b/>
      <sz val="18"/>
      <color theme="5" tint="0.39997558519241921"/>
      <name val="Calibri"/>
      <family val="2"/>
      <scheme val="minor"/>
    </font>
    <font>
      <b/>
      <sz val="18"/>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0070C0"/>
        <bgColor indexed="64"/>
      </patternFill>
    </fill>
    <fill>
      <patternFill patternType="solid">
        <fgColor theme="2" tint="-0.249977111117893"/>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164" fontId="0" fillId="0" borderId="0" xfId="0" applyNumberFormat="1"/>
    <xf numFmtId="0" fontId="0" fillId="2" borderId="0" xfId="0" applyFill="1"/>
    <xf numFmtId="0" fontId="2" fillId="2" borderId="0" xfId="0" applyFont="1" applyFill="1"/>
    <xf numFmtId="0" fontId="3" fillId="2" borderId="0" xfId="0" applyFont="1" applyFill="1"/>
    <xf numFmtId="164" fontId="3" fillId="2" borderId="0" xfId="0" applyNumberFormat="1" applyFont="1" applyFill="1"/>
    <xf numFmtId="0" fontId="3" fillId="2" borderId="0" xfId="0" applyFont="1" applyFill="1" applyAlignment="1">
      <alignment horizontal="center"/>
    </xf>
    <xf numFmtId="0" fontId="2" fillId="3" borderId="0" xfId="0" applyFont="1" applyFill="1"/>
    <xf numFmtId="0" fontId="0" fillId="3" borderId="0" xfId="0" applyFill="1"/>
    <xf numFmtId="164" fontId="2" fillId="3" borderId="0" xfId="0" applyNumberFormat="1" applyFont="1" applyFill="1"/>
    <xf numFmtId="0" fontId="2" fillId="3" borderId="0" xfId="0" applyFont="1" applyFill="1" applyAlignment="1">
      <alignment horizontal="center"/>
    </xf>
    <xf numFmtId="0" fontId="2" fillId="4" borderId="0" xfId="0" applyFont="1" applyFill="1"/>
    <xf numFmtId="0" fontId="0" fillId="4" borderId="0" xfId="0" applyFill="1"/>
    <xf numFmtId="0" fontId="4" fillId="4" borderId="0" xfId="0" applyFont="1" applyFill="1"/>
    <xf numFmtId="164" fontId="4" fillId="4" borderId="0" xfId="0" applyNumberFormat="1" applyFont="1" applyFill="1"/>
    <xf numFmtId="0" fontId="4" fillId="4" borderId="0" xfId="0" applyFont="1" applyFill="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5" borderId="0" xfId="0" applyFill="1"/>
  </cellXfs>
  <cellStyles count="1">
    <cellStyle name="Normal" xfId="0" builtinId="0"/>
  </cellStyles>
  <dxfs count="11">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111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[Cars.xlsx]PivotTable!PivotTable1</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Car</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F0"/>
          </a:solidFill>
          <a:ln>
            <a:noFill/>
          </a:ln>
          <a:effectLst/>
          <a:sp3d/>
        </c:spPr>
      </c:pivotFmt>
      <c:pivotFmt>
        <c:idx val="4"/>
        <c:spPr>
          <a:solidFill>
            <a:srgbClr val="C00000"/>
          </a:solidFill>
          <a:ln>
            <a:noFill/>
          </a:ln>
          <a:effectLst/>
          <a:sp3d/>
        </c:spPr>
      </c:pivotFmt>
      <c:pivotFmt>
        <c:idx val="5"/>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c:f>
              <c:strCache>
                <c:ptCount val="1"/>
                <c:pt idx="0">
                  <c:v>Total</c:v>
                </c:pt>
              </c:strCache>
            </c:strRef>
          </c:tx>
          <c:spPr>
            <a:solidFill>
              <a:schemeClr val="accent1"/>
            </a:solidFill>
            <a:ln>
              <a:noFill/>
            </a:ln>
            <a:effectLst/>
            <a:sp3d/>
          </c:spPr>
          <c:invertIfNegative val="0"/>
          <c:dPt>
            <c:idx val="0"/>
            <c:invertIfNegative val="0"/>
            <c:bubble3D val="0"/>
            <c:spPr>
              <a:solidFill>
                <a:srgbClr val="00B0F0"/>
              </a:solidFill>
              <a:ln>
                <a:noFill/>
              </a:ln>
              <a:effectLst/>
              <a:sp3d/>
            </c:spPr>
            <c:extLst>
              <c:ext xmlns:c16="http://schemas.microsoft.com/office/drawing/2014/chart" uri="{C3380CC4-5D6E-409C-BE32-E72D297353CC}">
                <c16:uniqueId val="{00000002-AB38-4A15-8AF9-9872F16FD540}"/>
              </c:ext>
            </c:extLst>
          </c:dPt>
          <c:dPt>
            <c:idx val="1"/>
            <c:invertIfNegative val="0"/>
            <c:bubble3D val="0"/>
            <c:spPr>
              <a:solidFill>
                <a:srgbClr val="C00000"/>
              </a:solidFill>
              <a:ln>
                <a:noFill/>
              </a:ln>
              <a:effectLst/>
              <a:sp3d/>
            </c:spPr>
            <c:extLst>
              <c:ext xmlns:c16="http://schemas.microsoft.com/office/drawing/2014/chart" uri="{C3380CC4-5D6E-409C-BE32-E72D297353CC}">
                <c16:uniqueId val="{00000003-AB38-4A15-8AF9-9872F16FD540}"/>
              </c:ext>
            </c:extLst>
          </c:dPt>
          <c:dPt>
            <c:idx val="2"/>
            <c:invertIfNegative val="0"/>
            <c:bubble3D val="0"/>
            <c:spPr>
              <a:solidFill>
                <a:schemeClr val="bg1"/>
              </a:solidFill>
              <a:ln>
                <a:noFill/>
              </a:ln>
              <a:effectLst/>
              <a:sp3d/>
            </c:spPr>
            <c:extLst>
              <c:ext xmlns:c16="http://schemas.microsoft.com/office/drawing/2014/chart" uri="{C3380CC4-5D6E-409C-BE32-E72D297353CC}">
                <c16:uniqueId val="{00000004-AB38-4A15-8AF9-9872F16FD54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PivotTable!$A$5:$A$8</c:f>
              <c:strCache>
                <c:ptCount val="3"/>
                <c:pt idx="0">
                  <c:v>Ferrari</c:v>
                </c:pt>
                <c:pt idx="1">
                  <c:v>Lambogini</c:v>
                </c:pt>
                <c:pt idx="2">
                  <c:v>Lexus</c:v>
                </c:pt>
              </c:strCache>
            </c:strRef>
          </c:cat>
          <c:val>
            <c:numRef>
              <c:f>PivotTable!$B$5:$B$8</c:f>
              <c:numCache>
                <c:formatCode>_-[$$-409]* #,##0_ ;_-[$$-409]* \-#,##0\ ;_-[$$-409]* "-"??_ ;_-@_ </c:formatCode>
                <c:ptCount val="3"/>
                <c:pt idx="0">
                  <c:v>4400000</c:v>
                </c:pt>
                <c:pt idx="1">
                  <c:v>6250000</c:v>
                </c:pt>
                <c:pt idx="2">
                  <c:v>2400000</c:v>
                </c:pt>
              </c:numCache>
            </c:numRef>
          </c:val>
          <c:extLst>
            <c:ext xmlns:c16="http://schemas.microsoft.com/office/drawing/2014/chart" uri="{C3380CC4-5D6E-409C-BE32-E72D297353CC}">
              <c16:uniqueId val="{00000000-AB38-4A15-8AF9-9872F16FD540}"/>
            </c:ext>
          </c:extLst>
        </c:ser>
        <c:dLbls>
          <c:showLegendKey val="0"/>
          <c:showVal val="0"/>
          <c:showCatName val="0"/>
          <c:showSerName val="0"/>
          <c:showPercent val="0"/>
          <c:showBubbleSize val="0"/>
        </c:dLbls>
        <c:gapWidth val="150"/>
        <c:shape val="box"/>
        <c:axId val="255784336"/>
        <c:axId val="255783504"/>
        <c:axId val="0"/>
      </c:bar3DChart>
      <c:catAx>
        <c:axId val="255784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5783504"/>
        <c:crosses val="autoZero"/>
        <c:auto val="1"/>
        <c:lblAlgn val="ctr"/>
        <c:lblOffset val="100"/>
        <c:noMultiLvlLbl val="0"/>
      </c:catAx>
      <c:valAx>
        <c:axId val="255783504"/>
        <c:scaling>
          <c:orientation val="minMax"/>
        </c:scaling>
        <c:delete val="1"/>
        <c:axPos val="b"/>
        <c:numFmt formatCode="_-[$$-409]* #,##0_ ;_-[$$-409]* \-#,##0\ ;_-[$$-409]* &quot;-&quot;??_ ;_-@_ " sourceLinked="1"/>
        <c:majorTickMark val="none"/>
        <c:minorTickMark val="none"/>
        <c:tickLblPos val="nextTo"/>
        <c:crossAx val="25578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Ratings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pivotFmt>
      <c:pivotFmt>
        <c:idx val="7"/>
        <c:spPr>
          <a:solidFill>
            <a:srgbClr val="C00000"/>
          </a:solidFill>
          <a:ln w="19050">
            <a:solidFill>
              <a:schemeClr val="lt1"/>
            </a:solidFill>
          </a:ln>
          <a:effectLst/>
        </c:spPr>
      </c:pivotFmt>
      <c:pivotFmt>
        <c:idx val="8"/>
        <c:spPr>
          <a:solidFill>
            <a:schemeClr val="bg1"/>
          </a:solidFill>
          <a:ln w="19050">
            <a:solidFill>
              <a:schemeClr val="lt1"/>
            </a:solidFill>
          </a:ln>
          <a:effectLst/>
        </c:spPr>
      </c:pivotFmt>
    </c:pivotFmts>
    <c:plotArea>
      <c:layout/>
      <c:pieChart>
        <c:varyColors val="1"/>
        <c:ser>
          <c:idx val="0"/>
          <c:order val="0"/>
          <c:tx>
            <c:strRef>
              <c:f>PivotTable!$E$4</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B40E-4B9E-A921-A0CA593F162A}"/>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B40E-4B9E-A921-A0CA593F162A}"/>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B40E-4B9E-A921-A0CA593F162A}"/>
              </c:ext>
            </c:extLst>
          </c:dPt>
          <c:cat>
            <c:strRef>
              <c:f>PivotTable!$D$5:$D$8</c:f>
              <c:strCache>
                <c:ptCount val="3"/>
                <c:pt idx="0">
                  <c:v>Ferrari</c:v>
                </c:pt>
                <c:pt idx="1">
                  <c:v>Lambogini</c:v>
                </c:pt>
                <c:pt idx="2">
                  <c:v>Lexus</c:v>
                </c:pt>
              </c:strCache>
            </c:strRef>
          </c:cat>
          <c:val>
            <c:numRef>
              <c:f>PivotTable!$E$5:$E$8</c:f>
              <c:numCache>
                <c:formatCode>General</c:formatCode>
                <c:ptCount val="3"/>
                <c:pt idx="0">
                  <c:v>4.5</c:v>
                </c:pt>
                <c:pt idx="1">
                  <c:v>4.8</c:v>
                </c:pt>
                <c:pt idx="2">
                  <c:v>4.7</c:v>
                </c:pt>
              </c:numCache>
            </c:numRef>
          </c:val>
          <c:extLst>
            <c:ext xmlns:c16="http://schemas.microsoft.com/office/drawing/2014/chart" uri="{C3380CC4-5D6E-409C-BE32-E72D297353CC}">
              <c16:uniqueId val="{00000006-B40E-4B9E-A921-A0CA593F16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[Cars.xlsx]PivotTable!PivotTable5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Actual</a:t>
            </a:r>
            <a:r>
              <a:rPr lang="en-GB" b="1" baseline="0"/>
              <a:t> price Vs Revenue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PivotTable!$I$12</c:f>
              <c:strCache>
                <c:ptCount val="1"/>
                <c:pt idx="0">
                  <c:v>Sum of Revenue</c:v>
                </c:pt>
              </c:strCache>
            </c:strRef>
          </c:tx>
          <c:spPr>
            <a:ln w="28575" cap="rnd">
              <a:solidFill>
                <a:srgbClr val="C0000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PivotTable!$H$13:$H$16</c:f>
              <c:strCache>
                <c:ptCount val="3"/>
                <c:pt idx="0">
                  <c:v>Ferrari</c:v>
                </c:pt>
                <c:pt idx="1">
                  <c:v>Lambogini</c:v>
                </c:pt>
                <c:pt idx="2">
                  <c:v>Lexus</c:v>
                </c:pt>
              </c:strCache>
            </c:strRef>
          </c:cat>
          <c:val>
            <c:numRef>
              <c:f>PivotTable!$I$13:$I$16</c:f>
              <c:numCache>
                <c:formatCode>_-[$$-409]* #,##0_ ;_-[$$-409]* \-#,##0\ ;_-[$$-409]* "-"??_ ;_-@_ </c:formatCode>
                <c:ptCount val="3"/>
                <c:pt idx="0">
                  <c:v>4400000</c:v>
                </c:pt>
                <c:pt idx="1">
                  <c:v>6250000</c:v>
                </c:pt>
                <c:pt idx="2">
                  <c:v>2400000</c:v>
                </c:pt>
              </c:numCache>
            </c:numRef>
          </c:val>
          <c:smooth val="0"/>
          <c:extLst>
            <c:ext xmlns:c16="http://schemas.microsoft.com/office/drawing/2014/chart" uri="{C3380CC4-5D6E-409C-BE32-E72D297353CC}">
              <c16:uniqueId val="{00000000-1CB4-4FE6-9123-F9103C84BD7A}"/>
            </c:ext>
          </c:extLst>
        </c:ser>
        <c:ser>
          <c:idx val="1"/>
          <c:order val="1"/>
          <c:tx>
            <c:strRef>
              <c:f>PivotTable!$J$12</c:f>
              <c:strCache>
                <c:ptCount val="1"/>
                <c:pt idx="0">
                  <c:v>Sum of Price</c:v>
                </c:pt>
              </c:strCache>
            </c:strRef>
          </c:tx>
          <c:spPr>
            <a:ln w="28575" cap="rnd">
              <a:solidFill>
                <a:srgbClr val="00B0F0"/>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PivotTable!$H$13:$H$16</c:f>
              <c:strCache>
                <c:ptCount val="3"/>
                <c:pt idx="0">
                  <c:v>Ferrari</c:v>
                </c:pt>
                <c:pt idx="1">
                  <c:v>Lambogini</c:v>
                </c:pt>
                <c:pt idx="2">
                  <c:v>Lexus</c:v>
                </c:pt>
              </c:strCache>
            </c:strRef>
          </c:cat>
          <c:val>
            <c:numRef>
              <c:f>PivotTable!$J$13:$J$16</c:f>
              <c:numCache>
                <c:formatCode>_-[$$-409]* #,##0_ ;_-[$$-409]* \-#,##0\ ;_-[$$-409]* "-"??_ ;_-@_ </c:formatCode>
                <c:ptCount val="3"/>
                <c:pt idx="0">
                  <c:v>220000</c:v>
                </c:pt>
                <c:pt idx="1">
                  <c:v>250000</c:v>
                </c:pt>
                <c:pt idx="2">
                  <c:v>80000</c:v>
                </c:pt>
              </c:numCache>
            </c:numRef>
          </c:val>
          <c:smooth val="0"/>
          <c:extLst>
            <c:ext xmlns:c16="http://schemas.microsoft.com/office/drawing/2014/chart" uri="{C3380CC4-5D6E-409C-BE32-E72D297353CC}">
              <c16:uniqueId val="{00000001-1CB4-4FE6-9123-F9103C84BD7A}"/>
            </c:ext>
          </c:extLst>
        </c:ser>
        <c:dLbls>
          <c:dLblPos val="t"/>
          <c:showLegendKey val="0"/>
          <c:showVal val="1"/>
          <c:showCatName val="0"/>
          <c:showSerName val="0"/>
          <c:showPercent val="0"/>
          <c:showBubbleSize val="0"/>
        </c:dLbls>
        <c:marker val="1"/>
        <c:smooth val="0"/>
        <c:axId val="279378431"/>
        <c:axId val="279359711"/>
      </c:lineChart>
      <c:catAx>
        <c:axId val="27937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59711"/>
        <c:crosses val="autoZero"/>
        <c:auto val="1"/>
        <c:lblAlgn val="ctr"/>
        <c:lblOffset val="100"/>
        <c:noMultiLvlLbl val="0"/>
      </c:catAx>
      <c:valAx>
        <c:axId val="279359711"/>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3.jp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hyperlink" Target="#Ferrari!A1"/><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2" Type="http://schemas.openxmlformats.org/officeDocument/2006/relationships/hyperlink" Target="#Lexus!A1"/><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3</xdr:col>
      <xdr:colOff>297180</xdr:colOff>
      <xdr:row>8</xdr:row>
      <xdr:rowOff>160020</xdr:rowOff>
    </xdr:from>
    <xdr:to>
      <xdr:col>5</xdr:col>
      <xdr:colOff>167640</xdr:colOff>
      <xdr:row>15</xdr:row>
      <xdr:rowOff>121860</xdr:rowOff>
    </xdr:to>
    <mc:AlternateContent xmlns:mc="http://schemas.openxmlformats.org/markup-compatibility/2006" xmlns:a14="http://schemas.microsoft.com/office/drawing/2010/main">
      <mc:Choice Requires="a14">
        <xdr:graphicFrame macro="">
          <xdr:nvGraphicFramePr>
            <xdr:cNvPr id="2" name="Cars">
              <a:extLst>
                <a:ext uri="{FF2B5EF4-FFF2-40B4-BE49-F238E27FC236}">
                  <a16:creationId xmlns:a16="http://schemas.microsoft.com/office/drawing/2014/main" id="{A294EA81-4729-4378-A657-F494F57C1CF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238500" y="1623060"/>
              <a:ext cx="1828800" cy="124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160020</xdr:colOff>
      <xdr:row>17</xdr:row>
      <xdr:rowOff>7620</xdr:rowOff>
    </xdr:from>
    <xdr:to>
      <xdr:col>8</xdr:col>
      <xdr:colOff>358140</xdr:colOff>
      <xdr:row>23</xdr:row>
      <xdr:rowOff>152340</xdr:rowOff>
    </xdr:to>
    <mc:AlternateContent xmlns:mc="http://schemas.openxmlformats.org/markup-compatibility/2006" xmlns:a14="http://schemas.microsoft.com/office/drawing/2010/main">
      <mc:Choice Requires="a14">
        <xdr:graphicFrame macro="">
          <xdr:nvGraphicFramePr>
            <xdr:cNvPr id="3" name="Colours">
              <a:extLst>
                <a:ext uri="{FF2B5EF4-FFF2-40B4-BE49-F238E27FC236}">
                  <a16:creationId xmlns:a16="http://schemas.microsoft.com/office/drawing/2014/main" id="{1D193162-1315-45D7-A951-B6578CCE9E40}"/>
                </a:ext>
              </a:extLst>
            </xdr:cNvPr>
            <xdr:cNvGraphicFramePr/>
          </xdr:nvGraphicFramePr>
          <xdr:xfrm>
            <a:off x="0" y="0"/>
            <a:ext cx="0" cy="0"/>
          </xdr:xfrm>
          <a:graphic>
            <a:graphicData uri="http://schemas.microsoft.com/office/drawing/2010/slicer">
              <sle:slicer xmlns:sle="http://schemas.microsoft.com/office/drawing/2010/slicer" name="Colours"/>
            </a:graphicData>
          </a:graphic>
        </xdr:graphicFrame>
      </mc:Choice>
      <mc:Fallback xmlns="">
        <xdr:sp macro="" textlink="">
          <xdr:nvSpPr>
            <xdr:cNvPr id="0" name=""/>
            <xdr:cNvSpPr>
              <a:spLocks noTextEdit="1"/>
            </xdr:cNvSpPr>
          </xdr:nvSpPr>
          <xdr:spPr>
            <a:xfrm>
              <a:off x="5669280" y="3116580"/>
              <a:ext cx="1828800" cy="124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281940</xdr:colOff>
      <xdr:row>16</xdr:row>
      <xdr:rowOff>99061</xdr:rowOff>
    </xdr:from>
    <xdr:to>
      <xdr:col>5</xdr:col>
      <xdr:colOff>152400</xdr:colOff>
      <xdr:row>23</xdr:row>
      <xdr:rowOff>60961</xdr:rowOff>
    </xdr:to>
    <mc:AlternateContent xmlns:mc="http://schemas.openxmlformats.org/markup-compatibility/2006" xmlns:a14="http://schemas.microsoft.com/office/drawing/2010/main">
      <mc:Choice Requires="a14">
        <xdr:graphicFrame macro="">
          <xdr:nvGraphicFramePr>
            <xdr:cNvPr id="4" name="Top City">
              <a:extLst>
                <a:ext uri="{FF2B5EF4-FFF2-40B4-BE49-F238E27FC236}">
                  <a16:creationId xmlns:a16="http://schemas.microsoft.com/office/drawing/2014/main" id="{CD8678DD-C4F7-423B-94FD-6AFB95690EBC}"/>
                </a:ext>
              </a:extLst>
            </xdr:cNvPr>
            <xdr:cNvGraphicFramePr/>
          </xdr:nvGraphicFramePr>
          <xdr:xfrm>
            <a:off x="0" y="0"/>
            <a:ext cx="0" cy="0"/>
          </xdr:xfrm>
          <a:graphic>
            <a:graphicData uri="http://schemas.microsoft.com/office/drawing/2010/slicer">
              <sle:slicer xmlns:sle="http://schemas.microsoft.com/office/drawing/2010/slicer" name="Top City"/>
            </a:graphicData>
          </a:graphic>
        </xdr:graphicFrame>
      </mc:Choice>
      <mc:Fallback xmlns="">
        <xdr:sp macro="" textlink="">
          <xdr:nvSpPr>
            <xdr:cNvPr id="0" name=""/>
            <xdr:cNvSpPr>
              <a:spLocks noTextEdit="1"/>
            </xdr:cNvSpPr>
          </xdr:nvSpPr>
          <xdr:spPr>
            <a:xfrm>
              <a:off x="3223260" y="3025141"/>
              <a:ext cx="1828800" cy="1242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22861</xdr:colOff>
      <xdr:row>0</xdr:row>
      <xdr:rowOff>15240</xdr:rowOff>
    </xdr:from>
    <xdr:to>
      <xdr:col>19</xdr:col>
      <xdr:colOff>298174</xdr:colOff>
      <xdr:row>4</xdr:row>
      <xdr:rowOff>144780</xdr:rowOff>
    </xdr:to>
    <xdr:sp macro="" textlink="">
      <xdr:nvSpPr>
        <xdr:cNvPr id="2" name="Rectangle: Rounded Corners 1">
          <a:extLst>
            <a:ext uri="{FF2B5EF4-FFF2-40B4-BE49-F238E27FC236}">
              <a16:creationId xmlns:a16="http://schemas.microsoft.com/office/drawing/2014/main" id="{AF99C1FE-083C-4863-BA6E-112D417F6113}"/>
            </a:ext>
          </a:extLst>
        </xdr:cNvPr>
        <xdr:cNvSpPr/>
      </xdr:nvSpPr>
      <xdr:spPr>
        <a:xfrm>
          <a:off x="22861" y="15240"/>
          <a:ext cx="11815748" cy="880497"/>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175260</xdr:colOff>
      <xdr:row>0</xdr:row>
      <xdr:rowOff>152400</xdr:rowOff>
    </xdr:from>
    <xdr:to>
      <xdr:col>19</xdr:col>
      <xdr:colOff>209826</xdr:colOff>
      <xdr:row>3</xdr:row>
      <xdr:rowOff>68580</xdr:rowOff>
    </xdr:to>
    <xdr:sp macro="" textlink="">
      <xdr:nvSpPr>
        <xdr:cNvPr id="3" name="TextBox 2">
          <a:extLst>
            <a:ext uri="{FF2B5EF4-FFF2-40B4-BE49-F238E27FC236}">
              <a16:creationId xmlns:a16="http://schemas.microsoft.com/office/drawing/2014/main" id="{752DC882-26CC-43C3-B3C5-1B4850BBB0E7}"/>
            </a:ext>
          </a:extLst>
        </xdr:cNvPr>
        <xdr:cNvSpPr txBox="1"/>
      </xdr:nvSpPr>
      <xdr:spPr>
        <a:xfrm>
          <a:off x="175260" y="152400"/>
          <a:ext cx="11575001" cy="47939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tx1"/>
              </a:solidFill>
            </a:rPr>
            <a:t>QT'S</a:t>
          </a:r>
          <a:r>
            <a:rPr lang="en-GB" sz="2400" b="1" baseline="0">
              <a:solidFill>
                <a:schemeClr val="tx1"/>
              </a:solidFill>
            </a:rPr>
            <a:t> CAR STORE</a:t>
          </a:r>
          <a:endParaRPr lang="en-GB" sz="2400" b="1">
            <a:solidFill>
              <a:schemeClr val="tx1"/>
            </a:solidFill>
          </a:endParaRPr>
        </a:p>
      </xdr:txBody>
    </xdr:sp>
    <xdr:clientData/>
  </xdr:twoCellAnchor>
  <xdr:twoCellAnchor>
    <xdr:from>
      <xdr:col>0</xdr:col>
      <xdr:colOff>137160</xdr:colOff>
      <xdr:row>4</xdr:row>
      <xdr:rowOff>152400</xdr:rowOff>
    </xdr:from>
    <xdr:to>
      <xdr:col>2</xdr:col>
      <xdr:colOff>430695</xdr:colOff>
      <xdr:row>43</xdr:row>
      <xdr:rowOff>77304</xdr:rowOff>
    </xdr:to>
    <xdr:sp macro="" textlink="">
      <xdr:nvSpPr>
        <xdr:cNvPr id="4" name="Rectangle: Rounded Corners 3">
          <a:extLst>
            <a:ext uri="{FF2B5EF4-FFF2-40B4-BE49-F238E27FC236}">
              <a16:creationId xmlns:a16="http://schemas.microsoft.com/office/drawing/2014/main" id="{BB84DC15-749A-463F-AEB0-4BBA5781BB81}"/>
            </a:ext>
          </a:extLst>
        </xdr:cNvPr>
        <xdr:cNvSpPr/>
      </xdr:nvSpPr>
      <xdr:spPr>
        <a:xfrm>
          <a:off x="137160" y="903357"/>
          <a:ext cx="1508318" cy="724673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579120</xdr:colOff>
      <xdr:row>6</xdr:row>
      <xdr:rowOff>0</xdr:rowOff>
    </xdr:from>
    <xdr:to>
      <xdr:col>13</xdr:col>
      <xdr:colOff>281940</xdr:colOff>
      <xdr:row>12</xdr:row>
      <xdr:rowOff>38100</xdr:rowOff>
    </xdr:to>
    <xdr:pic>
      <xdr:nvPicPr>
        <xdr:cNvPr id="8" name="Picture 7">
          <a:extLst>
            <a:ext uri="{FF2B5EF4-FFF2-40B4-BE49-F238E27FC236}">
              <a16:creationId xmlns:a16="http://schemas.microsoft.com/office/drawing/2014/main" id="{4FE2CADC-473F-4B43-A3D7-42AC3049DB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5120" y="1097280"/>
          <a:ext cx="1531620" cy="1135380"/>
        </a:xfrm>
        <a:prstGeom prst="rect">
          <a:avLst/>
        </a:prstGeom>
      </xdr:spPr>
    </xdr:pic>
    <xdr:clientData/>
  </xdr:twoCellAnchor>
  <xdr:twoCellAnchor editAs="oneCell">
    <xdr:from>
      <xdr:col>16</xdr:col>
      <xdr:colOff>220981</xdr:colOff>
      <xdr:row>5</xdr:row>
      <xdr:rowOff>53340</xdr:rowOff>
    </xdr:from>
    <xdr:to>
      <xdr:col>19</xdr:col>
      <xdr:colOff>129541</xdr:colOff>
      <xdr:row>12</xdr:row>
      <xdr:rowOff>113220</xdr:rowOff>
    </xdr:to>
    <xdr:pic>
      <xdr:nvPicPr>
        <xdr:cNvPr id="10" name="Picture 9">
          <a:extLst>
            <a:ext uri="{FF2B5EF4-FFF2-40B4-BE49-F238E27FC236}">
              <a16:creationId xmlns:a16="http://schemas.microsoft.com/office/drawing/2014/main" id="{081DC8F2-31D2-4E5F-808C-7C5918C246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4581" y="967740"/>
          <a:ext cx="1737360" cy="1340040"/>
        </a:xfrm>
        <a:prstGeom prst="rect">
          <a:avLst/>
        </a:prstGeom>
      </xdr:spPr>
    </xdr:pic>
    <xdr:clientData/>
  </xdr:twoCellAnchor>
  <xdr:twoCellAnchor editAs="oneCell">
    <xdr:from>
      <xdr:col>0</xdr:col>
      <xdr:colOff>121920</xdr:colOff>
      <xdr:row>5</xdr:row>
      <xdr:rowOff>121919</xdr:rowOff>
    </xdr:from>
    <xdr:to>
      <xdr:col>2</xdr:col>
      <xdr:colOff>386521</xdr:colOff>
      <xdr:row>16</xdr:row>
      <xdr:rowOff>154608</xdr:rowOff>
    </xdr:to>
    <mc:AlternateContent xmlns:mc="http://schemas.openxmlformats.org/markup-compatibility/2006" xmlns:a14="http://schemas.microsoft.com/office/drawing/2010/main">
      <mc:Choice Requires="a14">
        <xdr:graphicFrame macro="">
          <xdr:nvGraphicFramePr>
            <xdr:cNvPr id="11" name="Cars 1">
              <a:extLst>
                <a:ext uri="{FF2B5EF4-FFF2-40B4-BE49-F238E27FC236}">
                  <a16:creationId xmlns:a16="http://schemas.microsoft.com/office/drawing/2014/main" id="{E81EC5C7-10FE-46BE-8A7E-18E93E936933}"/>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121920" y="1060615"/>
              <a:ext cx="1479384" cy="2097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140583</xdr:colOff>
      <xdr:row>32</xdr:row>
      <xdr:rowOff>33131</xdr:rowOff>
    </xdr:from>
    <xdr:to>
      <xdr:col>2</xdr:col>
      <xdr:colOff>405184</xdr:colOff>
      <xdr:row>42</xdr:row>
      <xdr:rowOff>108177</xdr:rowOff>
    </xdr:to>
    <mc:AlternateContent xmlns:mc="http://schemas.openxmlformats.org/markup-compatibility/2006" xmlns:a14="http://schemas.microsoft.com/office/drawing/2010/main">
      <mc:Choice Requires="a14">
        <xdr:graphicFrame macro="">
          <xdr:nvGraphicFramePr>
            <xdr:cNvPr id="12" name="Colours 1">
              <a:extLst>
                <a:ext uri="{FF2B5EF4-FFF2-40B4-BE49-F238E27FC236}">
                  <a16:creationId xmlns:a16="http://schemas.microsoft.com/office/drawing/2014/main" id="{89FB1FD5-FF7A-4E3C-9468-0F297CC0FCA2}"/>
                </a:ext>
              </a:extLst>
            </xdr:cNvPr>
            <xdr:cNvGraphicFramePr/>
          </xdr:nvGraphicFramePr>
          <xdr:xfrm>
            <a:off x="0" y="0"/>
            <a:ext cx="0" cy="0"/>
          </xdr:xfrm>
          <a:graphic>
            <a:graphicData uri="http://schemas.microsoft.com/office/drawing/2010/slicer">
              <sle:slicer xmlns:sle="http://schemas.microsoft.com/office/drawing/2010/slicer" name="Colours 1"/>
            </a:graphicData>
          </a:graphic>
        </xdr:graphicFrame>
      </mc:Choice>
      <mc:Fallback xmlns="">
        <xdr:sp macro="" textlink="">
          <xdr:nvSpPr>
            <xdr:cNvPr id="0" name=""/>
            <xdr:cNvSpPr>
              <a:spLocks noTextEdit="1"/>
            </xdr:cNvSpPr>
          </xdr:nvSpPr>
          <xdr:spPr>
            <a:xfrm>
              <a:off x="140583" y="6040783"/>
              <a:ext cx="1479384" cy="1952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18</xdr:row>
      <xdr:rowOff>101366</xdr:rowOff>
    </xdr:from>
    <xdr:to>
      <xdr:col>2</xdr:col>
      <xdr:colOff>386521</xdr:colOff>
      <xdr:row>30</xdr:row>
      <xdr:rowOff>36539</xdr:rowOff>
    </xdr:to>
    <mc:AlternateContent xmlns:mc="http://schemas.openxmlformats.org/markup-compatibility/2006" xmlns:a14="http://schemas.microsoft.com/office/drawing/2010/main">
      <mc:Choice Requires="a14">
        <xdr:graphicFrame macro="">
          <xdr:nvGraphicFramePr>
            <xdr:cNvPr id="13" name="Top City 1">
              <a:extLst>
                <a:ext uri="{FF2B5EF4-FFF2-40B4-BE49-F238E27FC236}">
                  <a16:creationId xmlns:a16="http://schemas.microsoft.com/office/drawing/2014/main" id="{C2A7B8F4-EB6C-45ED-96F8-B6284B692E56}"/>
                </a:ext>
              </a:extLst>
            </xdr:cNvPr>
            <xdr:cNvGraphicFramePr/>
          </xdr:nvGraphicFramePr>
          <xdr:xfrm>
            <a:off x="0" y="0"/>
            <a:ext cx="0" cy="0"/>
          </xdr:xfrm>
          <a:graphic>
            <a:graphicData uri="http://schemas.microsoft.com/office/drawing/2010/slicer">
              <sle:slicer xmlns:sle="http://schemas.microsoft.com/office/drawing/2010/slicer" name="Top City 1"/>
            </a:graphicData>
          </a:graphic>
        </xdr:graphicFrame>
      </mc:Choice>
      <mc:Fallback xmlns="">
        <xdr:sp macro="" textlink="">
          <xdr:nvSpPr>
            <xdr:cNvPr id="0" name=""/>
            <xdr:cNvSpPr>
              <a:spLocks noTextEdit="1"/>
            </xdr:cNvSpPr>
          </xdr:nvSpPr>
          <xdr:spPr>
            <a:xfrm>
              <a:off x="121920" y="3480670"/>
              <a:ext cx="1479384" cy="21880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211152</xdr:colOff>
      <xdr:row>13</xdr:row>
      <xdr:rowOff>64824</xdr:rowOff>
    </xdr:from>
    <xdr:to>
      <xdr:col>19</xdr:col>
      <xdr:colOff>143564</xdr:colOff>
      <xdr:row>45</xdr:row>
      <xdr:rowOff>121477</xdr:rowOff>
    </xdr:to>
    <xdr:graphicFrame macro="">
      <xdr:nvGraphicFramePr>
        <xdr:cNvPr id="14" name="Chart 13">
          <a:extLst>
            <a:ext uri="{FF2B5EF4-FFF2-40B4-BE49-F238E27FC236}">
              <a16:creationId xmlns:a16="http://schemas.microsoft.com/office/drawing/2014/main" id="{E6E64307-6AC2-4272-89FA-36211022E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6</xdr:row>
      <xdr:rowOff>7620</xdr:rowOff>
    </xdr:from>
    <xdr:to>
      <xdr:col>5</xdr:col>
      <xdr:colOff>38100</xdr:colOff>
      <xdr:row>12</xdr:row>
      <xdr:rowOff>53340</xdr:rowOff>
    </xdr:to>
    <xdr:sp macro="" textlink="">
      <xdr:nvSpPr>
        <xdr:cNvPr id="5" name="Oval 4">
          <a:extLst>
            <a:ext uri="{FF2B5EF4-FFF2-40B4-BE49-F238E27FC236}">
              <a16:creationId xmlns:a16="http://schemas.microsoft.com/office/drawing/2014/main" id="{49C7CE6D-5901-412D-BE2A-CD3E97B1ECAC}"/>
            </a:ext>
          </a:extLst>
        </xdr:cNvPr>
        <xdr:cNvSpPr/>
      </xdr:nvSpPr>
      <xdr:spPr>
        <a:xfrm>
          <a:off x="1714500" y="1104900"/>
          <a:ext cx="1371600" cy="1143000"/>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ysClr val="windowText" lastClr="000000"/>
              </a:solidFill>
            </a:rPr>
            <a:t>Total Revenue</a:t>
          </a:r>
          <a:r>
            <a:rPr lang="en-GB" sz="1200" b="1" i="0" u="none" strike="noStrike">
              <a:solidFill>
                <a:sysClr val="windowText" lastClr="000000"/>
              </a:solidFill>
              <a:effectLst/>
              <a:latin typeface="+mn-lt"/>
              <a:ea typeface="+mn-ea"/>
              <a:cs typeface="+mn-cs"/>
            </a:rPr>
            <a:t>      $13,050,000 </a:t>
          </a:r>
          <a:endParaRPr lang="en-GB" sz="1200">
            <a:solidFill>
              <a:sysClr val="windowText" lastClr="000000"/>
            </a:solidFill>
          </a:endParaRPr>
        </a:p>
      </xdr:txBody>
    </xdr:sp>
    <xdr:clientData/>
  </xdr:twoCellAnchor>
  <xdr:twoCellAnchor>
    <xdr:from>
      <xdr:col>8</xdr:col>
      <xdr:colOff>182880</xdr:colOff>
      <xdr:row>6</xdr:row>
      <xdr:rowOff>7620</xdr:rowOff>
    </xdr:from>
    <xdr:to>
      <xdr:col>10</xdr:col>
      <xdr:colOff>335280</xdr:colOff>
      <xdr:row>12</xdr:row>
      <xdr:rowOff>53340</xdr:rowOff>
    </xdr:to>
    <xdr:sp macro="" textlink="">
      <xdr:nvSpPr>
        <xdr:cNvPr id="15" name="Oval 14">
          <a:extLst>
            <a:ext uri="{FF2B5EF4-FFF2-40B4-BE49-F238E27FC236}">
              <a16:creationId xmlns:a16="http://schemas.microsoft.com/office/drawing/2014/main" id="{232626CB-FB83-4086-90AE-2ED5B294B217}"/>
            </a:ext>
          </a:extLst>
        </xdr:cNvPr>
        <xdr:cNvSpPr/>
      </xdr:nvSpPr>
      <xdr:spPr>
        <a:xfrm>
          <a:off x="5059680" y="1104900"/>
          <a:ext cx="1371600" cy="11430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ysClr val="windowText" lastClr="000000"/>
              </a:solidFill>
            </a:rPr>
            <a:t>Highest</a:t>
          </a:r>
        </a:p>
        <a:p>
          <a:pPr algn="ctr"/>
          <a:r>
            <a:rPr lang="en-GB" sz="1200" b="1" baseline="0">
              <a:solidFill>
                <a:sysClr val="windowText" lastClr="000000"/>
              </a:solidFill>
            </a:rPr>
            <a:t>Rating</a:t>
          </a:r>
        </a:p>
        <a:p>
          <a:pPr algn="ctr"/>
          <a:r>
            <a:rPr lang="en-GB" sz="1200" b="1" baseline="0">
              <a:solidFill>
                <a:sysClr val="windowText" lastClr="000000"/>
              </a:solidFill>
            </a:rPr>
            <a:t>4.8</a:t>
          </a:r>
        </a:p>
      </xdr:txBody>
    </xdr:sp>
    <xdr:clientData/>
  </xdr:twoCellAnchor>
  <xdr:twoCellAnchor>
    <xdr:from>
      <xdr:col>13</xdr:col>
      <xdr:colOff>480060</xdr:colOff>
      <xdr:row>6</xdr:row>
      <xdr:rowOff>7620</xdr:rowOff>
    </xdr:from>
    <xdr:to>
      <xdr:col>16</xdr:col>
      <xdr:colOff>22860</xdr:colOff>
      <xdr:row>12</xdr:row>
      <xdr:rowOff>53340</xdr:rowOff>
    </xdr:to>
    <xdr:sp macro="" textlink="">
      <xdr:nvSpPr>
        <xdr:cNvPr id="16" name="Oval 15">
          <a:extLst>
            <a:ext uri="{FF2B5EF4-FFF2-40B4-BE49-F238E27FC236}">
              <a16:creationId xmlns:a16="http://schemas.microsoft.com/office/drawing/2014/main" id="{2A6A2C3B-9924-4CDC-953A-3C72777D1206}"/>
            </a:ext>
          </a:extLst>
        </xdr:cNvPr>
        <xdr:cNvSpPr/>
      </xdr:nvSpPr>
      <xdr:spPr>
        <a:xfrm>
          <a:off x="8404860" y="1104900"/>
          <a:ext cx="1371600" cy="1143000"/>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ysClr val="windowText" lastClr="000000"/>
              </a:solidFill>
            </a:rPr>
            <a:t>No of Top Cities</a:t>
          </a:r>
        </a:p>
        <a:p>
          <a:pPr algn="ctr"/>
          <a:r>
            <a:rPr lang="en-GB" sz="1200" b="1">
              <a:solidFill>
                <a:sysClr val="windowText" lastClr="000000"/>
              </a:solidFill>
            </a:rPr>
            <a:t>3</a:t>
          </a:r>
        </a:p>
      </xdr:txBody>
    </xdr:sp>
    <xdr:clientData/>
  </xdr:twoCellAnchor>
  <xdr:twoCellAnchor>
    <xdr:from>
      <xdr:col>2</xdr:col>
      <xdr:colOff>594580</xdr:colOff>
      <xdr:row>13</xdr:row>
      <xdr:rowOff>69574</xdr:rowOff>
    </xdr:from>
    <xdr:to>
      <xdr:col>10</xdr:col>
      <xdr:colOff>291989</xdr:colOff>
      <xdr:row>28</xdr:row>
      <xdr:rowOff>69574</xdr:rowOff>
    </xdr:to>
    <xdr:graphicFrame macro="">
      <xdr:nvGraphicFramePr>
        <xdr:cNvPr id="18" name="Chart 17">
          <a:extLst>
            <a:ext uri="{FF2B5EF4-FFF2-40B4-BE49-F238E27FC236}">
              <a16:creationId xmlns:a16="http://schemas.microsoft.com/office/drawing/2014/main" id="{6468DC7C-44E5-4F0C-9DE2-99172E987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529084</xdr:colOff>
      <xdr:row>30</xdr:row>
      <xdr:rowOff>146877</xdr:rowOff>
    </xdr:from>
    <xdr:to>
      <xdr:col>10</xdr:col>
      <xdr:colOff>226494</xdr:colOff>
      <xdr:row>45</xdr:row>
      <xdr:rowOff>146877</xdr:rowOff>
    </xdr:to>
    <xdr:graphicFrame macro="">
      <xdr:nvGraphicFramePr>
        <xdr:cNvPr id="19" name="Chart 18">
          <a:extLst>
            <a:ext uri="{FF2B5EF4-FFF2-40B4-BE49-F238E27FC236}">
              <a16:creationId xmlns:a16="http://schemas.microsoft.com/office/drawing/2014/main" id="{8FE6934E-3C90-4189-8D54-59EBB6DA4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236220</xdr:colOff>
      <xdr:row>5</xdr:row>
      <xdr:rowOff>129540</xdr:rowOff>
    </xdr:from>
    <xdr:to>
      <xdr:col>8</xdr:col>
      <xdr:colOff>76200</xdr:colOff>
      <xdr:row>12</xdr:row>
      <xdr:rowOff>60960</xdr:rowOff>
    </xdr:to>
    <xdr:pic>
      <xdr:nvPicPr>
        <xdr:cNvPr id="20" name="Picture 19">
          <a:extLst>
            <a:ext uri="{FF2B5EF4-FFF2-40B4-BE49-F238E27FC236}">
              <a16:creationId xmlns:a16="http://schemas.microsoft.com/office/drawing/2014/main" id="{79600D19-1865-407F-81B8-17092A8E6D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84220" y="1043940"/>
          <a:ext cx="1668780" cy="12115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886047</xdr:colOff>
      <xdr:row>4</xdr:row>
      <xdr:rowOff>1</xdr:rowOff>
    </xdr:from>
    <xdr:to>
      <xdr:col>11</xdr:col>
      <xdr:colOff>409708</xdr:colOff>
      <xdr:row>32</xdr:row>
      <xdr:rowOff>105262</xdr:rowOff>
    </xdr:to>
    <xdr:pic>
      <xdr:nvPicPr>
        <xdr:cNvPr id="3" name="Picture 2">
          <a:extLst>
            <a:ext uri="{FF2B5EF4-FFF2-40B4-BE49-F238E27FC236}">
              <a16:creationId xmlns:a16="http://schemas.microsoft.com/office/drawing/2014/main" id="{D22CEE7D-3ED8-4EFA-9009-A932CB33AB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12559" y="974652"/>
          <a:ext cx="7028475" cy="5775959"/>
        </a:xfrm>
        <a:prstGeom prst="rect">
          <a:avLst/>
        </a:prstGeom>
      </xdr:spPr>
    </xdr:pic>
    <xdr:clientData/>
  </xdr:twoCellAnchor>
  <xdr:twoCellAnchor>
    <xdr:from>
      <xdr:col>2</xdr:col>
      <xdr:colOff>673395</xdr:colOff>
      <xdr:row>35</xdr:row>
      <xdr:rowOff>88604</xdr:rowOff>
    </xdr:from>
    <xdr:to>
      <xdr:col>2</xdr:col>
      <xdr:colOff>850604</xdr:colOff>
      <xdr:row>35</xdr:row>
      <xdr:rowOff>230371</xdr:rowOff>
    </xdr:to>
    <xdr:sp macro="" textlink="">
      <xdr:nvSpPr>
        <xdr:cNvPr id="7" name="Star: 5 Points 6">
          <a:extLst>
            <a:ext uri="{FF2B5EF4-FFF2-40B4-BE49-F238E27FC236}">
              <a16:creationId xmlns:a16="http://schemas.microsoft.com/office/drawing/2014/main" id="{7CFB7D01-1826-414B-8470-A3223A6D8012}"/>
            </a:ext>
          </a:extLst>
        </xdr:cNvPr>
        <xdr:cNvSpPr/>
      </xdr:nvSpPr>
      <xdr:spPr>
        <a:xfrm>
          <a:off x="2799907" y="7061790"/>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868325</xdr:colOff>
      <xdr:row>35</xdr:row>
      <xdr:rowOff>88604</xdr:rowOff>
    </xdr:from>
    <xdr:to>
      <xdr:col>2</xdr:col>
      <xdr:colOff>1045534</xdr:colOff>
      <xdr:row>35</xdr:row>
      <xdr:rowOff>230371</xdr:rowOff>
    </xdr:to>
    <xdr:sp macro="" textlink="">
      <xdr:nvSpPr>
        <xdr:cNvPr id="8" name="Star: 5 Points 7">
          <a:extLst>
            <a:ext uri="{FF2B5EF4-FFF2-40B4-BE49-F238E27FC236}">
              <a16:creationId xmlns:a16="http://schemas.microsoft.com/office/drawing/2014/main" id="{59FA7662-AB32-49BA-A134-39E824CE648F}"/>
            </a:ext>
          </a:extLst>
        </xdr:cNvPr>
        <xdr:cNvSpPr/>
      </xdr:nvSpPr>
      <xdr:spPr>
        <a:xfrm>
          <a:off x="2994837" y="7061790"/>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19493</xdr:colOff>
      <xdr:row>35</xdr:row>
      <xdr:rowOff>90376</xdr:rowOff>
    </xdr:from>
    <xdr:to>
      <xdr:col>3</xdr:col>
      <xdr:colOff>196702</xdr:colOff>
      <xdr:row>35</xdr:row>
      <xdr:rowOff>232143</xdr:rowOff>
    </xdr:to>
    <xdr:sp macro="" textlink="">
      <xdr:nvSpPr>
        <xdr:cNvPr id="9" name="Star: 5 Points 8">
          <a:extLst>
            <a:ext uri="{FF2B5EF4-FFF2-40B4-BE49-F238E27FC236}">
              <a16:creationId xmlns:a16="http://schemas.microsoft.com/office/drawing/2014/main" id="{D14BE0AE-2274-473A-828E-AD167C9FA89E}"/>
            </a:ext>
          </a:extLst>
        </xdr:cNvPr>
        <xdr:cNvSpPr/>
      </xdr:nvSpPr>
      <xdr:spPr>
        <a:xfrm>
          <a:off x="3209260" y="7063562"/>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198474</xdr:colOff>
      <xdr:row>35</xdr:row>
      <xdr:rowOff>92149</xdr:rowOff>
    </xdr:from>
    <xdr:to>
      <xdr:col>3</xdr:col>
      <xdr:colOff>375683</xdr:colOff>
      <xdr:row>35</xdr:row>
      <xdr:rowOff>233916</xdr:rowOff>
    </xdr:to>
    <xdr:sp macro="" textlink="">
      <xdr:nvSpPr>
        <xdr:cNvPr id="10" name="Star: 5 Points 9">
          <a:extLst>
            <a:ext uri="{FF2B5EF4-FFF2-40B4-BE49-F238E27FC236}">
              <a16:creationId xmlns:a16="http://schemas.microsoft.com/office/drawing/2014/main" id="{B7C7CCD7-D42D-4A86-845A-B48BA063531F}"/>
            </a:ext>
          </a:extLst>
        </xdr:cNvPr>
        <xdr:cNvSpPr/>
      </xdr:nvSpPr>
      <xdr:spPr>
        <a:xfrm>
          <a:off x="3388241" y="7065335"/>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443023</xdr:colOff>
      <xdr:row>17</xdr:row>
      <xdr:rowOff>97465</xdr:rowOff>
    </xdr:from>
    <xdr:to>
      <xdr:col>13</xdr:col>
      <xdr:colOff>531628</xdr:colOff>
      <xdr:row>25</xdr:row>
      <xdr:rowOff>8861</xdr:rowOff>
    </xdr:to>
    <xdr:cxnSp macro="">
      <xdr:nvCxnSpPr>
        <xdr:cNvPr id="12" name="Connector: Elbow 11">
          <a:extLst>
            <a:ext uri="{FF2B5EF4-FFF2-40B4-BE49-F238E27FC236}">
              <a16:creationId xmlns:a16="http://schemas.microsoft.com/office/drawing/2014/main" id="{85E27776-01EE-4DDC-A322-34A509C3E6DE}"/>
            </a:ext>
          </a:extLst>
        </xdr:cNvPr>
        <xdr:cNvCxnSpPr/>
      </xdr:nvCxnSpPr>
      <xdr:spPr>
        <a:xfrm>
          <a:off x="10074349" y="3491023"/>
          <a:ext cx="1780953" cy="1745512"/>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159490</xdr:colOff>
      <xdr:row>32</xdr:row>
      <xdr:rowOff>132906</xdr:rowOff>
    </xdr:from>
    <xdr:to>
      <xdr:col>9</xdr:col>
      <xdr:colOff>2</xdr:colOff>
      <xdr:row>36</xdr:row>
      <xdr:rowOff>230370</xdr:rowOff>
    </xdr:to>
    <xdr:cxnSp macro="">
      <xdr:nvCxnSpPr>
        <xdr:cNvPr id="18" name="Connector: Elbow 17">
          <a:extLst>
            <a:ext uri="{FF2B5EF4-FFF2-40B4-BE49-F238E27FC236}">
              <a16:creationId xmlns:a16="http://schemas.microsoft.com/office/drawing/2014/main" id="{331F0B70-131F-4BA1-A15B-695C8F0375C6}"/>
            </a:ext>
          </a:extLst>
        </xdr:cNvPr>
        <xdr:cNvCxnSpPr/>
      </xdr:nvCxnSpPr>
      <xdr:spPr>
        <a:xfrm rot="10800000" flipV="1">
          <a:off x="3349257" y="6778255"/>
          <a:ext cx="4580861" cy="1187301"/>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469605</xdr:colOff>
      <xdr:row>32</xdr:row>
      <xdr:rowOff>26581</xdr:rowOff>
    </xdr:from>
    <xdr:to>
      <xdr:col>10</xdr:col>
      <xdr:colOff>602512</xdr:colOff>
      <xdr:row>36</xdr:row>
      <xdr:rowOff>62023</xdr:rowOff>
    </xdr:to>
    <xdr:cxnSp macro="">
      <xdr:nvCxnSpPr>
        <xdr:cNvPr id="21" name="Straight Connector 20">
          <a:extLst>
            <a:ext uri="{FF2B5EF4-FFF2-40B4-BE49-F238E27FC236}">
              <a16:creationId xmlns:a16="http://schemas.microsoft.com/office/drawing/2014/main" id="{F004347B-0699-4BD0-B2BD-5251E8B530BD}"/>
            </a:ext>
          </a:extLst>
        </xdr:cNvPr>
        <xdr:cNvCxnSpPr/>
      </xdr:nvCxnSpPr>
      <xdr:spPr>
        <a:xfrm>
          <a:off x="8399721" y="6787116"/>
          <a:ext cx="1222744" cy="8949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409708</xdr:colOff>
      <xdr:row>19</xdr:row>
      <xdr:rowOff>96934</xdr:rowOff>
    </xdr:from>
    <xdr:to>
      <xdr:col>20</xdr:col>
      <xdr:colOff>88604</xdr:colOff>
      <xdr:row>33</xdr:row>
      <xdr:rowOff>44302</xdr:rowOff>
    </xdr:to>
    <xdr:cxnSp macro="">
      <xdr:nvCxnSpPr>
        <xdr:cNvPr id="23" name="Connector: Elbow 22">
          <a:extLst>
            <a:ext uri="{FF2B5EF4-FFF2-40B4-BE49-F238E27FC236}">
              <a16:creationId xmlns:a16="http://schemas.microsoft.com/office/drawing/2014/main" id="{60DE239D-E01D-4DDA-97F8-6D1750DFF329}"/>
            </a:ext>
          </a:extLst>
        </xdr:cNvPr>
        <xdr:cNvCxnSpPr>
          <a:stCxn id="3" idx="3"/>
        </xdr:cNvCxnSpPr>
      </xdr:nvCxnSpPr>
      <xdr:spPr>
        <a:xfrm>
          <a:off x="10041034" y="3862632"/>
          <a:ext cx="6403989" cy="3128275"/>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212651</xdr:colOff>
      <xdr:row>38</xdr:row>
      <xdr:rowOff>141767</xdr:rowOff>
    </xdr:from>
    <xdr:to>
      <xdr:col>20</xdr:col>
      <xdr:colOff>579687</xdr:colOff>
      <xdr:row>41</xdr:row>
      <xdr:rowOff>68190</xdr:rowOff>
    </xdr:to>
    <xdr:sp macro="" textlink="">
      <xdr:nvSpPr>
        <xdr:cNvPr id="26" name="Arrow: Right 25">
          <a:hlinkClick xmlns:r="http://schemas.openxmlformats.org/officeDocument/2006/relationships" r:id="rId2"/>
          <a:extLst>
            <a:ext uri="{FF2B5EF4-FFF2-40B4-BE49-F238E27FC236}">
              <a16:creationId xmlns:a16="http://schemas.microsoft.com/office/drawing/2014/main" id="{17297B4D-1C4A-47A2-AA89-459EFF03109A}"/>
            </a:ext>
          </a:extLst>
        </xdr:cNvPr>
        <xdr:cNvSpPr/>
      </xdr:nvSpPr>
      <xdr:spPr>
        <a:xfrm>
          <a:off x="16179209" y="8364279"/>
          <a:ext cx="978408" cy="484632"/>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92327</xdr:colOff>
      <xdr:row>8</xdr:row>
      <xdr:rowOff>175260</xdr:rowOff>
    </xdr:from>
    <xdr:to>
      <xdr:col>11</xdr:col>
      <xdr:colOff>22328</xdr:colOff>
      <xdr:row>35</xdr:row>
      <xdr:rowOff>6202</xdr:rowOff>
    </xdr:to>
    <xdr:pic>
      <xdr:nvPicPr>
        <xdr:cNvPr id="2" name="Picture 1">
          <a:extLst>
            <a:ext uri="{FF2B5EF4-FFF2-40B4-BE49-F238E27FC236}">
              <a16:creationId xmlns:a16="http://schemas.microsoft.com/office/drawing/2014/main" id="{C52F5DFF-9701-473D-9DCC-C8B3C7671B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277487" y="1866900"/>
          <a:ext cx="6368901" cy="5454502"/>
        </a:xfrm>
        <a:prstGeom prst="rect">
          <a:avLst/>
        </a:prstGeom>
      </xdr:spPr>
    </xdr:pic>
    <xdr:clientData/>
  </xdr:twoCellAnchor>
  <xdr:twoCellAnchor>
    <xdr:from>
      <xdr:col>2</xdr:col>
      <xdr:colOff>673395</xdr:colOff>
      <xdr:row>39</xdr:row>
      <xdr:rowOff>88604</xdr:rowOff>
    </xdr:from>
    <xdr:to>
      <xdr:col>2</xdr:col>
      <xdr:colOff>850604</xdr:colOff>
      <xdr:row>39</xdr:row>
      <xdr:rowOff>230371</xdr:rowOff>
    </xdr:to>
    <xdr:sp macro="" textlink="">
      <xdr:nvSpPr>
        <xdr:cNvPr id="3" name="Star: 5 Points 2">
          <a:extLst>
            <a:ext uri="{FF2B5EF4-FFF2-40B4-BE49-F238E27FC236}">
              <a16:creationId xmlns:a16="http://schemas.microsoft.com/office/drawing/2014/main" id="{6128F23F-FC9E-4099-915A-3B21984C3E68}"/>
            </a:ext>
          </a:extLst>
        </xdr:cNvPr>
        <xdr:cNvSpPr/>
      </xdr:nvSpPr>
      <xdr:spPr>
        <a:xfrm>
          <a:off x="2799375" y="8249624"/>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868325</xdr:colOff>
      <xdr:row>39</xdr:row>
      <xdr:rowOff>88604</xdr:rowOff>
    </xdr:from>
    <xdr:to>
      <xdr:col>2</xdr:col>
      <xdr:colOff>1045534</xdr:colOff>
      <xdr:row>39</xdr:row>
      <xdr:rowOff>230371</xdr:rowOff>
    </xdr:to>
    <xdr:sp macro="" textlink="">
      <xdr:nvSpPr>
        <xdr:cNvPr id="4" name="Star: 5 Points 3">
          <a:extLst>
            <a:ext uri="{FF2B5EF4-FFF2-40B4-BE49-F238E27FC236}">
              <a16:creationId xmlns:a16="http://schemas.microsoft.com/office/drawing/2014/main" id="{4C3292EA-96DB-4F2E-BE7A-5B7DC517380E}"/>
            </a:ext>
          </a:extLst>
        </xdr:cNvPr>
        <xdr:cNvSpPr/>
      </xdr:nvSpPr>
      <xdr:spPr>
        <a:xfrm>
          <a:off x="2994305" y="7403804"/>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38100</xdr:colOff>
      <xdr:row>17</xdr:row>
      <xdr:rowOff>137160</xdr:rowOff>
    </xdr:from>
    <xdr:to>
      <xdr:col>13</xdr:col>
      <xdr:colOff>531628</xdr:colOff>
      <xdr:row>25</xdr:row>
      <xdr:rowOff>8861</xdr:rowOff>
    </xdr:to>
    <xdr:cxnSp macro="">
      <xdr:nvCxnSpPr>
        <xdr:cNvPr id="7" name="Connector: Elbow 6">
          <a:extLst>
            <a:ext uri="{FF2B5EF4-FFF2-40B4-BE49-F238E27FC236}">
              <a16:creationId xmlns:a16="http://schemas.microsoft.com/office/drawing/2014/main" id="{A5A856D9-8DCA-4A77-9833-65B86B2F83C7}"/>
            </a:ext>
          </a:extLst>
        </xdr:cNvPr>
        <xdr:cNvCxnSpPr/>
      </xdr:nvCxnSpPr>
      <xdr:spPr>
        <a:xfrm>
          <a:off x="9662160" y="3474720"/>
          <a:ext cx="2185168" cy="1677641"/>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37570</xdr:colOff>
      <xdr:row>35</xdr:row>
      <xdr:rowOff>41466</xdr:rowOff>
    </xdr:from>
    <xdr:to>
      <xdr:col>8</xdr:col>
      <xdr:colOff>487682</xdr:colOff>
      <xdr:row>40</xdr:row>
      <xdr:rowOff>70350</xdr:rowOff>
    </xdr:to>
    <xdr:cxnSp macro="">
      <xdr:nvCxnSpPr>
        <xdr:cNvPr id="8" name="Connector: Elbow 7">
          <a:extLst>
            <a:ext uri="{FF2B5EF4-FFF2-40B4-BE49-F238E27FC236}">
              <a16:creationId xmlns:a16="http://schemas.microsoft.com/office/drawing/2014/main" id="{F33BC0F2-C0CA-42E2-BB40-1F33AC7A14EF}"/>
            </a:ext>
          </a:extLst>
        </xdr:cNvPr>
        <xdr:cNvCxnSpPr/>
      </xdr:nvCxnSpPr>
      <xdr:spPr>
        <a:xfrm rot="10800000" flipV="1">
          <a:off x="3222730" y="7356666"/>
          <a:ext cx="4580152" cy="1171884"/>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408645</xdr:colOff>
      <xdr:row>34</xdr:row>
      <xdr:rowOff>178981</xdr:rowOff>
    </xdr:from>
    <xdr:to>
      <xdr:col>10</xdr:col>
      <xdr:colOff>541552</xdr:colOff>
      <xdr:row>39</xdr:row>
      <xdr:rowOff>31543</xdr:rowOff>
    </xdr:to>
    <xdr:cxnSp macro="">
      <xdr:nvCxnSpPr>
        <xdr:cNvPr id="9" name="Straight Connector 8">
          <a:extLst>
            <a:ext uri="{FF2B5EF4-FFF2-40B4-BE49-F238E27FC236}">
              <a16:creationId xmlns:a16="http://schemas.microsoft.com/office/drawing/2014/main" id="{E8305188-7CA6-4677-BCC4-56B22CF9C20F}"/>
            </a:ext>
          </a:extLst>
        </xdr:cNvPr>
        <xdr:cNvCxnSpPr/>
      </xdr:nvCxnSpPr>
      <xdr:spPr>
        <a:xfrm>
          <a:off x="8333445" y="7311301"/>
          <a:ext cx="1222567" cy="11098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22328</xdr:colOff>
      <xdr:row>22</xdr:row>
      <xdr:rowOff>113591</xdr:rowOff>
    </xdr:from>
    <xdr:to>
      <xdr:col>20</xdr:col>
      <xdr:colOff>27644</xdr:colOff>
      <xdr:row>33</xdr:row>
      <xdr:rowOff>36682</xdr:rowOff>
    </xdr:to>
    <xdr:cxnSp macro="">
      <xdr:nvCxnSpPr>
        <xdr:cNvPr id="10" name="Connector: Elbow 9">
          <a:extLst>
            <a:ext uri="{FF2B5EF4-FFF2-40B4-BE49-F238E27FC236}">
              <a16:creationId xmlns:a16="http://schemas.microsoft.com/office/drawing/2014/main" id="{48EB296B-8FA4-462F-BB27-22CFEF04FA43}"/>
            </a:ext>
          </a:extLst>
        </xdr:cNvPr>
        <xdr:cNvCxnSpPr>
          <a:stCxn id="2" idx="3"/>
        </xdr:cNvCxnSpPr>
      </xdr:nvCxnSpPr>
      <xdr:spPr>
        <a:xfrm>
          <a:off x="9646388" y="4594151"/>
          <a:ext cx="6939516" cy="2277671"/>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27113</xdr:colOff>
      <xdr:row>39</xdr:row>
      <xdr:rowOff>82756</xdr:rowOff>
    </xdr:from>
    <xdr:to>
      <xdr:col>3</xdr:col>
      <xdr:colOff>204322</xdr:colOff>
      <xdr:row>39</xdr:row>
      <xdr:rowOff>223156</xdr:rowOff>
    </xdr:to>
    <xdr:sp macro="" textlink="">
      <xdr:nvSpPr>
        <xdr:cNvPr id="14" name="Star: 5 Points 13">
          <a:extLst>
            <a:ext uri="{FF2B5EF4-FFF2-40B4-BE49-F238E27FC236}">
              <a16:creationId xmlns:a16="http://schemas.microsoft.com/office/drawing/2014/main" id="{46E793F6-D7E9-47CE-9D34-2A430FA74342}"/>
            </a:ext>
          </a:extLst>
        </xdr:cNvPr>
        <xdr:cNvSpPr/>
      </xdr:nvSpPr>
      <xdr:spPr>
        <a:xfrm>
          <a:off x="3212273" y="8243776"/>
          <a:ext cx="177209" cy="1404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274674</xdr:colOff>
      <xdr:row>39</xdr:row>
      <xdr:rowOff>84529</xdr:rowOff>
    </xdr:from>
    <xdr:to>
      <xdr:col>3</xdr:col>
      <xdr:colOff>451883</xdr:colOff>
      <xdr:row>39</xdr:row>
      <xdr:rowOff>226296</xdr:rowOff>
    </xdr:to>
    <xdr:sp macro="" textlink="">
      <xdr:nvSpPr>
        <xdr:cNvPr id="15" name="Star: 5 Points 14">
          <a:extLst>
            <a:ext uri="{FF2B5EF4-FFF2-40B4-BE49-F238E27FC236}">
              <a16:creationId xmlns:a16="http://schemas.microsoft.com/office/drawing/2014/main" id="{E4C2A9EF-B907-4B02-91D5-D3172B4D67C0}"/>
            </a:ext>
          </a:extLst>
        </xdr:cNvPr>
        <xdr:cNvSpPr/>
      </xdr:nvSpPr>
      <xdr:spPr>
        <a:xfrm>
          <a:off x="3459834" y="8245549"/>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41</xdr:row>
      <xdr:rowOff>0</xdr:rowOff>
    </xdr:from>
    <xdr:to>
      <xdr:col>20</xdr:col>
      <xdr:colOff>360245</xdr:colOff>
      <xdr:row>43</xdr:row>
      <xdr:rowOff>94850</xdr:rowOff>
    </xdr:to>
    <xdr:sp macro="" textlink="">
      <xdr:nvSpPr>
        <xdr:cNvPr id="11" name="Arrow: Right 10">
          <a:hlinkClick xmlns:r="http://schemas.openxmlformats.org/officeDocument/2006/relationships" r:id="rId2"/>
          <a:extLst>
            <a:ext uri="{FF2B5EF4-FFF2-40B4-BE49-F238E27FC236}">
              <a16:creationId xmlns:a16="http://schemas.microsoft.com/office/drawing/2014/main" id="{D5C21B1F-4900-43D4-B3CA-35B20403417D}"/>
            </a:ext>
          </a:extLst>
        </xdr:cNvPr>
        <xdr:cNvSpPr/>
      </xdr:nvSpPr>
      <xdr:spPr>
        <a:xfrm>
          <a:off x="15955818" y="8843818"/>
          <a:ext cx="972154" cy="46430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555172</xdr:colOff>
      <xdr:row>12</xdr:row>
      <xdr:rowOff>152401</xdr:rowOff>
    </xdr:from>
    <xdr:to>
      <xdr:col>11</xdr:col>
      <xdr:colOff>22328</xdr:colOff>
      <xdr:row>33</xdr:row>
      <xdr:rowOff>231663</xdr:rowOff>
    </xdr:to>
    <xdr:pic>
      <xdr:nvPicPr>
        <xdr:cNvPr id="2" name="Picture 1">
          <a:extLst>
            <a:ext uri="{FF2B5EF4-FFF2-40B4-BE49-F238E27FC236}">
              <a16:creationId xmlns:a16="http://schemas.microsoft.com/office/drawing/2014/main" id="{0EB5D949-449B-4153-BAEB-A7CA8F1BF0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677886" y="2590801"/>
          <a:ext cx="6967413" cy="4509748"/>
        </a:xfrm>
        <a:prstGeom prst="rect">
          <a:avLst/>
        </a:prstGeom>
      </xdr:spPr>
    </xdr:pic>
    <xdr:clientData/>
  </xdr:twoCellAnchor>
  <xdr:twoCellAnchor>
    <xdr:from>
      <xdr:col>2</xdr:col>
      <xdr:colOff>673395</xdr:colOff>
      <xdr:row>39</xdr:row>
      <xdr:rowOff>88604</xdr:rowOff>
    </xdr:from>
    <xdr:to>
      <xdr:col>2</xdr:col>
      <xdr:colOff>850604</xdr:colOff>
      <xdr:row>39</xdr:row>
      <xdr:rowOff>230371</xdr:rowOff>
    </xdr:to>
    <xdr:sp macro="" textlink="">
      <xdr:nvSpPr>
        <xdr:cNvPr id="3" name="Star: 5 Points 2">
          <a:extLst>
            <a:ext uri="{FF2B5EF4-FFF2-40B4-BE49-F238E27FC236}">
              <a16:creationId xmlns:a16="http://schemas.microsoft.com/office/drawing/2014/main" id="{F3745BE6-CAA8-4ED7-8DA8-DF8F6E67B0AF}"/>
            </a:ext>
          </a:extLst>
        </xdr:cNvPr>
        <xdr:cNvSpPr/>
      </xdr:nvSpPr>
      <xdr:spPr>
        <a:xfrm>
          <a:off x="2799375" y="8249624"/>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868325</xdr:colOff>
      <xdr:row>39</xdr:row>
      <xdr:rowOff>88604</xdr:rowOff>
    </xdr:from>
    <xdr:to>
      <xdr:col>2</xdr:col>
      <xdr:colOff>1045534</xdr:colOff>
      <xdr:row>39</xdr:row>
      <xdr:rowOff>230371</xdr:rowOff>
    </xdr:to>
    <xdr:sp macro="" textlink="">
      <xdr:nvSpPr>
        <xdr:cNvPr id="4" name="Star: 5 Points 3">
          <a:extLst>
            <a:ext uri="{FF2B5EF4-FFF2-40B4-BE49-F238E27FC236}">
              <a16:creationId xmlns:a16="http://schemas.microsoft.com/office/drawing/2014/main" id="{4D750C9C-D736-4DA0-BF6E-D83E2602E9FB}"/>
            </a:ext>
          </a:extLst>
        </xdr:cNvPr>
        <xdr:cNvSpPr/>
      </xdr:nvSpPr>
      <xdr:spPr>
        <a:xfrm>
          <a:off x="2994305" y="8249624"/>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38100</xdr:colOff>
      <xdr:row>17</xdr:row>
      <xdr:rowOff>137160</xdr:rowOff>
    </xdr:from>
    <xdr:to>
      <xdr:col>13</xdr:col>
      <xdr:colOff>531628</xdr:colOff>
      <xdr:row>25</xdr:row>
      <xdr:rowOff>8861</xdr:rowOff>
    </xdr:to>
    <xdr:cxnSp macro="">
      <xdr:nvCxnSpPr>
        <xdr:cNvPr id="5" name="Connector: Elbow 4">
          <a:extLst>
            <a:ext uri="{FF2B5EF4-FFF2-40B4-BE49-F238E27FC236}">
              <a16:creationId xmlns:a16="http://schemas.microsoft.com/office/drawing/2014/main" id="{D5FF5340-F0D7-47B4-AACF-5C9237032301}"/>
            </a:ext>
          </a:extLst>
        </xdr:cNvPr>
        <xdr:cNvCxnSpPr/>
      </xdr:nvCxnSpPr>
      <xdr:spPr>
        <a:xfrm>
          <a:off x="9662160" y="3474720"/>
          <a:ext cx="2185168" cy="1677641"/>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37572</xdr:colOff>
      <xdr:row>33</xdr:row>
      <xdr:rowOff>239485</xdr:rowOff>
    </xdr:from>
    <xdr:to>
      <xdr:col>8</xdr:col>
      <xdr:colOff>424544</xdr:colOff>
      <xdr:row>40</xdr:row>
      <xdr:rowOff>70350</xdr:rowOff>
    </xdr:to>
    <xdr:cxnSp macro="">
      <xdr:nvCxnSpPr>
        <xdr:cNvPr id="6" name="Connector: Elbow 5">
          <a:extLst>
            <a:ext uri="{FF2B5EF4-FFF2-40B4-BE49-F238E27FC236}">
              <a16:creationId xmlns:a16="http://schemas.microsoft.com/office/drawing/2014/main" id="{3889D84A-474B-4AE3-9D0C-955E78AF2EC7}"/>
            </a:ext>
          </a:extLst>
        </xdr:cNvPr>
        <xdr:cNvCxnSpPr/>
      </xdr:nvCxnSpPr>
      <xdr:spPr>
        <a:xfrm rot="10800000" flipV="1">
          <a:off x="3216201" y="7108371"/>
          <a:ext cx="4523543" cy="145283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441302</xdr:colOff>
      <xdr:row>33</xdr:row>
      <xdr:rowOff>266066</xdr:rowOff>
    </xdr:from>
    <xdr:to>
      <xdr:col>10</xdr:col>
      <xdr:colOff>574209</xdr:colOff>
      <xdr:row>38</xdr:row>
      <xdr:rowOff>118628</xdr:rowOff>
    </xdr:to>
    <xdr:cxnSp macro="">
      <xdr:nvCxnSpPr>
        <xdr:cNvPr id="7" name="Straight Connector 6">
          <a:extLst>
            <a:ext uri="{FF2B5EF4-FFF2-40B4-BE49-F238E27FC236}">
              <a16:creationId xmlns:a16="http://schemas.microsoft.com/office/drawing/2014/main" id="{CB86F332-EBB3-4E2B-80DD-9FD82BE73D4D}"/>
            </a:ext>
          </a:extLst>
        </xdr:cNvPr>
        <xdr:cNvCxnSpPr/>
      </xdr:nvCxnSpPr>
      <xdr:spPr>
        <a:xfrm>
          <a:off x="8366102" y="7134952"/>
          <a:ext cx="1221478" cy="8867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22328</xdr:colOff>
      <xdr:row>23</xdr:row>
      <xdr:rowOff>153932</xdr:rowOff>
    </xdr:from>
    <xdr:to>
      <xdr:col>20</xdr:col>
      <xdr:colOff>27644</xdr:colOff>
      <xdr:row>33</xdr:row>
      <xdr:rowOff>36682</xdr:rowOff>
    </xdr:to>
    <xdr:cxnSp macro="">
      <xdr:nvCxnSpPr>
        <xdr:cNvPr id="8" name="Connector: Elbow 7">
          <a:extLst>
            <a:ext uri="{FF2B5EF4-FFF2-40B4-BE49-F238E27FC236}">
              <a16:creationId xmlns:a16="http://schemas.microsoft.com/office/drawing/2014/main" id="{40745C9C-C040-4659-B04D-3161C6BA206F}"/>
            </a:ext>
          </a:extLst>
        </xdr:cNvPr>
        <xdr:cNvCxnSpPr>
          <a:stCxn id="2" idx="3"/>
        </xdr:cNvCxnSpPr>
      </xdr:nvCxnSpPr>
      <xdr:spPr>
        <a:xfrm>
          <a:off x="9645299" y="4845675"/>
          <a:ext cx="6939516" cy="2059893"/>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27113</xdr:colOff>
      <xdr:row>39</xdr:row>
      <xdr:rowOff>82756</xdr:rowOff>
    </xdr:from>
    <xdr:to>
      <xdr:col>3</xdr:col>
      <xdr:colOff>204322</xdr:colOff>
      <xdr:row>39</xdr:row>
      <xdr:rowOff>223156</xdr:rowOff>
    </xdr:to>
    <xdr:sp macro="" textlink="">
      <xdr:nvSpPr>
        <xdr:cNvPr id="9" name="Star: 5 Points 8">
          <a:extLst>
            <a:ext uri="{FF2B5EF4-FFF2-40B4-BE49-F238E27FC236}">
              <a16:creationId xmlns:a16="http://schemas.microsoft.com/office/drawing/2014/main" id="{AF46BD37-AB70-426C-93B1-F289A64A6FFE}"/>
            </a:ext>
          </a:extLst>
        </xdr:cNvPr>
        <xdr:cNvSpPr/>
      </xdr:nvSpPr>
      <xdr:spPr>
        <a:xfrm>
          <a:off x="3212273" y="8243776"/>
          <a:ext cx="177209" cy="1404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274674</xdr:colOff>
      <xdr:row>39</xdr:row>
      <xdr:rowOff>84529</xdr:rowOff>
    </xdr:from>
    <xdr:to>
      <xdr:col>3</xdr:col>
      <xdr:colOff>451883</xdr:colOff>
      <xdr:row>39</xdr:row>
      <xdr:rowOff>226296</xdr:rowOff>
    </xdr:to>
    <xdr:sp macro="" textlink="">
      <xdr:nvSpPr>
        <xdr:cNvPr id="10" name="Star: 5 Points 9">
          <a:extLst>
            <a:ext uri="{FF2B5EF4-FFF2-40B4-BE49-F238E27FC236}">
              <a16:creationId xmlns:a16="http://schemas.microsoft.com/office/drawing/2014/main" id="{517437FD-12C3-4A06-97C8-E4D38C008722}"/>
            </a:ext>
          </a:extLst>
        </xdr:cNvPr>
        <xdr:cNvSpPr/>
      </xdr:nvSpPr>
      <xdr:spPr>
        <a:xfrm>
          <a:off x="3459834" y="8245549"/>
          <a:ext cx="177209" cy="141767"/>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0</xdr:colOff>
      <xdr:row>40</xdr:row>
      <xdr:rowOff>0</xdr:rowOff>
    </xdr:from>
    <xdr:to>
      <xdr:col>14</xdr:col>
      <xdr:colOff>972154</xdr:colOff>
      <xdr:row>41</xdr:row>
      <xdr:rowOff>170391</xdr:rowOff>
    </xdr:to>
    <xdr:sp macro="" textlink="">
      <xdr:nvSpPr>
        <xdr:cNvPr id="11" name="Arrow: Right 10">
          <a:hlinkClick xmlns:r="http://schemas.openxmlformats.org/officeDocument/2006/relationships" r:id="rId2"/>
          <a:extLst>
            <a:ext uri="{FF2B5EF4-FFF2-40B4-BE49-F238E27FC236}">
              <a16:creationId xmlns:a16="http://schemas.microsoft.com/office/drawing/2014/main" id="{AB26FD82-70F0-47C9-9989-E035FA08CB5F}"/>
            </a:ext>
          </a:extLst>
        </xdr:cNvPr>
        <xdr:cNvSpPr/>
      </xdr:nvSpPr>
      <xdr:spPr>
        <a:xfrm>
          <a:off x="12409714" y="8490857"/>
          <a:ext cx="972154" cy="46430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eto" refreshedDate="45823.943393402777" createdVersion="7" refreshedVersion="7" minRefreshableVersion="3" recordCount="3" xr:uid="{868A3989-2C8A-433D-89E7-D39D3D5EAA17}">
  <cacheSource type="worksheet">
    <worksheetSource name="Table1"/>
  </cacheSource>
  <cacheFields count="9">
    <cacheField name="Cars" numFmtId="0">
      <sharedItems count="3">
        <s v="Lambogini"/>
        <s v="Ferrari"/>
        <s v="Lexus"/>
      </sharedItems>
    </cacheField>
    <cacheField name="Colours" numFmtId="0">
      <sharedItems count="3">
        <s v="Red/Black"/>
        <s v="Blue"/>
        <s v="White"/>
      </sharedItems>
    </cacheField>
    <cacheField name="Units Sold" numFmtId="0">
      <sharedItems containsSemiMixedTypes="0" containsString="0" containsNumber="1" containsInteger="1" minValue="20" maxValue="30"/>
    </cacheField>
    <cacheField name="In Stock" numFmtId="0">
      <sharedItems containsSemiMixedTypes="0" containsString="0" containsNumber="1" containsInteger="1" minValue="2" maxValue="8"/>
    </cacheField>
    <cacheField name="Rating" numFmtId="0">
      <sharedItems containsSemiMixedTypes="0" containsString="0" containsNumber="1" minValue="4.5" maxValue="4.8"/>
    </cacheField>
    <cacheField name="Top City" numFmtId="0">
      <sharedItems count="3">
        <s v="Abuja"/>
        <s v="Port Harcourt"/>
        <s v="Lagos"/>
      </sharedItems>
    </cacheField>
    <cacheField name="Price" numFmtId="164">
      <sharedItems containsSemiMixedTypes="0" containsString="0" containsNumber="1" containsInteger="1" minValue="80000" maxValue="250000"/>
    </cacheField>
    <cacheField name="Revenue" numFmtId="164">
      <sharedItems containsSemiMixedTypes="0" containsString="0" containsNumber="1" containsInteger="1" minValue="2400000" maxValue="6250000"/>
    </cacheField>
    <cacheField name="In Stock Ammount" numFmtId="164">
      <sharedItems containsSemiMixedTypes="0" containsString="0" containsNumber="1" containsInteger="1" minValue="160000" maxValue="1760000"/>
    </cacheField>
  </cacheFields>
  <extLst>
    <ext xmlns:x14="http://schemas.microsoft.com/office/spreadsheetml/2009/9/main" uri="{725AE2AE-9491-48be-B2B4-4EB974FC3084}">
      <x14:pivotCacheDefinition pivotCacheId="812189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n v="25"/>
    <n v="5"/>
    <n v="4.8"/>
    <x v="0"/>
    <n v="250000"/>
    <n v="6250000"/>
    <n v="1250000"/>
  </r>
  <r>
    <x v="1"/>
    <x v="1"/>
    <n v="20"/>
    <n v="8"/>
    <n v="4.5"/>
    <x v="1"/>
    <n v="220000"/>
    <n v="4400000"/>
    <n v="1760000"/>
  </r>
  <r>
    <x v="2"/>
    <x v="2"/>
    <n v="30"/>
    <n v="2"/>
    <n v="4.7"/>
    <x v="2"/>
    <n v="80000"/>
    <n v="2400000"/>
    <n v="16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B3F81-CA41-43E5-B34D-11A6A8709C2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3:C17" firstHeaderRow="0" firstDataRow="1" firstDataCol="1"/>
  <pivotFields count="9">
    <pivotField axis="axisRow" showAll="0">
      <items count="4">
        <item x="1"/>
        <item x="0"/>
        <item x="2"/>
        <item t="default"/>
      </items>
    </pivotField>
    <pivotField showAll="0"/>
    <pivotField dataField="1" showAll="0"/>
    <pivotField dataField="1" showAll="0"/>
    <pivotField showAll="0"/>
    <pivotField showAll="0"/>
    <pivotField numFmtId="164" showAll="0"/>
    <pivotField numFmtId="164" showAll="0"/>
    <pivotField numFmtId="164" showAll="0"/>
  </pivotFields>
  <rowFields count="1">
    <field x="0"/>
  </rowFields>
  <rowItems count="4">
    <i>
      <x/>
    </i>
    <i>
      <x v="1"/>
    </i>
    <i>
      <x v="2"/>
    </i>
    <i t="grand">
      <x/>
    </i>
  </rowItems>
  <colFields count="1">
    <field x="-2"/>
  </colFields>
  <colItems count="2">
    <i>
      <x/>
    </i>
    <i i="1">
      <x v="1"/>
    </i>
  </colItems>
  <dataFields count="2">
    <dataField name="Sum of Units Sold" fld="2" baseField="0" baseItem="0"/>
    <dataField name="Sum of In Stock"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62A8E-7BEE-4668-8AFD-50A9606BEDA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4:L9" firstHeaderRow="1" firstDataRow="2" firstDataCol="1"/>
  <pivotFields count="9">
    <pivotField axis="axisRow" showAll="0">
      <items count="4">
        <item x="1"/>
        <item x="0"/>
        <item x="2"/>
        <item t="default"/>
      </items>
    </pivotField>
    <pivotField showAll="0"/>
    <pivotField showAll="0"/>
    <pivotField showAll="0"/>
    <pivotField showAll="0"/>
    <pivotField axis="axisCol" showAll="0">
      <items count="4">
        <item x="0"/>
        <item x="2"/>
        <item x="1"/>
        <item t="default"/>
      </items>
    </pivotField>
    <pivotField numFmtId="164" showAll="0"/>
    <pivotField dataField="1" numFmtId="164" showAll="0"/>
    <pivotField numFmtId="164" showAll="0"/>
  </pivotFields>
  <rowFields count="1">
    <field x="0"/>
  </rowFields>
  <rowItems count="4">
    <i>
      <x/>
    </i>
    <i>
      <x v="1"/>
    </i>
    <i>
      <x v="2"/>
    </i>
    <i t="grand">
      <x/>
    </i>
  </rowItems>
  <colFields count="1">
    <field x="5"/>
  </colFields>
  <colItems count="4">
    <i>
      <x/>
    </i>
    <i>
      <x v="1"/>
    </i>
    <i>
      <x v="2"/>
    </i>
    <i t="grand">
      <x/>
    </i>
  </colItems>
  <dataFields count="1">
    <dataField name="Sum of Revenue" fld="7" baseField="0" baseItem="0" numFmtId="164"/>
  </dataFields>
  <formats count="3">
    <format dxfId="2">
      <pivotArea outline="0" collapsedLevelsAreSubtotals="1" fieldPosition="0"/>
    </format>
    <format dxfId="1">
      <pivotArea dataOnly="0" labelOnly="1" fieldPosition="0">
        <references count="1">
          <reference field="5"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CB73E-22A3-4BCE-A7AB-51CC157BBD1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4:E8" firstHeaderRow="1" firstDataRow="1" firstDataCol="1"/>
  <pivotFields count="9">
    <pivotField axis="axisRow" showAll="0">
      <items count="4">
        <item x="1"/>
        <item x="0"/>
        <item x="2"/>
        <item t="default"/>
      </items>
    </pivotField>
    <pivotField showAll="0">
      <items count="4">
        <item x="1"/>
        <item x="0"/>
        <item x="2"/>
        <item t="default"/>
      </items>
    </pivotField>
    <pivotField showAll="0"/>
    <pivotField showAll="0"/>
    <pivotField dataField="1" showAll="0"/>
    <pivotField showAll="0">
      <items count="4">
        <item x="0"/>
        <item x="2"/>
        <item x="1"/>
        <item t="default"/>
      </items>
    </pivotField>
    <pivotField numFmtId="164" showAll="0"/>
    <pivotField numFmtId="164" showAll="0"/>
    <pivotField numFmtId="164" showAll="0"/>
  </pivotFields>
  <rowFields count="1">
    <field x="0"/>
  </rowFields>
  <rowItems count="4">
    <i>
      <x/>
    </i>
    <i>
      <x v="1"/>
    </i>
    <i>
      <x v="2"/>
    </i>
    <i t="grand">
      <x/>
    </i>
  </rowItems>
  <colItems count="1">
    <i/>
  </colItems>
  <dataFields count="1">
    <dataField name="Average of Rating" fld="4" subtotal="average"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0363C-1977-4B47-AB57-A49AFF17707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4:B8" firstHeaderRow="1" firstDataRow="1" firstDataCol="1"/>
  <pivotFields count="9">
    <pivotField axis="axisRow" showAll="0">
      <items count="4">
        <item x="1"/>
        <item x="0"/>
        <item x="2"/>
        <item t="default"/>
      </items>
    </pivotField>
    <pivotField showAll="0"/>
    <pivotField showAll="0"/>
    <pivotField showAll="0"/>
    <pivotField showAll="0"/>
    <pivotField showAll="0"/>
    <pivotField numFmtId="164" showAll="0"/>
    <pivotField dataField="1" numFmtId="164" showAll="0"/>
    <pivotField numFmtId="164" showAll="0"/>
  </pivotFields>
  <rowFields count="1">
    <field x="0"/>
  </rowFields>
  <rowItems count="4">
    <i>
      <x/>
    </i>
    <i>
      <x v="1"/>
    </i>
    <i>
      <x v="2"/>
    </i>
    <i t="grand">
      <x/>
    </i>
  </rowItems>
  <colItems count="1">
    <i/>
  </colItems>
  <dataFields count="1">
    <dataField name="Sum of Revenue" fld="7" baseField="0" baseItem="0" numFmtId="164"/>
  </dataFields>
  <formats count="2">
    <format dxfId="4">
      <pivotArea outline="0" collapsedLevelsAreSubtotals="1" fieldPosition="0"/>
    </format>
    <format dxfId="3">
      <pivotArea dataOnly="0" labelOnly="1" outline="0" axis="axisValues" fieldPosition="0"/>
    </format>
  </formats>
  <chartFormats count="6">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0" count="1" selected="0">
            <x v="0"/>
          </reference>
        </references>
      </pivotArea>
    </chartFormat>
    <chartFormat chart="21" format="4">
      <pivotArea type="data" outline="0" fieldPosition="0">
        <references count="2">
          <reference field="4294967294" count="1" selected="0">
            <x v="0"/>
          </reference>
          <reference field="0" count="1" selected="0">
            <x v="1"/>
          </reference>
        </references>
      </pivotArea>
    </chartFormat>
    <chartFormat chart="21" format="5">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58CD2-D4DD-4D98-9FC4-309F3789969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H12:J16" firstHeaderRow="0" firstDataRow="1" firstDataCol="1"/>
  <pivotFields count="9">
    <pivotField axis="axisRow" showAll="0">
      <items count="4">
        <item x="1"/>
        <item x="0"/>
        <item x="2"/>
        <item t="default"/>
      </items>
    </pivotField>
    <pivotField showAll="0"/>
    <pivotField showAll="0"/>
    <pivotField showAll="0"/>
    <pivotField showAll="0"/>
    <pivotField showAll="0"/>
    <pivotField dataField="1" numFmtId="164" showAll="0"/>
    <pivotField dataField="1" numFmtId="164" showAll="0"/>
    <pivotField numFmtId="164" showAll="0"/>
  </pivotFields>
  <rowFields count="1">
    <field x="0"/>
  </rowFields>
  <rowItems count="4">
    <i>
      <x/>
    </i>
    <i>
      <x v="1"/>
    </i>
    <i>
      <x v="2"/>
    </i>
    <i t="grand">
      <x/>
    </i>
  </rowItems>
  <colFields count="1">
    <field x="-2"/>
  </colFields>
  <colItems count="2">
    <i>
      <x/>
    </i>
    <i i="1">
      <x v="1"/>
    </i>
  </colItems>
  <dataFields count="2">
    <dataField name="Sum of Revenue" fld="7" baseField="0" baseItem="0"/>
    <dataField name="Sum of Price" fld="6" baseField="0" baseItem="0"/>
  </dataFields>
  <formats count="2">
    <format dxfId="6">
      <pivotArea outline="0" collapsedLevelsAreSubtotals="1" fieldPosition="0"/>
    </format>
    <format dxfId="5">
      <pivotArea dataOnly="0" labelOnly="1" outline="0" fieldPosition="0">
        <references count="1">
          <reference field="4294967294" count="2">
            <x v="0"/>
            <x v="1"/>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D400069-1B3E-42B0-9A34-96A6CEB9E092}" sourceName="Cars">
  <pivotTables>
    <pivotTable tabId="5" name="PivotTable2"/>
    <pivotTable tabId="5" name="PivotTable1"/>
    <pivotTable tabId="5" name="PivotTable3"/>
    <pivotTable tabId="5" name="PivotTable4"/>
    <pivotTable tabId="5" name="PivotTable5"/>
  </pivotTables>
  <data>
    <tabular pivotCacheId="81218941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urs" xr10:uid="{334BD9AB-09A3-4995-B905-2AA222F5899A}" sourceName="Colours">
  <pivotTables>
    <pivotTable tabId="5" name="PivotTable2"/>
  </pivotTables>
  <data>
    <tabular pivotCacheId="81218941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City" xr10:uid="{8EA26057-AA4E-4D85-8517-E75A0F01F8E1}" sourceName="Top City">
  <pivotTables>
    <pivotTable tabId="5" name="PivotTable3"/>
  </pivotTables>
  <data>
    <tabular pivotCacheId="8121894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31B59A96-F598-48BE-ACBC-09B29BAF6DE9}" cache="Slicer_Cars" caption="Cars" rowHeight="234950"/>
  <slicer name="Colours" xr10:uid="{5F0C1DDF-27DD-4777-80FE-3D80F613240A}" cache="Slicer_Colours" caption="Colours" rowHeight="234950"/>
  <slicer name="Top City" xr10:uid="{BCB9049B-C46B-46F4-BBF7-CEF4FC6A1308}" cache="Slicer_Top_City" caption="Top 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1" xr10:uid="{731804C5-B5AD-47CA-9230-9F1932F4FC93}" cache="Slicer_Cars" caption="Cars" rowHeight="234950"/>
  <slicer name="Colours 1" xr10:uid="{E4391642-40EC-4CFD-8DB7-EE01B4E59848}" cache="Slicer_Colours" caption="Colours" rowHeight="234950"/>
  <slicer name="Top City 1" xr10:uid="{B5732EC2-FEFA-4EA7-9191-CB19C00932E4}" cache="Slicer_Top_City" caption="Top 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C8C2E-6B04-4B21-AE30-90A61F22E156}" name="Table1" displayName="Table1" ref="A1:I4" totalsRowShown="0" headerRowDxfId="10">
  <autoFilter ref="A1:I4" xr:uid="{9EFC8C2E-6B04-4B21-AE30-90A61F22E156}"/>
  <tableColumns count="9">
    <tableColumn id="1" xr3:uid="{A5880109-8B40-43A4-9B5A-55962D11B611}" name="Cars"/>
    <tableColumn id="2" xr3:uid="{C77FD971-53A4-4876-843E-400B8A3DB022}" name="Colours"/>
    <tableColumn id="3" xr3:uid="{F3F5DCE4-06A8-4C99-AC2B-A413EB49847F}" name="Units Sold"/>
    <tableColumn id="4" xr3:uid="{0257471A-29A2-433C-AB58-74AB577CE2A0}" name="In Stock"/>
    <tableColumn id="5" xr3:uid="{3896369A-D41F-4FDE-BD62-E92A05B114FF}" name="Rating"/>
    <tableColumn id="6" xr3:uid="{5EC52091-20B9-4D31-AAC4-068736D2F4A0}" name="Top City"/>
    <tableColumn id="7" xr3:uid="{71D8FCFF-7B2B-48BD-AC24-33623F3D6EC8}" name="Price" dataDxfId="9"/>
    <tableColumn id="8" xr3:uid="{80CC91B4-0E98-4371-878E-4E79CF0F999D}" name="Revenue" dataDxfId="8"/>
    <tableColumn id="9" xr3:uid="{F69B86F5-F5DF-4D91-B0FB-F81C2AE52473}" name="In Stock Ammount" dataDxfId="7">
      <calculatedColumnFormula>SUM(G2*D2)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F6A9-6987-4B5C-A1F1-33EB9304A596}">
  <dimension ref="A1:I4"/>
  <sheetViews>
    <sheetView workbookViewId="0">
      <selection activeCell="B10" sqref="B10"/>
    </sheetView>
  </sheetViews>
  <sheetFormatPr defaultRowHeight="14.4" x14ac:dyDescent="0.3"/>
  <cols>
    <col min="1" max="1" width="11" bestFit="1" customWidth="1"/>
    <col min="2" max="2" width="11.77734375" bestFit="1" customWidth="1"/>
    <col min="3" max="3" width="13.88671875" bestFit="1" customWidth="1"/>
    <col min="4" max="4" width="12.21875" bestFit="1" customWidth="1"/>
    <col min="5" max="5" width="10.77734375" bestFit="1" customWidth="1"/>
    <col min="6" max="6" width="12.33203125" bestFit="1" customWidth="1"/>
    <col min="7" max="7" width="12.109375" style="1" bestFit="1" customWidth="1"/>
    <col min="8" max="8" width="12.77734375" bestFit="1" customWidth="1"/>
    <col min="9" max="9" width="28.33203125" bestFit="1" customWidth="1"/>
  </cols>
  <sheetData>
    <row r="1" spans="1:9" x14ac:dyDescent="0.3">
      <c r="A1" s="16" t="s">
        <v>6</v>
      </c>
      <c r="B1" s="16" t="s">
        <v>7</v>
      </c>
      <c r="C1" s="16" t="s">
        <v>8</v>
      </c>
      <c r="D1" s="16" t="s">
        <v>9</v>
      </c>
      <c r="E1" s="16" t="s">
        <v>10</v>
      </c>
      <c r="F1" s="16" t="s">
        <v>11</v>
      </c>
      <c r="G1" s="17" t="s">
        <v>12</v>
      </c>
      <c r="H1" s="16" t="s">
        <v>17</v>
      </c>
      <c r="I1" s="16" t="s">
        <v>18</v>
      </c>
    </row>
    <row r="2" spans="1:9" x14ac:dyDescent="0.3">
      <c r="A2" t="s">
        <v>32</v>
      </c>
      <c r="B2" t="s">
        <v>3</v>
      </c>
      <c r="C2">
        <v>25</v>
      </c>
      <c r="D2">
        <v>5</v>
      </c>
      <c r="E2">
        <v>4.8</v>
      </c>
      <c r="F2" t="s">
        <v>13</v>
      </c>
      <c r="G2" s="1">
        <v>250000</v>
      </c>
      <c r="H2" s="1">
        <f>SUM(G2 *C2)</f>
        <v>6250000</v>
      </c>
      <c r="I2" s="1">
        <f>SUM(G2*D2)</f>
        <v>1250000</v>
      </c>
    </row>
    <row r="3" spans="1:9" x14ac:dyDescent="0.3">
      <c r="A3" t="s">
        <v>1</v>
      </c>
      <c r="B3" t="s">
        <v>4</v>
      </c>
      <c r="C3">
        <v>20</v>
      </c>
      <c r="D3">
        <v>8</v>
      </c>
      <c r="E3">
        <v>4.5</v>
      </c>
      <c r="F3" t="s">
        <v>15</v>
      </c>
      <c r="G3" s="1">
        <v>220000</v>
      </c>
      <c r="H3" s="1">
        <f>SUM(G3 *C3)</f>
        <v>4400000</v>
      </c>
      <c r="I3" s="1">
        <f>SUM(G3*D3)</f>
        <v>1760000</v>
      </c>
    </row>
    <row r="4" spans="1:9" x14ac:dyDescent="0.3">
      <c r="A4" t="s">
        <v>2</v>
      </c>
      <c r="B4" t="s">
        <v>5</v>
      </c>
      <c r="C4">
        <v>30</v>
      </c>
      <c r="D4">
        <v>2</v>
      </c>
      <c r="E4">
        <v>4.7</v>
      </c>
      <c r="F4" t="s">
        <v>14</v>
      </c>
      <c r="G4" s="1">
        <v>80000</v>
      </c>
      <c r="H4" s="1">
        <f>SUM(G4 * C4)</f>
        <v>2400000</v>
      </c>
      <c r="I4" s="1">
        <f>SUM(G4*D4)</f>
        <v>160000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A49C5-78A4-4505-82E3-380E28718633}">
  <dimension ref="A3:L17"/>
  <sheetViews>
    <sheetView topLeftCell="A6" workbookViewId="0">
      <selection activeCell="H7" sqref="H7"/>
    </sheetView>
  </sheetViews>
  <sheetFormatPr defaultRowHeight="14.4" x14ac:dyDescent="0.3"/>
  <cols>
    <col min="1" max="1" width="12.5546875" bestFit="1" customWidth="1"/>
    <col min="2" max="2" width="16" bestFit="1" customWidth="1"/>
    <col min="3" max="3" width="14.33203125" bestFit="1" customWidth="1"/>
    <col min="4" max="4" width="12.5546875" bestFit="1" customWidth="1"/>
    <col min="5" max="5" width="16" bestFit="1" customWidth="1"/>
    <col min="8" max="8" width="14.88671875" bestFit="1" customWidth="1"/>
    <col min="9" max="9" width="15.5546875" bestFit="1" customWidth="1"/>
    <col min="10" max="10" width="11.21875" bestFit="1" customWidth="1"/>
    <col min="11" max="11" width="13.5546875" bestFit="1" customWidth="1"/>
    <col min="12" max="12" width="12.21875" bestFit="1" customWidth="1"/>
  </cols>
  <sheetData>
    <row r="3" spans="1:12" x14ac:dyDescent="0.3">
      <c r="A3" t="s">
        <v>22</v>
      </c>
      <c r="D3" t="s">
        <v>23</v>
      </c>
      <c r="H3" t="s">
        <v>25</v>
      </c>
    </row>
    <row r="4" spans="1:12" x14ac:dyDescent="0.3">
      <c r="A4" s="19" t="s">
        <v>20</v>
      </c>
      <c r="B4" s="1" t="s">
        <v>19</v>
      </c>
      <c r="D4" s="19" t="s">
        <v>20</v>
      </c>
      <c r="E4" t="s">
        <v>31</v>
      </c>
      <c r="H4" s="19" t="s">
        <v>19</v>
      </c>
      <c r="I4" s="19" t="s">
        <v>24</v>
      </c>
    </row>
    <row r="5" spans="1:12" x14ac:dyDescent="0.3">
      <c r="A5" s="20" t="s">
        <v>1</v>
      </c>
      <c r="B5" s="1">
        <v>4400000</v>
      </c>
      <c r="D5" s="20" t="s">
        <v>1</v>
      </c>
      <c r="E5" s="18">
        <v>4.5</v>
      </c>
      <c r="H5" s="19" t="s">
        <v>20</v>
      </c>
      <c r="I5" s="1" t="s">
        <v>13</v>
      </c>
      <c r="J5" s="1" t="s">
        <v>14</v>
      </c>
      <c r="K5" s="1" t="s">
        <v>15</v>
      </c>
      <c r="L5" s="1" t="s">
        <v>21</v>
      </c>
    </row>
    <row r="6" spans="1:12" x14ac:dyDescent="0.3">
      <c r="A6" s="20" t="s">
        <v>0</v>
      </c>
      <c r="B6" s="1">
        <v>6250000</v>
      </c>
      <c r="D6" s="20" t="s">
        <v>0</v>
      </c>
      <c r="E6" s="18">
        <v>4.8</v>
      </c>
      <c r="H6" s="20" t="s">
        <v>1</v>
      </c>
      <c r="I6" s="1"/>
      <c r="J6" s="1"/>
      <c r="K6" s="1">
        <v>4400000</v>
      </c>
      <c r="L6" s="1">
        <v>4400000</v>
      </c>
    </row>
    <row r="7" spans="1:12" x14ac:dyDescent="0.3">
      <c r="A7" s="20" t="s">
        <v>2</v>
      </c>
      <c r="B7" s="1">
        <v>2400000</v>
      </c>
      <c r="D7" s="20" t="s">
        <v>2</v>
      </c>
      <c r="E7" s="18">
        <v>4.7</v>
      </c>
      <c r="H7" s="20" t="s">
        <v>0</v>
      </c>
      <c r="I7" s="1">
        <v>6250000</v>
      </c>
      <c r="J7" s="1"/>
      <c r="K7" s="1"/>
      <c r="L7" s="1">
        <v>6250000</v>
      </c>
    </row>
    <row r="8" spans="1:12" x14ac:dyDescent="0.3">
      <c r="A8" s="20" t="s">
        <v>21</v>
      </c>
      <c r="B8" s="1">
        <v>13050000</v>
      </c>
      <c r="D8" s="20" t="s">
        <v>21</v>
      </c>
      <c r="E8" s="18">
        <v>4.666666666666667</v>
      </c>
      <c r="H8" s="20" t="s">
        <v>2</v>
      </c>
      <c r="I8" s="1"/>
      <c r="J8" s="1">
        <v>2400000</v>
      </c>
      <c r="K8" s="1"/>
      <c r="L8" s="1">
        <v>2400000</v>
      </c>
    </row>
    <row r="9" spans="1:12" x14ac:dyDescent="0.3">
      <c r="H9" s="20" t="s">
        <v>21</v>
      </c>
      <c r="I9" s="1">
        <v>6250000</v>
      </c>
      <c r="J9" s="1">
        <v>2400000</v>
      </c>
      <c r="K9" s="1">
        <v>4400000</v>
      </c>
      <c r="L9" s="1">
        <v>13050000</v>
      </c>
    </row>
    <row r="11" spans="1:12" x14ac:dyDescent="0.3">
      <c r="H11" s="20" t="s">
        <v>30</v>
      </c>
    </row>
    <row r="12" spans="1:12" x14ac:dyDescent="0.3">
      <c r="A12" t="s">
        <v>26</v>
      </c>
      <c r="H12" s="19" t="s">
        <v>20</v>
      </c>
      <c r="I12" s="1" t="s">
        <v>19</v>
      </c>
      <c r="J12" s="1" t="s">
        <v>29</v>
      </c>
    </row>
    <row r="13" spans="1:12" x14ac:dyDescent="0.3">
      <c r="A13" s="19" t="s">
        <v>20</v>
      </c>
      <c r="B13" t="s">
        <v>27</v>
      </c>
      <c r="C13" t="s">
        <v>28</v>
      </c>
      <c r="H13" s="20" t="s">
        <v>1</v>
      </c>
      <c r="I13" s="1">
        <v>4400000</v>
      </c>
      <c r="J13" s="1">
        <v>220000</v>
      </c>
    </row>
    <row r="14" spans="1:12" x14ac:dyDescent="0.3">
      <c r="A14" s="20" t="s">
        <v>1</v>
      </c>
      <c r="B14" s="18">
        <v>20</v>
      </c>
      <c r="C14" s="18">
        <v>8</v>
      </c>
      <c r="H14" s="20" t="s">
        <v>0</v>
      </c>
      <c r="I14" s="1">
        <v>6250000</v>
      </c>
      <c r="J14" s="1">
        <v>250000</v>
      </c>
    </row>
    <row r="15" spans="1:12" x14ac:dyDescent="0.3">
      <c r="A15" s="20" t="s">
        <v>0</v>
      </c>
      <c r="B15" s="18">
        <v>25</v>
      </c>
      <c r="C15" s="18">
        <v>5</v>
      </c>
      <c r="H15" s="20" t="s">
        <v>2</v>
      </c>
      <c r="I15" s="1">
        <v>2400000</v>
      </c>
      <c r="J15" s="1">
        <v>80000</v>
      </c>
    </row>
    <row r="16" spans="1:12" x14ac:dyDescent="0.3">
      <c r="A16" s="20" t="s">
        <v>2</v>
      </c>
      <c r="B16" s="18">
        <v>30</v>
      </c>
      <c r="C16" s="18">
        <v>2</v>
      </c>
      <c r="H16" s="20" t="s">
        <v>21</v>
      </c>
      <c r="I16" s="1">
        <v>13050000</v>
      </c>
      <c r="J16" s="1">
        <v>550000</v>
      </c>
    </row>
    <row r="17" spans="1:3" x14ac:dyDescent="0.3">
      <c r="A17" s="20" t="s">
        <v>21</v>
      </c>
      <c r="B17" s="18">
        <v>75</v>
      </c>
      <c r="C17" s="18">
        <v>15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84B7F-1121-447D-B72F-CF02E11D9CA1}">
  <dimension ref="A1"/>
  <sheetViews>
    <sheetView tabSelected="1" zoomScale="69" zoomScaleNormal="69" workbookViewId="0"/>
  </sheetViews>
  <sheetFormatPr defaultRowHeight="14.4" x14ac:dyDescent="0.3"/>
  <cols>
    <col min="1" max="16384" width="8.8867187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B6EA6-98F4-45DD-AF67-EC6B4E6F216B}">
  <dimension ref="A1:U37"/>
  <sheetViews>
    <sheetView topLeftCell="B16" zoomScale="68" zoomScaleNormal="68" workbookViewId="0">
      <selection activeCell="T42" sqref="T42"/>
    </sheetView>
  </sheetViews>
  <sheetFormatPr defaultRowHeight="14.4" x14ac:dyDescent="0.3"/>
  <cols>
    <col min="1" max="1" width="15.77734375" style="2" bestFit="1" customWidth="1"/>
    <col min="2" max="2" width="15.21875" style="2" bestFit="1" customWidth="1"/>
    <col min="3" max="3" width="15.44140625" style="2" bestFit="1" customWidth="1"/>
    <col min="4" max="4" width="12.33203125" style="2" bestFit="1" customWidth="1"/>
    <col min="5" max="5" width="10.33203125" style="2" bestFit="1" customWidth="1"/>
    <col min="6" max="6" width="12.77734375" style="2" bestFit="1" customWidth="1"/>
    <col min="7" max="7" width="15.88671875" style="2" bestFit="1" customWidth="1"/>
    <col min="8" max="9" width="8.88671875" style="2"/>
    <col min="10" max="10" width="15.88671875" style="2" bestFit="1" customWidth="1"/>
    <col min="11" max="11" width="8.88671875" style="2"/>
    <col min="12" max="12" width="15.77734375" style="2" bestFit="1" customWidth="1"/>
    <col min="13" max="13" width="8.88671875" style="2"/>
    <col min="14" max="15" width="16" style="2" bestFit="1" customWidth="1"/>
    <col min="16" max="20" width="8.88671875" style="2"/>
    <col min="21" max="21" width="12.77734375" style="2" bestFit="1" customWidth="1"/>
    <col min="22" max="16384" width="8.88671875" style="2"/>
  </cols>
  <sheetData>
    <row r="1" spans="1:10" ht="23.4" x14ac:dyDescent="0.45">
      <c r="A1" s="3"/>
    </row>
    <row r="4" spans="1:10" ht="23.4" x14ac:dyDescent="0.45">
      <c r="J4" s="4" t="s">
        <v>32</v>
      </c>
    </row>
    <row r="20" spans="1:14" ht="23.4" x14ac:dyDescent="0.45">
      <c r="A20" s="4" t="s">
        <v>8</v>
      </c>
      <c r="B20" s="4" t="s">
        <v>9</v>
      </c>
    </row>
    <row r="21" spans="1:14" ht="23.4" x14ac:dyDescent="0.45">
      <c r="A21" s="6">
        <v>25</v>
      </c>
      <c r="B21" s="6">
        <v>5</v>
      </c>
    </row>
    <row r="25" spans="1:14" ht="23.4" x14ac:dyDescent="0.45">
      <c r="N25" s="5" t="s">
        <v>12</v>
      </c>
    </row>
    <row r="26" spans="1:14" ht="23.4" x14ac:dyDescent="0.45">
      <c r="N26" s="5">
        <v>250000</v>
      </c>
    </row>
    <row r="33" spans="3:21" ht="23.4" x14ac:dyDescent="0.45">
      <c r="U33" s="4" t="s">
        <v>11</v>
      </c>
    </row>
    <row r="34" spans="3:21" ht="23.4" x14ac:dyDescent="0.45">
      <c r="U34" s="4" t="s">
        <v>13</v>
      </c>
    </row>
    <row r="36" spans="3:21" ht="23.4" x14ac:dyDescent="0.45">
      <c r="C36" s="4" t="s">
        <v>10</v>
      </c>
      <c r="L36" s="4" t="s">
        <v>16</v>
      </c>
    </row>
    <row r="37" spans="3:21" ht="23.4" x14ac:dyDescent="0.45">
      <c r="C37" s="6">
        <v>4.8</v>
      </c>
      <c r="L37" s="4" t="s">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3718-7EE9-401F-ACA4-AA6E96781934}">
  <dimension ref="A1:U41"/>
  <sheetViews>
    <sheetView topLeftCell="A20" zoomScale="66" zoomScaleNormal="66" workbookViewId="0"/>
  </sheetViews>
  <sheetFormatPr defaultRowHeight="14.4" x14ac:dyDescent="0.3"/>
  <cols>
    <col min="1" max="1" width="15.77734375" style="8" bestFit="1" customWidth="1"/>
    <col min="2" max="2" width="15.21875" style="8" bestFit="1" customWidth="1"/>
    <col min="3" max="3" width="15.44140625" style="8" bestFit="1" customWidth="1"/>
    <col min="4" max="4" width="12.33203125" style="8" bestFit="1" customWidth="1"/>
    <col min="5" max="5" width="10.33203125" style="8" bestFit="1" customWidth="1"/>
    <col min="6" max="6" width="12.77734375" style="8" bestFit="1" customWidth="1"/>
    <col min="7" max="7" width="15.88671875" style="8" bestFit="1" customWidth="1"/>
    <col min="8" max="9" width="8.88671875" style="8"/>
    <col min="10" max="10" width="15.88671875" style="8" bestFit="1" customWidth="1"/>
    <col min="11" max="11" width="8.88671875" style="8"/>
    <col min="12" max="12" width="15.77734375" style="8" bestFit="1" customWidth="1"/>
    <col min="13" max="13" width="8.88671875" style="8"/>
    <col min="14" max="15" width="16" style="8" bestFit="1" customWidth="1"/>
    <col min="16" max="20" width="8.88671875" style="8"/>
    <col min="21" max="21" width="12.77734375" style="8" bestFit="1" customWidth="1"/>
    <col min="22" max="16384" width="8.88671875" style="8"/>
  </cols>
  <sheetData>
    <row r="1" spans="1:10" ht="23.4" x14ac:dyDescent="0.45">
      <c r="A1" s="7"/>
    </row>
    <row r="8" spans="1:10" ht="23.4" x14ac:dyDescent="0.45">
      <c r="J8" s="7" t="s">
        <v>1</v>
      </c>
    </row>
    <row r="20" spans="1:14" ht="23.4" x14ac:dyDescent="0.45">
      <c r="A20" s="7" t="s">
        <v>8</v>
      </c>
      <c r="B20" s="7" t="s">
        <v>9</v>
      </c>
    </row>
    <row r="21" spans="1:14" ht="23.4" x14ac:dyDescent="0.45">
      <c r="A21" s="10">
        <v>20</v>
      </c>
      <c r="B21" s="10">
        <v>8</v>
      </c>
    </row>
    <row r="25" spans="1:14" ht="23.4" x14ac:dyDescent="0.45">
      <c r="N25" s="9" t="s">
        <v>12</v>
      </c>
    </row>
    <row r="26" spans="1:14" ht="23.4" x14ac:dyDescent="0.45">
      <c r="N26" s="9">
        <v>220000</v>
      </c>
    </row>
    <row r="33" spans="3:21" ht="23.4" x14ac:dyDescent="0.45">
      <c r="U33" s="7" t="s">
        <v>11</v>
      </c>
    </row>
    <row r="34" spans="3:21" ht="23.4" x14ac:dyDescent="0.45">
      <c r="U34" s="7" t="s">
        <v>15</v>
      </c>
    </row>
    <row r="39" spans="3:21" ht="23.4" x14ac:dyDescent="0.45">
      <c r="L39" s="7" t="s">
        <v>16</v>
      </c>
    </row>
    <row r="40" spans="3:21" ht="23.4" x14ac:dyDescent="0.45">
      <c r="C40" s="7" t="s">
        <v>10</v>
      </c>
      <c r="L40" s="7" t="s">
        <v>4</v>
      </c>
    </row>
    <row r="41" spans="3:21" ht="23.4" x14ac:dyDescent="0.45">
      <c r="C41" s="10">
        <v>4.5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98B0-FE72-4100-BD36-7C2539121496}">
  <dimension ref="A1:U41"/>
  <sheetViews>
    <sheetView topLeftCell="A21" zoomScale="70" zoomScaleNormal="70" workbookViewId="0"/>
  </sheetViews>
  <sheetFormatPr defaultRowHeight="14.4" x14ac:dyDescent="0.3"/>
  <cols>
    <col min="1" max="1" width="15.77734375" style="12" bestFit="1" customWidth="1"/>
    <col min="2" max="2" width="15.21875" style="12" bestFit="1" customWidth="1"/>
    <col min="3" max="3" width="15.44140625" style="12" bestFit="1" customWidth="1"/>
    <col min="4" max="4" width="12.33203125" style="12" bestFit="1" customWidth="1"/>
    <col min="5" max="5" width="10.33203125" style="12" bestFit="1" customWidth="1"/>
    <col min="6" max="6" width="12.77734375" style="12" bestFit="1" customWidth="1"/>
    <col min="7" max="7" width="15.88671875" style="12" bestFit="1" customWidth="1"/>
    <col min="8" max="9" width="8.88671875" style="12"/>
    <col min="10" max="10" width="15.88671875" style="12" bestFit="1" customWidth="1"/>
    <col min="11" max="11" width="8.88671875" style="12"/>
    <col min="12" max="12" width="15.77734375" style="12" bestFit="1" customWidth="1"/>
    <col min="13" max="13" width="8.88671875" style="12"/>
    <col min="14" max="15" width="16" style="12" bestFit="1" customWidth="1"/>
    <col min="16" max="20" width="8.88671875" style="12"/>
    <col min="21" max="21" width="12.77734375" style="12" bestFit="1" customWidth="1"/>
    <col min="22" max="16384" width="8.88671875" style="12"/>
  </cols>
  <sheetData>
    <row r="1" spans="1:10" ht="23.4" x14ac:dyDescent="0.45">
      <c r="A1" s="11"/>
    </row>
    <row r="12" spans="1:10" ht="23.4" x14ac:dyDescent="0.45">
      <c r="J12" s="13" t="s">
        <v>2</v>
      </c>
    </row>
    <row r="20" spans="1:14" ht="23.4" x14ac:dyDescent="0.45">
      <c r="A20" s="13" t="s">
        <v>8</v>
      </c>
      <c r="B20" s="13" t="s">
        <v>9</v>
      </c>
    </row>
    <row r="21" spans="1:14" ht="23.4" x14ac:dyDescent="0.45">
      <c r="A21" s="15">
        <v>30</v>
      </c>
      <c r="B21" s="15">
        <v>2</v>
      </c>
    </row>
    <row r="25" spans="1:14" ht="23.4" x14ac:dyDescent="0.45">
      <c r="N25" s="14" t="s">
        <v>12</v>
      </c>
    </row>
    <row r="26" spans="1:14" ht="23.4" x14ac:dyDescent="0.45">
      <c r="N26" s="14">
        <v>80000</v>
      </c>
    </row>
    <row r="33" spans="3:21" ht="23.4" x14ac:dyDescent="0.45">
      <c r="U33" s="13" t="s">
        <v>11</v>
      </c>
    </row>
    <row r="34" spans="3:21" ht="23.4" x14ac:dyDescent="0.45">
      <c r="U34" s="13" t="s">
        <v>14</v>
      </c>
    </row>
    <row r="39" spans="3:21" ht="23.4" x14ac:dyDescent="0.45">
      <c r="L39" s="13" t="s">
        <v>16</v>
      </c>
    </row>
    <row r="40" spans="3:21" ht="23.4" x14ac:dyDescent="0.45">
      <c r="C40" s="13" t="s">
        <v>10</v>
      </c>
      <c r="L40" s="13" t="s">
        <v>5</v>
      </c>
    </row>
    <row r="41" spans="3:21" ht="23.4" x14ac:dyDescent="0.45">
      <c r="C41" s="15">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vt:lpstr>
      <vt:lpstr>PivotTable</vt:lpstr>
      <vt:lpstr>Dashboard</vt:lpstr>
      <vt:lpstr>Lamborghini</vt:lpstr>
      <vt:lpstr>Ferrari</vt:lpstr>
      <vt:lpstr>Lexus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Abisola Oketola</dc:creator>
  <cp:lastModifiedBy>Abisola Oketola</cp:lastModifiedBy>
  <dcterms:created xsi:type="dcterms:W3CDTF">2025-06-15T14:38:36Z</dcterms:created>
  <dcterms:modified xsi:type="dcterms:W3CDTF">2025-06-18T21:12:58Z</dcterms:modified>
</cp:coreProperties>
</file>