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3F01F49B-2742-426A-BCB7-E5CC40AECA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<sst xmlns="http://schemas.openxmlformats.org/spreadsheetml/2006/main" count="27" uniqueCount="27">
  <si>
    <t>60-69</t>
    <phoneticPr fontId="1" type="noConversion"/>
  </si>
  <si>
    <t>70-79</t>
    <phoneticPr fontId="1" type="noConversion"/>
  </si>
  <si>
    <t>80-</t>
    <phoneticPr fontId="1" type="noConversion"/>
  </si>
  <si>
    <t>Age</t>
    <phoneticPr fontId="1" type="noConversion"/>
  </si>
  <si>
    <t>Group</t>
    <phoneticPr fontId="1" type="noConversion"/>
  </si>
  <si>
    <t>A1</t>
    <phoneticPr fontId="1" type="noConversion"/>
  </si>
  <si>
    <t>A2</t>
  </si>
  <si>
    <t>A3</t>
  </si>
  <si>
    <t>A4</t>
  </si>
  <si>
    <t>A5</t>
  </si>
  <si>
    <t>Pop</t>
    <phoneticPr fontId="1" type="noConversion"/>
  </si>
  <si>
    <t>Per</t>
    <phoneticPr fontId="1" type="noConversion"/>
  </si>
  <si>
    <t>IHR</t>
    <phoneticPr fontId="1" type="noConversion"/>
  </si>
  <si>
    <t>Prop</t>
    <phoneticPr fontId="1" type="noConversion"/>
  </si>
  <si>
    <t>ICR</t>
    <phoneticPr fontId="1" type="noConversion"/>
  </si>
  <si>
    <t>3-17</t>
    <phoneticPr fontId="1" type="noConversion"/>
  </si>
  <si>
    <t>18-59</t>
    <phoneticPr fontId="1" type="noConversion"/>
  </si>
  <si>
    <t>Vac_date1</t>
    <phoneticPr fontId="1" type="noConversion"/>
  </si>
  <si>
    <t>Vac_date2</t>
  </si>
  <si>
    <t>Vac_date3</t>
  </si>
  <si>
    <t>HUR</t>
    <phoneticPr fontId="1" type="noConversion"/>
  </si>
  <si>
    <t>HFR_ICU</t>
    <phoneticPr fontId="1" type="noConversion"/>
  </si>
  <si>
    <t>HFR_Hos</t>
    <phoneticPr fontId="1" type="noConversion"/>
  </si>
  <si>
    <t>A6</t>
  </si>
  <si>
    <t>0-2</t>
    <phoneticPr fontId="1" type="noConversion"/>
  </si>
  <si>
    <t>HFR_ICU_1.5times</t>
    <phoneticPr fontId="1" type="noConversion"/>
  </si>
  <si>
    <t>HFR_Hos_1.5times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</si>
</sst>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76" fontId="0" fillId="0" borderId="0" xfId="0" applyNumberFormat="1"/>
    <xf numFmtId="177" fontId="0" fillId="0" borderId="0" xfId="0" applyNumberFormat="1"/>
    <xf numFmtId="49" fontId="0" fillId="0" borderId="0" xfId="0" applyNumberFormat="1"/>
    <xf numFmtId="14" fontId="0" fillId="0" borderId="0" xfId="0" applyNumberFormat="1"/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topLeftCell="D1" workbookViewId="0">
      <selection activeCell="Q11" sqref="Q11"/>
    </sheetView>
  </sheetViews>
  <sheetFormatPr defaultRowHeight="14.25" x14ac:dyDescent="0.2"/>
  <cols>
    <col min="3" max="3" width="12.75" style="3" bestFit="1" customWidth="1"/>
    <col min="6" max="7" width="10" style="2" bestFit="1" customWidth="1"/>
    <col min="8" max="12" width="10" style="2" customWidth="1"/>
    <col min="13" max="13" width="10.125" style="5" bestFit="1" customWidth="1"/>
    <col min="14" max="14" width="11.25" bestFit="1" customWidth="1"/>
    <col min="15" max="15" width="10.125" bestFit="1" customWidth="1"/>
    <col min="17" max="17" width="12.125" style="3" customWidth="1"/>
    <col min="18" max="18" width="9.75" style="3" customWidth="1"/>
    <col min="19" max="20" width="9.75" customWidth="1"/>
  </cols>
  <sheetData>
    <row r="1" spans="1:19" x14ac:dyDescent="0.2">
      <c r="A1" t="s">
        <v>3</v>
      </c>
      <c r="B1" t="s">
        <v>4</v>
      </c>
      <c r="C1" s="3" t="s">
        <v>10</v>
      </c>
      <c r="D1" t="s">
        <v>11</v>
      </c>
      <c r="E1" t="s">
        <v>13</v>
      </c>
      <c r="F1" s="2" t="s">
        <v>14</v>
      </c>
      <c r="G1" s="2" t="s">
        <v>12</v>
      </c>
      <c r="H1" s="2" t="s">
        <v>20</v>
      </c>
      <c r="I1" s="2" t="s">
        <v>21</v>
      </c>
      <c r="J1" s="2" t="s">
        <v>22</v>
      </c>
      <c r="K1" s="2" t="s">
        <v>25</v>
      </c>
      <c r="L1" s="2" t="s">
        <v>26</v>
      </c>
      <c r="M1" s="5" t="s">
        <v>17</v>
      </c>
      <c r="N1" s="5" t="s">
        <v>18</v>
      </c>
      <c r="O1" s="5" t="s">
        <v>19</v>
      </c>
    </row>
    <row r="2" spans="1:19" x14ac:dyDescent="0.2">
      <c r="A2" t="s">
        <v>24</v>
      </c>
      <c r="B2" t="s">
        <v>5</v>
      </c>
      <c r="C2" s="3">
        <v>514500</v>
      </c>
      <c r="D2" s="1">
        <v>2.0925675417354361E-2</v>
      </c>
      <c r="E2" s="1">
        <v>1.4999999999999999E-2</v>
      </c>
      <c r="F2" s="2">
        <v>0.26</v>
      </c>
      <c r="G2" s="2">
        <v>3.8999999999999999E-4</v>
      </c>
      <c r="H2" s="2">
        <v>2.5919999999999999E-2</v>
      </c>
      <c r="I2" s="2">
        <v>2.6460000000000001E-2</v>
      </c>
      <c r="J2" s="2">
        <v>2.0400000000000001E-3</v>
      </c>
      <c r="K2" s="2">
        <f>I2*1.5</f>
        <v>3.9690000000000003E-2</v>
      </c>
      <c r="L2" s="2">
        <f>J2*1.5</f>
        <v>3.0600000000000002E-3</v>
      </c>
      <c r="N2" s="5"/>
      <c r="O2" s="5"/>
      <c r="S2" s="1"/>
    </row>
    <row r="3" spans="1:19" x14ac:dyDescent="0.2">
      <c r="A3" s="4" t="s">
        <v>15</v>
      </c>
      <c r="B3" t="s">
        <v>6</v>
      </c>
      <c r="C3" s="3">
        <v>2347920</v>
      </c>
      <c r="D3" s="1">
        <v>9.5494289263196599E-2</v>
      </c>
      <c r="E3" s="1">
        <v>0.115</v>
      </c>
      <c r="F3" s="2">
        <v>0.26</v>
      </c>
      <c r="G3" s="2">
        <v>3.8999999999999999E-4</v>
      </c>
      <c r="H3" s="2">
        <v>4.7079999999999997E-2</v>
      </c>
      <c r="I3" s="2">
        <v>3.601E-2</v>
      </c>
      <c r="J3" s="2">
        <v>2.7699999999999999E-3</v>
      </c>
      <c r="K3" s="2">
        <f t="shared" ref="K3:K7" si="0">I3*1.5</f>
        <v>5.4015000000000001E-2</v>
      </c>
      <c r="L3" s="2">
        <f t="shared" ref="L3:L7" si="1">J3*1.5</f>
        <v>4.1549999999999998E-3</v>
      </c>
      <c r="M3" s="5">
        <v>44440</v>
      </c>
      <c r="N3" s="5">
        <v>44468</v>
      </c>
      <c r="O3" s="5"/>
      <c r="S3" s="1"/>
    </row>
    <row r="4" spans="1:19" x14ac:dyDescent="0.2">
      <c r="A4" t="s">
        <v>16</v>
      </c>
      <c r="B4" t="s">
        <v>7</v>
      </c>
      <c r="C4" s="3">
        <v>15909000</v>
      </c>
      <c r="D4" s="1">
        <v>0.64704872733661911</v>
      </c>
      <c r="E4" s="1">
        <v>0.68</v>
      </c>
      <c r="F4" s="2">
        <v>0.33110000000000001</v>
      </c>
      <c r="G4" s="2">
        <v>7.7950000000000005E-2</v>
      </c>
      <c r="H4" s="2">
        <v>0.11695999999999999</v>
      </c>
      <c r="I4" s="2">
        <v>4.7100000000000003E-2</v>
      </c>
      <c r="J4" s="2">
        <v>7.3600000000000002E-3</v>
      </c>
      <c r="K4" s="2">
        <f t="shared" si="0"/>
        <v>7.0650000000000004E-2</v>
      </c>
      <c r="L4" s="2">
        <f t="shared" si="1"/>
        <v>1.1040000000000001E-2</v>
      </c>
      <c r="M4" s="5">
        <v>44256</v>
      </c>
      <c r="N4" s="5">
        <v>44284</v>
      </c>
      <c r="O4" s="5">
        <v>44501</v>
      </c>
      <c r="S4" s="1"/>
    </row>
    <row r="5" spans="1:19" x14ac:dyDescent="0.2">
      <c r="A5" t="s">
        <v>0</v>
      </c>
      <c r="B5" t="s">
        <v>8</v>
      </c>
      <c r="C5" s="3">
        <v>3414100</v>
      </c>
      <c r="D5" s="1">
        <v>0.1388578201018261</v>
      </c>
      <c r="E5" s="1">
        <v>0.11</v>
      </c>
      <c r="F5" s="2">
        <v>0.43369999999999997</v>
      </c>
      <c r="G5" s="2">
        <v>0.11273</v>
      </c>
      <c r="H5" s="2">
        <v>0.26361000000000001</v>
      </c>
      <c r="I5" s="2">
        <v>0.15512000000000001</v>
      </c>
      <c r="J5" s="2">
        <v>3.6929999999999998E-2</v>
      </c>
      <c r="K5" s="2">
        <f t="shared" si="0"/>
        <v>0.23268</v>
      </c>
      <c r="L5" s="2">
        <f t="shared" si="1"/>
        <v>5.5395E-2</v>
      </c>
      <c r="M5" s="5">
        <v>44280</v>
      </c>
      <c r="N5" s="5">
        <v>44308</v>
      </c>
      <c r="O5" s="5">
        <v>44501</v>
      </c>
      <c r="S5" s="1"/>
    </row>
    <row r="6" spans="1:19" x14ac:dyDescent="0.2">
      <c r="A6" t="s">
        <v>1</v>
      </c>
      <c r="B6" t="s">
        <v>9</v>
      </c>
      <c r="C6" s="3">
        <v>1565600</v>
      </c>
      <c r="D6" s="1">
        <v>6.3675874506141858E-2</v>
      </c>
      <c r="E6" s="1">
        <v>0.06</v>
      </c>
      <c r="F6" s="2">
        <v>0.43369999999999997</v>
      </c>
      <c r="G6" s="2">
        <v>0.15858</v>
      </c>
      <c r="H6" s="2">
        <v>0.31967000000000001</v>
      </c>
      <c r="I6" s="2">
        <v>0.22406000000000001</v>
      </c>
      <c r="J6" s="2">
        <v>0.14937</v>
      </c>
      <c r="K6" s="2">
        <f t="shared" si="0"/>
        <v>0.33609</v>
      </c>
      <c r="L6" s="2">
        <f t="shared" si="1"/>
        <v>0.224055</v>
      </c>
      <c r="M6" s="5">
        <v>44280</v>
      </c>
      <c r="N6" s="5">
        <v>44308</v>
      </c>
      <c r="O6" s="5">
        <v>44501</v>
      </c>
      <c r="S6" s="1"/>
    </row>
    <row r="7" spans="1:19" x14ac:dyDescent="0.2">
      <c r="A7" t="s">
        <v>2</v>
      </c>
      <c r="B7" t="s">
        <v>23</v>
      </c>
      <c r="C7" s="3">
        <v>835900</v>
      </c>
      <c r="D7" s="1">
        <v>3.3997613374862019E-2</v>
      </c>
      <c r="E7" s="1">
        <v>0.02</v>
      </c>
      <c r="F7" s="2">
        <v>0.43369999999999997</v>
      </c>
      <c r="G7" s="2">
        <v>0.17577999999999999</v>
      </c>
      <c r="H7" s="2">
        <v>0.31967000000000001</v>
      </c>
      <c r="I7" s="2">
        <v>0.22406000000000001</v>
      </c>
      <c r="J7" s="2">
        <v>0.14937</v>
      </c>
      <c r="K7" s="2">
        <f t="shared" si="0"/>
        <v>0.33609</v>
      </c>
      <c r="L7" s="2">
        <f t="shared" si="1"/>
        <v>0.224055</v>
      </c>
      <c r="M7" s="5">
        <v>44333</v>
      </c>
      <c r="N7" s="5">
        <v>44361</v>
      </c>
      <c r="O7" s="5">
        <v>44531</v>
      </c>
      <c r="S7" s="1"/>
    </row>
    <row r="12" spans="1:19" x14ac:dyDescent="0.2">
      <c r="N12" s="5"/>
      <c r="Q12" s="6"/>
    </row>
    <row r="13" spans="1:19" x14ac:dyDescent="0.2">
      <c r="Q13" s="6"/>
    </row>
    <row r="14" spans="1:19" x14ac:dyDescent="0.2">
      <c r="Q14" s="6"/>
    </row>
    <row r="15" spans="1:19" x14ac:dyDescent="0.2">
      <c r="Q15" s="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2023-01-11T08:26:34Z</dcterms:modified>
</cp:coreProperties>
</file>